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32" yWindow="552" windowWidth="16188" windowHeight="5928" tabRatio="601" firstSheet="4" activeTab="4"/>
  </bookViews>
  <sheets>
    <sheet name="POLITICOS" sheetId="5" r:id="rId1"/>
    <sheet name="PERSONALIDADES" sheetId="9" r:id="rId2"/>
    <sheet name="EVENTOS" sheetId="7" r:id="rId3"/>
    <sheet name="VERTENTE" sheetId="21" r:id="rId4"/>
    <sheet name="AGENDA" sheetId="3" r:id="rId5"/>
    <sheet name="CARGOS E ACOES" sheetId="6" r:id="rId6"/>
    <sheet name="GOVERNOS" sheetId="18" r:id="rId7"/>
    <sheet name="PARTIDOS - SETUP" sheetId="19" r:id="rId8"/>
    <sheet name="CENARIOS - SETUP" sheetId="20" r:id="rId9"/>
    <sheet name="Tabuleiro" sheetId="1" r:id="rId10"/>
    <sheet name="Regras" sheetId="2" r:id="rId11"/>
    <sheet name="Candidatos" sheetId="4" r:id="rId12"/>
    <sheet name="CPI_e_PF" sheetId="8" r:id="rId13"/>
    <sheet name="Tabelas" sheetId="10" r:id="rId14"/>
    <sheet name="Investimentos" sheetId="14" r:id="rId15"/>
    <sheet name="Plan1" sheetId="17" r:id="rId16"/>
  </sheets>
  <definedNames>
    <definedName name="_xlnm._FilterDatabase" localSheetId="11" hidden="1">Candidatos!$A$1:$AME$73</definedName>
    <definedName name="_xlnm._FilterDatabase" localSheetId="2" hidden="1">EVENTOS!$A$1:$C$99</definedName>
    <definedName name="_xlnm._FilterDatabase" localSheetId="1" hidden="1">PERSONALIDADES!$A$1:$M$71</definedName>
    <definedName name="_xlnm._FilterDatabase" localSheetId="0" hidden="1">POLITICOS!$B$2:$D$314</definedName>
  </definedNames>
  <calcPr calcId="145621"/>
</workbook>
</file>

<file path=xl/calcChain.xml><?xml version="1.0" encoding="utf-8"?>
<calcChain xmlns="http://schemas.openxmlformats.org/spreadsheetml/2006/main">
  <c r="I90" i="20" l="1"/>
  <c r="J90" i="20"/>
  <c r="I92" i="20"/>
  <c r="J92" i="20"/>
  <c r="I93" i="20"/>
  <c r="J93" i="20"/>
  <c r="I94" i="20"/>
  <c r="J94" i="20"/>
  <c r="I95" i="20"/>
  <c r="J95" i="20"/>
  <c r="H95" i="20"/>
  <c r="H94" i="20"/>
  <c r="H93" i="20"/>
  <c r="H92" i="20"/>
  <c r="H90" i="20"/>
  <c r="I73" i="20"/>
  <c r="J73" i="20"/>
  <c r="I74" i="20"/>
  <c r="J74" i="20"/>
  <c r="I75" i="20"/>
  <c r="J75" i="20"/>
  <c r="I76" i="20"/>
  <c r="J76" i="20"/>
  <c r="I77" i="20"/>
  <c r="J77" i="20"/>
  <c r="J78" i="20"/>
  <c r="H76" i="20"/>
  <c r="H75" i="20"/>
  <c r="H74" i="20"/>
  <c r="H73" i="20"/>
  <c r="I56" i="20"/>
  <c r="J56" i="20"/>
  <c r="I57" i="20"/>
  <c r="J57" i="20"/>
  <c r="I58" i="20"/>
  <c r="J58" i="20"/>
  <c r="I59" i="20"/>
  <c r="J59" i="20"/>
  <c r="I60" i="20"/>
  <c r="J60" i="20"/>
  <c r="I61" i="20"/>
  <c r="J61" i="20"/>
  <c r="H61" i="20"/>
  <c r="H60" i="20"/>
  <c r="H59" i="20"/>
  <c r="H58" i="20"/>
  <c r="H57" i="20"/>
  <c r="H56" i="20"/>
  <c r="I41" i="20"/>
  <c r="J41" i="20"/>
  <c r="I42" i="20"/>
  <c r="J42" i="20"/>
  <c r="I43" i="20"/>
  <c r="J43" i="20"/>
  <c r="I44" i="20"/>
  <c r="J44" i="20"/>
  <c r="I39" i="20"/>
  <c r="J39" i="20"/>
  <c r="H44" i="20"/>
  <c r="H43" i="20"/>
  <c r="H42" i="20"/>
  <c r="H41" i="20"/>
  <c r="H39" i="20"/>
  <c r="C16" i="18"/>
  <c r="D16" i="18"/>
  <c r="B16" i="18"/>
  <c r="Q5" i="19" l="1"/>
  <c r="Q6" i="19"/>
  <c r="Q7" i="19"/>
  <c r="Q8" i="19"/>
  <c r="Q9" i="19"/>
  <c r="Q4" i="19"/>
  <c r="J43" i="17" l="1"/>
  <c r="J42" i="17"/>
  <c r="H12" i="17"/>
  <c r="H11" i="17"/>
  <c r="J44" i="17"/>
  <c r="I11" i="17"/>
  <c r="I12" i="17"/>
  <c r="I13" i="17"/>
  <c r="H13" i="17"/>
  <c r="H4" i="17"/>
  <c r="I4" i="17" s="1"/>
  <c r="J35" i="17"/>
  <c r="H9" i="17"/>
  <c r="H10" i="17"/>
  <c r="J40" i="17"/>
  <c r="J41" i="17"/>
  <c r="J39" i="17"/>
  <c r="J38" i="17"/>
  <c r="J37" i="17"/>
  <c r="J36" i="17"/>
  <c r="J34" i="17"/>
  <c r="I5" i="17"/>
  <c r="I6" i="17"/>
  <c r="I7" i="17"/>
  <c r="I8" i="17"/>
  <c r="I9" i="17"/>
  <c r="I10" i="17"/>
  <c r="I3" i="17"/>
  <c r="H8" i="17"/>
  <c r="H7" i="17"/>
  <c r="H6" i="17"/>
  <c r="H5" i="17"/>
  <c r="H3" i="17"/>
  <c r="D28" i="17" l="1"/>
  <c r="E23" i="17" s="1"/>
  <c r="E27" i="17"/>
  <c r="E24" i="17"/>
  <c r="E20" i="17"/>
  <c r="E16" i="17"/>
  <c r="E12" i="17"/>
  <c r="E8" i="17"/>
  <c r="E4" i="17"/>
  <c r="G24" i="1"/>
  <c r="E25" i="17" l="1"/>
  <c r="E1" i="17"/>
  <c r="E5" i="17"/>
  <c r="E9" i="17"/>
  <c r="E13" i="17"/>
  <c r="E17" i="17"/>
  <c r="E21" i="17"/>
  <c r="E2" i="17"/>
  <c r="E6" i="17"/>
  <c r="E10" i="17"/>
  <c r="E14" i="17"/>
  <c r="E18" i="17"/>
  <c r="E22" i="17"/>
  <c r="E26" i="17"/>
  <c r="E3" i="17"/>
  <c r="E7" i="17"/>
  <c r="E11" i="17"/>
  <c r="E15" i="17"/>
  <c r="E19" i="17"/>
</calcChain>
</file>

<file path=xl/sharedStrings.xml><?xml version="1.0" encoding="utf-8"?>
<sst xmlns="http://schemas.openxmlformats.org/spreadsheetml/2006/main" count="6107" uniqueCount="1588">
  <si>
    <t>LOCAL</t>
  </si>
  <si>
    <t>ESCALÃO</t>
  </si>
  <si>
    <t>CARGOS</t>
  </si>
  <si>
    <t>PRESTÍGIO</t>
  </si>
  <si>
    <t>LEGADO</t>
  </si>
  <si>
    <t>CARTAS</t>
  </si>
  <si>
    <t>CONTADOR</t>
  </si>
  <si>
    <t>PALÁCIO DO PLANALTO</t>
  </si>
  <si>
    <t>Presidência</t>
  </si>
  <si>
    <t>PRESIDENTE</t>
  </si>
  <si>
    <t>11 ou +</t>
  </si>
  <si>
    <t>5 pts</t>
  </si>
  <si>
    <t>CONGRESSO NACIONAL</t>
  </si>
  <si>
    <t>1o</t>
  </si>
  <si>
    <t>SENADO</t>
  </si>
  <si>
    <t>VICE-PRESIDENTE</t>
  </si>
  <si>
    <t>CÂMARA</t>
  </si>
  <si>
    <t>10 ou +</t>
  </si>
  <si>
    <t>3 pts</t>
  </si>
  <si>
    <t>POLÍTICOS</t>
  </si>
  <si>
    <t>FORÇA</t>
  </si>
  <si>
    <t>MINISTÉRIOS</t>
  </si>
  <si>
    <t>2o</t>
  </si>
  <si>
    <t>CASA CIVIL</t>
  </si>
  <si>
    <t>COMUNICAÇÃO</t>
  </si>
  <si>
    <t>FAZENDA</t>
  </si>
  <si>
    <t>JUSTIÇA</t>
  </si>
  <si>
    <t>DEFESA</t>
  </si>
  <si>
    <t>8 ou +</t>
  </si>
  <si>
    <t>2 pts</t>
  </si>
  <si>
    <t>ALIADOS</t>
  </si>
  <si>
    <t>CONCESSÕES DE MÍDIA</t>
  </si>
  <si>
    <t>3o - A</t>
  </si>
  <si>
    <t>MINAS E ENERGIA</t>
  </si>
  <si>
    <t>EDUCAÇÃO</t>
  </si>
  <si>
    <t>PREVIDÊNCIA SOCIAL</t>
  </si>
  <si>
    <t>TRABALHO</t>
  </si>
  <si>
    <t>RELAÇÕES EXTERIORES</t>
  </si>
  <si>
    <t>6 ou +</t>
  </si>
  <si>
    <t>1 pt</t>
  </si>
  <si>
    <t>EVENTOS</t>
  </si>
  <si>
    <t>POPULARIDADE</t>
  </si>
  <si>
    <t>3o - B</t>
  </si>
  <si>
    <t>SAÚDE</t>
  </si>
  <si>
    <t>CULTURA</t>
  </si>
  <si>
    <t>INDÚSTRIA E COMÉRCIO</t>
  </si>
  <si>
    <t>AGRICULTURA</t>
  </si>
  <si>
    <t>TRANSPORTE</t>
  </si>
  <si>
    <t>CPI's</t>
  </si>
  <si>
    <t>AGENDA</t>
  </si>
  <si>
    <t>3o - C</t>
  </si>
  <si>
    <t>PLANEJAMENTO</t>
  </si>
  <si>
    <t>MEIO AMBIENTE</t>
  </si>
  <si>
    <t>CIÊNCIA E TECNOLOGIA</t>
  </si>
  <si>
    <t>DESENVOLVIMENTO SOCIAL</t>
  </si>
  <si>
    <t>ESPORTE</t>
  </si>
  <si>
    <t>OPERAÇÕES DA PF</t>
  </si>
  <si>
    <t>CIDADES</t>
  </si>
  <si>
    <t>SUPLENTES</t>
  </si>
  <si>
    <t>TURISMO</t>
  </si>
  <si>
    <t>TABELAS</t>
  </si>
  <si>
    <t>SETUP</t>
  </si>
  <si>
    <t>ELEIÇÃO</t>
  </si>
  <si>
    <t>$ da RNC</t>
  </si>
  <si>
    <t>CASSADOS</t>
  </si>
  <si>
    <t>HOSPITAL</t>
  </si>
  <si>
    <t>MORTOS</t>
  </si>
  <si>
    <t>CHECK UP</t>
  </si>
  <si>
    <t>FUNDOS DE PENSÃO</t>
  </si>
  <si>
    <t>FICHAS</t>
  </si>
  <si>
    <t>STF</t>
  </si>
  <si>
    <t>IMPRENSA</t>
  </si>
  <si>
    <t>MST</t>
  </si>
  <si>
    <t>AGRONEGÓCIO</t>
  </si>
  <si>
    <t>EVANGÉLICO</t>
  </si>
  <si>
    <t>BANCADA EVANGÉLICA</t>
  </si>
  <si>
    <t>BNDS</t>
  </si>
  <si>
    <t>ALIANÇAS POSSÍVEIS</t>
  </si>
  <si>
    <t>STRESS</t>
  </si>
  <si>
    <t>DOENÇA</t>
  </si>
  <si>
    <t>INVESTIGAÇÃO</t>
  </si>
  <si>
    <t>BNDES</t>
  </si>
  <si>
    <t>CONCEITOS</t>
  </si>
  <si>
    <t>ALIANÇA PARTIDÁRIA</t>
  </si>
  <si>
    <t>ATAQUES</t>
  </si>
  <si>
    <t>PONTOS DE INFLUÊNCIA</t>
  </si>
  <si>
    <t>Inicio do jogo: jogadores recebem dinheiro igual a soma dos candidatos sorteados para serem iniciais, podem gastar o dinheiro inicial em: Imprensa ($2), Força do Partido ($2) e influência ($1)</t>
  </si>
  <si>
    <t>Final de cada turno: Imprensa (3$), Marketing (3$ - max 1), Dossie (3$ -max 1), Força do Partido (+$ 1 = 4, 2 = 2, 3 = 1 ) e Influência (1$ - max 3)</t>
  </si>
  <si>
    <t>Eleição (fim de 94,98,02,06,10) - Carisma do Candidato + Força do Partido + Nível do Candidato + Dinheiro Investido (2$ = 1 ponto) + Imprensa + Popularidade do Partido</t>
  </si>
  <si>
    <t>Força do Partido: 1 = 4 pts, 2 = 3, 3 = 2, demais = 1 - Imprensa: 1 = 2 pts, 2 = 1, demais = 0.</t>
  </si>
  <si>
    <t>Nível do Candidato = +1 pt se tiver cargo de 2 e 3 escalão, mais 2 pt se tiver cargo de 1 escalão. Atual presidente = relativo a aprovação (100 ou 90) = 3 pts; (80 ou 70) = 2pts; (60 ou 50) = 1 pt</t>
  </si>
  <si>
    <t>Nos turnos de eleição não se pode colocar pontos de influencia em candidatos.</t>
  </si>
  <si>
    <t>Aliança (a partir de 94): não pode atacar nenhum outro candidato de partido aliado, nem utilizar dinheiro para fazier dossie contra ele, nem ativar uma CPI que tenha algum candidato do partido envolvido. Caso ataque: o partido cai 10% de popularidade e o chefe do partido (candidato com mais influência) recebe 3 pts de "ST".</t>
  </si>
  <si>
    <t>Balanço Anual = recolhe dinheiro e pontua os cargos</t>
  </si>
  <si>
    <t>Político que tiver 3 pontos de investigação inicia-se automaticamente um processo de cassação.</t>
  </si>
  <si>
    <t>Após ficha limpa: nenhum político que já tenha sido cassado pode concorrer ao cargo de Presidência e nem assumir cargos de 1o escalão.</t>
  </si>
  <si>
    <t>CPI: um partido pode fazer com que seus políticos renunciem ao invés de irem a julgamento, caso façam isso o número de políticos que renunciam é igual ao valor estabelecido pelo número 7 no dado</t>
  </si>
  <si>
    <t>Partido com mais concessão de mídia = 2 fichas de mídia. Segundo = 1 ficha de mídia.</t>
  </si>
  <si>
    <t>Ficha STF = Cada ficha faz com que varie de 1 o valor no dado para ser culpado em uma Cassação, CPI, ou Operação da PF. Pode usar no máximo 2 fichas. Não pode ficar com mais de 3 fichas.</t>
  </si>
  <si>
    <t>Pode usar uma ficha pra retirar todos os pontos de investigação de um candidato.</t>
  </si>
  <si>
    <t>Quando um político está de licensa médica o poder da sua ação vai para o substituto, mas o dinheiro do cargo fica com o partido, em caso de cassação o poder também vai pro substituto, mas o dinheiro não vai pra ninguém.</t>
  </si>
  <si>
    <t>Ficha de Mídia = Pode usá-la pra somar +2 ou -2 no dado em qualquer disputa que seu partido ou partido aliado esteja envolvido (tem que usar antes e pode usar no máximo 2 fichas por ataque/defesa).</t>
  </si>
  <si>
    <t>Não pode ficar com mais de 5 fichas na mão. Não pode usá-la contra CPI's ou Operação da PF</t>
  </si>
  <si>
    <t>1 ficha de cultura = -1 no dado numa tentativa de ataque direta ao seu partido ou partido aliado. (máximo 2 fichas)</t>
  </si>
  <si>
    <t>Ficha Agronegócio +2 pt de força pra um dos partidos mais fortes (3,2,2) respectivamente 6, 5 e 4 jogadores - durante RNC</t>
  </si>
  <si>
    <t>Ficha MST +1 pt de força pra um dos partidos mais fracos (3,2,2) respectivamente 6, 5 e 4 jogadores - durante RNC</t>
  </si>
  <si>
    <t>Jogador que tiver mais fundos de pensão recebe $ de acordo com a qtdade de ações do fundo</t>
  </si>
  <si>
    <t>Ao atacar: jogador com mais carisma ganha +1 pontos no dado ao seu favor.</t>
  </si>
  <si>
    <t>Ao mudar de partido, o político recebe automaticamente 2 pts de stress</t>
  </si>
  <si>
    <t>Quando um partido adquire uma personalidade ela entra com 5 pontos de influência daquele partido e ele pode sofrer influência como um político qualquer.</t>
  </si>
  <si>
    <t>O presidente escolhe todos os ministros. A base aliada oferece quem quiser, a oposição oferece 2 candidatos e o presidente escolhe qual dos dois.</t>
  </si>
  <si>
    <t>Um político precisa de 2 pontos evangélicos para pertencer a bancada evangélica.</t>
  </si>
  <si>
    <t>Em caso de empate em leilão o partido que usou mais pontos de força vence,continuando o empate o partido mais forte leva.</t>
  </si>
  <si>
    <t>Fichas BNDS: o número de fichas corresponde a um valor de pontos na eleição. Jogador pode descartar x fichas na eleição e receber x votos</t>
  </si>
  <si>
    <t xml:space="preserve">Fichas MST e Agronegócio são obrigadas </t>
  </si>
  <si>
    <t>Candidatos que concorreram a vaga presidencial em determinada eleição não pode ocupar a Presidência do Senado ou da Câmara de Deputados na nova fomação de governo.</t>
  </si>
  <si>
    <t>Se um ministro estiver ausente por licença médica, seu subordinado que realiza sua função, e o subordinado deste a função do outro e assim por diante, caso não tenha subordinado a função não é realizada.</t>
  </si>
  <si>
    <t>Caso a ausencia médica seja da presidência da câmara ou do senado, eles entram em recesso e a função não é realizada.</t>
  </si>
  <si>
    <t>Fundos de Pensão: o portador de maior fichas de Fdp recebe em dinheiro em toda RNC o valor correspondente a quantidade total de fichas em jogo.</t>
  </si>
  <si>
    <t>BNDS: o jogador recebe em votos em cada eleição, valor correspondente ao número de fichas do BNDS que possui ANTES da eleição.</t>
  </si>
  <si>
    <t>Ao final de toda rodada cai em 5% a popularidade de cada partido</t>
  </si>
  <si>
    <t>AGENDA POLÍTICA ANUAL - Homens Partidos</t>
  </si>
  <si>
    <t>1.</t>
  </si>
  <si>
    <t>CONVENÇÃO PARTIDÁRIA</t>
  </si>
  <si>
    <t>$: Força / Mídia / Marketing / Dossiê</t>
  </si>
  <si>
    <r>
      <t>Força</t>
    </r>
    <r>
      <rPr>
        <sz val="10"/>
        <color rgb="FF000000"/>
        <rFont val="Calibri"/>
        <family val="2"/>
      </rPr>
      <t>: n</t>
    </r>
    <r>
      <rPr>
        <sz val="10"/>
        <color rgb="FF00B050"/>
        <rFont val="Calibri"/>
        <family val="2"/>
      </rPr>
      <t>$</t>
    </r>
    <r>
      <rPr>
        <sz val="10"/>
        <color rgb="FF000000"/>
        <rFont val="Calibri"/>
        <family val="2"/>
      </rPr>
      <t xml:space="preserve"> - 1(10)/2(8)/3(6)/4(2)/5(1) </t>
    </r>
    <r>
      <rPr>
        <b/>
        <sz val="10"/>
        <color rgb="FF000000"/>
        <rFont val="Calibri"/>
        <family val="2"/>
      </rPr>
      <t>Mídia</t>
    </r>
    <r>
      <rPr>
        <sz val="10"/>
        <color rgb="FF000000"/>
        <rFont val="Calibri"/>
        <family val="2"/>
      </rPr>
      <t>: 5/4</t>
    </r>
    <r>
      <rPr>
        <sz val="10"/>
        <color rgb="FF00B050"/>
        <rFont val="Calibri"/>
        <family val="2"/>
      </rPr>
      <t>$</t>
    </r>
    <r>
      <rPr>
        <sz val="10"/>
        <color rgb="FF000000"/>
        <rFont val="Calibri"/>
        <family val="2"/>
      </rPr>
      <t xml:space="preserve"> </t>
    </r>
    <r>
      <rPr>
        <b/>
        <sz val="10"/>
        <color rgb="FF000000"/>
        <rFont val="Calibri"/>
        <family val="2"/>
      </rPr>
      <t>Marketing</t>
    </r>
    <r>
      <rPr>
        <sz val="10"/>
        <color rgb="FF000000"/>
        <rFont val="Calibri"/>
        <family val="2"/>
      </rPr>
      <t>:2</t>
    </r>
    <r>
      <rPr>
        <sz val="10"/>
        <color rgb="FF00B050"/>
        <rFont val="Calibri"/>
        <family val="2"/>
      </rPr>
      <t>$</t>
    </r>
    <r>
      <rPr>
        <sz val="10"/>
        <color rgb="FF000000"/>
        <rFont val="Calibri"/>
        <family val="2"/>
      </rPr>
      <t xml:space="preserve"> (máx:3) </t>
    </r>
    <r>
      <rPr>
        <b/>
        <sz val="10"/>
        <color rgb="FF000000"/>
        <rFont val="Calibri"/>
        <family val="2"/>
      </rPr>
      <t>Dossiê</t>
    </r>
    <r>
      <rPr>
        <sz val="10"/>
        <color rgb="FF000000"/>
        <rFont val="Calibri"/>
        <family val="2"/>
      </rPr>
      <t>: 3/5</t>
    </r>
    <r>
      <rPr>
        <sz val="10"/>
        <color rgb="FF00B050"/>
        <rFont val="Calibri"/>
        <family val="2"/>
      </rPr>
      <t>$</t>
    </r>
    <r>
      <rPr>
        <sz val="10"/>
        <color rgb="FF000000"/>
        <rFont val="Calibri"/>
        <family val="2"/>
      </rPr>
      <t xml:space="preserve"> (máx:1)</t>
    </r>
  </si>
  <si>
    <t>2.</t>
  </si>
  <si>
    <t>INFLUÊNCIA</t>
  </si>
  <si>
    <t>a) POLÍTICOS: (Frç)</t>
  </si>
  <si>
    <t>b) JUÍZES: (Frç)</t>
  </si>
  <si>
    <t>AÇÕES</t>
  </si>
  <si>
    <t>c) PERSONALIDADES: ($)</t>
  </si>
  <si>
    <t>AGRESSIVAS</t>
  </si>
  <si>
    <t>PASSIVAS</t>
  </si>
  <si>
    <t>EVENTO HISTÓRICO</t>
  </si>
  <si>
    <t>APT</t>
  </si>
  <si>
    <t>APS</t>
  </si>
  <si>
    <t>OUT</t>
  </si>
  <si>
    <t>CRR</t>
  </si>
  <si>
    <t>3.</t>
  </si>
  <si>
    <t>LEGISLATIVO</t>
  </si>
  <si>
    <t>P</t>
  </si>
  <si>
    <t>4.</t>
  </si>
  <si>
    <t>MINISTÉRIO PRESIDENCIAL</t>
  </si>
  <si>
    <t>5.</t>
  </si>
  <si>
    <t>EXECUTIVO</t>
  </si>
  <si>
    <t>6.</t>
  </si>
  <si>
    <t>JUDICIÁRIO</t>
  </si>
  <si>
    <t>a) STF</t>
  </si>
  <si>
    <r>
      <t xml:space="preserve">b) POLÍCIA FEDERAL </t>
    </r>
    <r>
      <rPr>
        <b/>
        <sz val="8"/>
        <color rgb="FFFFFFFF"/>
        <rFont val="Calibri"/>
        <family val="2"/>
      </rPr>
      <t>( 2003 em diante)</t>
    </r>
  </si>
  <si>
    <t>7.</t>
  </si>
  <si>
    <t>DIVIDENDOS</t>
  </si>
  <si>
    <t>DINHEIRO / LEGADO</t>
  </si>
  <si>
    <t>8.</t>
  </si>
  <si>
    <t>REORGANIZAÇÃO DE CARGOS</t>
  </si>
  <si>
    <t>9.</t>
  </si>
  <si>
    <t>ELEIÇÕES</t>
  </si>
  <si>
    <t>1994 / 1998 / 2002 / 2006 / 2010 / 2014</t>
  </si>
  <si>
    <t>Nome</t>
  </si>
  <si>
    <t>Partido</t>
  </si>
  <si>
    <t>Inf</t>
  </si>
  <si>
    <t>Cargo</t>
  </si>
  <si>
    <t>J</t>
  </si>
  <si>
    <t></t>
  </si>
  <si>
    <t>Y</t>
  </si>
  <si>
    <t>Poder Especial</t>
  </si>
  <si>
    <t>6 jog</t>
  </si>
  <si>
    <t>5 jog</t>
  </si>
  <si>
    <t>4 jog</t>
  </si>
  <si>
    <t>Antônio Carlos Magalhães</t>
  </si>
  <si>
    <t>DEM</t>
  </si>
  <si>
    <t>Senado Federal</t>
  </si>
  <si>
    <r>
      <rPr>
        <b/>
        <sz val="9"/>
        <color rgb="FF948A54"/>
        <rFont val="Calibri"/>
        <family val="2"/>
      </rPr>
      <t xml:space="preserve"> 2o. Escalão </t>
    </r>
    <r>
      <rPr>
        <sz val="9"/>
        <color rgb="FF948A54"/>
        <rFont val="Calibri"/>
        <family val="2"/>
      </rPr>
      <t>-</t>
    </r>
    <r>
      <rPr>
        <sz val="9"/>
        <color rgb="FF000000"/>
        <rFont val="Calibri"/>
        <family val="2"/>
      </rPr>
      <t xml:space="preserve"> Seu partido é o mais forte ao final da </t>
    </r>
    <r>
      <rPr>
        <b/>
        <sz val="9"/>
        <color rgb="FF7030A0"/>
        <rFont val="Calibri"/>
        <family val="2"/>
      </rPr>
      <t>RNC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0070C0"/>
        <rFont val="Calibri"/>
        <family val="2"/>
      </rPr>
      <t>Lgd.</t>
    </r>
  </si>
  <si>
    <t>Marco Maciel</t>
  </si>
  <si>
    <t>Vice-Presidente</t>
  </si>
  <si>
    <r>
      <rPr>
        <b/>
        <sz val="9"/>
        <color rgb="FF948A54"/>
        <rFont val="Calibri"/>
        <family val="2"/>
      </rPr>
      <t xml:space="preserve"> 2o. Escalão </t>
    </r>
    <r>
      <rPr>
        <b/>
        <sz val="9"/>
        <color rgb="FF006600"/>
        <rFont val="Calibri"/>
        <family val="2"/>
      </rPr>
      <t>-</t>
    </r>
    <r>
      <rPr>
        <sz val="9"/>
        <color rgb="FF000000"/>
        <rFont val="Calibri"/>
        <family val="2"/>
      </rPr>
      <t xml:space="preserve"> Pode excluir </t>
    </r>
    <r>
      <rPr>
        <b/>
        <sz val="9"/>
        <color rgb="FF000000"/>
        <rFont val="Calibri"/>
        <family val="2"/>
      </rPr>
      <t>1</t>
    </r>
    <r>
      <rPr>
        <sz val="9"/>
        <color rgb="FF000000"/>
        <rFont val="Calibri"/>
        <family val="2"/>
      </rPr>
      <t xml:space="preserve"> </t>
    </r>
    <r>
      <rPr>
        <sz val="9"/>
        <color rgb="FF000000"/>
        <rFont val="Webdings"/>
        <family val="1"/>
        <charset val="2"/>
      </rPr>
      <t xml:space="preserve">i </t>
    </r>
    <r>
      <rPr>
        <sz val="9"/>
        <color rgb="FF000000"/>
        <rFont val="Calibri"/>
        <family val="2"/>
      </rPr>
      <t xml:space="preserve">de um político seu na </t>
    </r>
    <r>
      <rPr>
        <sz val="9"/>
        <color rgb="FF7030A0"/>
        <rFont val="Calibri"/>
        <family val="2"/>
      </rPr>
      <t>RNC</t>
    </r>
    <r>
      <rPr>
        <sz val="9"/>
        <color rgb="FF000000"/>
        <rFont val="Calibri"/>
        <family val="2"/>
      </rPr>
      <t>.</t>
    </r>
  </si>
  <si>
    <t>Guilherme Afif Domingos</t>
  </si>
  <si>
    <t>Relações Exteriores</t>
  </si>
  <si>
    <r>
      <rPr>
        <b/>
        <sz val="9"/>
        <color rgb="FF948A54"/>
        <rFont val="Calibri"/>
        <family val="2"/>
      </rPr>
      <t>2o. Escalão</t>
    </r>
    <r>
      <rPr>
        <sz val="9"/>
        <color rgb="FF948A54"/>
        <rFont val="Calibri"/>
        <family val="2"/>
      </rPr>
      <t xml:space="preserve"> -</t>
    </r>
    <r>
      <rPr>
        <sz val="9"/>
        <color rgb="FF000000"/>
        <rFont val="Calibri"/>
        <family val="2"/>
      </rPr>
      <t xml:space="preserve"> Seu partido recebe </t>
    </r>
    <r>
      <rPr>
        <b/>
        <sz val="9"/>
        <color rgb="FF000000"/>
        <rFont val="Calibri"/>
        <family val="2"/>
      </rPr>
      <t>2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no </t>
    </r>
    <r>
      <rPr>
        <b/>
        <sz val="9"/>
        <color rgb="FF92D050"/>
        <rFont val="Calibri"/>
        <family val="2"/>
      </rPr>
      <t>BAL</t>
    </r>
    <r>
      <rPr>
        <sz val="9"/>
        <color rgb="FF000000"/>
        <rFont val="Calibri"/>
        <family val="2"/>
      </rPr>
      <t xml:space="preserve"> para cada outro político de </t>
    </r>
    <r>
      <rPr>
        <b/>
        <sz val="9"/>
        <color rgb="FF948A54"/>
        <rFont val="Calibri"/>
        <family val="2"/>
      </rPr>
      <t xml:space="preserve">2o. Escalão </t>
    </r>
    <r>
      <rPr>
        <sz val="9"/>
        <color rgb="FF000000"/>
        <rFont val="Calibri"/>
        <family val="2"/>
      </rPr>
      <t>que tiver.</t>
    </r>
  </si>
  <si>
    <t>Jorge Bornhausen</t>
  </si>
  <si>
    <t>Previdência Social</t>
  </si>
  <si>
    <r>
      <rPr>
        <b/>
        <sz val="9"/>
        <color rgb="FF948A54"/>
        <rFont val="Calibri"/>
        <family val="2"/>
      </rPr>
      <t>2o. Escalão -</t>
    </r>
    <r>
      <rPr>
        <sz val="9"/>
        <color rgb="FF000000"/>
        <rFont val="Calibri"/>
        <family val="2"/>
      </rPr>
      <t xml:space="preserve"> Seu partido recebe </t>
    </r>
    <r>
      <rPr>
        <b/>
        <sz val="9"/>
        <color rgb="FF000000"/>
        <rFont val="Calibri"/>
        <family val="2"/>
      </rPr>
      <t>2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pra cada </t>
    </r>
    <r>
      <rPr>
        <b/>
        <sz val="9"/>
        <color rgb="FFC00000"/>
        <rFont val="Calibri"/>
        <family val="2"/>
      </rPr>
      <t xml:space="preserve">Frç </t>
    </r>
    <r>
      <rPr>
        <sz val="9"/>
        <color rgb="FF000000"/>
        <rFont val="Calibri"/>
        <family val="2"/>
      </rPr>
      <t xml:space="preserve">que o </t>
    </r>
    <r>
      <rPr>
        <u/>
        <sz val="9"/>
        <color rgb="FF000000"/>
        <rFont val="Calibri"/>
        <family val="2"/>
      </rPr>
      <t>Ministro da Defesa</t>
    </r>
    <r>
      <rPr>
        <sz val="9"/>
        <color rgb="FF000000"/>
        <rFont val="Calibri"/>
        <family val="2"/>
      </rPr>
      <t xml:space="preserve"> tirar de outro partido (contanto que não seja o seu).</t>
    </r>
  </si>
  <si>
    <t>Gilberto Kassab</t>
  </si>
  <si>
    <t>Fazenda</t>
  </si>
  <si>
    <r>
      <rPr>
        <b/>
        <sz val="9"/>
        <color rgb="FF948A54"/>
        <rFont val="Calibri"/>
        <family val="2"/>
      </rPr>
      <t xml:space="preserve"> 2o. Escalão</t>
    </r>
    <r>
      <rPr>
        <sz val="9"/>
        <color rgb="FF000000"/>
        <rFont val="Calibri"/>
        <family val="2"/>
      </rPr>
      <t xml:space="preserve"> -  Pague </t>
    </r>
    <r>
      <rPr>
        <b/>
        <sz val="9"/>
        <color rgb="FF000000"/>
        <rFont val="Calibri"/>
        <family val="2"/>
      </rPr>
      <t>-1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ao inserir </t>
    </r>
    <r>
      <rPr>
        <b/>
        <sz val="9"/>
        <color rgb="FF002060"/>
        <rFont val="Calibri"/>
        <family val="2"/>
      </rPr>
      <t>Inf</t>
    </r>
    <r>
      <rPr>
        <sz val="9"/>
        <color rgb="FF000000"/>
        <rFont val="Calibri"/>
        <family val="2"/>
      </rPr>
      <t xml:space="preserve"> durante as </t>
    </r>
    <r>
      <rPr>
        <b/>
        <sz val="9"/>
        <color rgb="FF7030A0"/>
        <rFont val="Calibri"/>
        <family val="2"/>
      </rPr>
      <t>RNC</t>
    </r>
    <r>
      <rPr>
        <sz val="9"/>
        <color rgb="FF000000"/>
        <rFont val="Calibri"/>
        <family val="2"/>
      </rPr>
      <t>.</t>
    </r>
  </si>
  <si>
    <t>Heráclito Fortes</t>
  </si>
  <si>
    <r>
      <rPr>
        <b/>
        <sz val="9"/>
        <color rgb="FF948A54"/>
        <rFont val="Calibri"/>
        <family val="2"/>
      </rPr>
      <t xml:space="preserve"> 2o. Escalão</t>
    </r>
    <r>
      <rPr>
        <sz val="9"/>
        <color rgb="FF000000"/>
        <rFont val="Calibri"/>
        <family val="2"/>
      </rPr>
      <t xml:space="preserve"> -  Pode colocar</t>
    </r>
    <r>
      <rPr>
        <b/>
        <sz val="9"/>
        <color rgb="FF000000"/>
        <rFont val="Calibri"/>
        <family val="2"/>
      </rPr>
      <t xml:space="preserve"> 1</t>
    </r>
    <r>
      <rPr>
        <b/>
        <sz val="9"/>
        <color rgb="FF002060"/>
        <rFont val="Calibri"/>
        <family val="2"/>
      </rPr>
      <t xml:space="preserve"> Inf</t>
    </r>
    <r>
      <rPr>
        <sz val="9"/>
        <color rgb="FF000000"/>
        <rFont val="Calibri"/>
        <family val="2"/>
      </rPr>
      <t xml:space="preserve"> em um outro político do partido de graça na </t>
    </r>
    <r>
      <rPr>
        <b/>
        <sz val="9"/>
        <color rgb="FF7030A0"/>
        <rFont val="Calibri"/>
        <family val="2"/>
      </rPr>
      <t>RNC</t>
    </r>
    <r>
      <rPr>
        <sz val="9"/>
        <color rgb="FF000000"/>
        <rFont val="Calibri"/>
        <family val="2"/>
      </rPr>
      <t>.</t>
    </r>
  </si>
  <si>
    <t>ACM Neto*</t>
  </si>
  <si>
    <t>Agricultura</t>
  </si>
  <si>
    <r>
      <t xml:space="preserve">Caso seja o político com mais </t>
    </r>
    <r>
      <rPr>
        <b/>
        <sz val="9"/>
        <color rgb="FF002060"/>
        <rFont val="Calibri"/>
        <family val="2"/>
      </rPr>
      <t>Inf</t>
    </r>
    <r>
      <rPr>
        <sz val="9"/>
        <color rgb="FF000000"/>
        <rFont val="Calibri"/>
        <family val="2"/>
      </rPr>
      <t xml:space="preserve"> dentro do partido:</t>
    </r>
    <r>
      <rPr>
        <b/>
        <sz val="9"/>
        <color rgb="FF000000"/>
        <rFont val="Calibri"/>
        <family val="2"/>
      </rPr>
      <t>+2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em seu perfil.</t>
    </r>
  </si>
  <si>
    <t>-</t>
  </si>
  <si>
    <t>Hugo Napoleão</t>
  </si>
  <si>
    <t>Comunicações</t>
  </si>
  <si>
    <r>
      <rPr>
        <b/>
        <sz val="9"/>
        <color rgb="FF948A54"/>
        <rFont val="Calibri"/>
        <family val="2"/>
      </rPr>
      <t>2o. Escalão:</t>
    </r>
    <r>
      <rPr>
        <sz val="9"/>
        <color rgb="FF000000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 xml:space="preserve">+1 </t>
    </r>
    <r>
      <rPr>
        <b/>
        <sz val="9"/>
        <color rgb="FF0070C0"/>
        <rFont val="Calibri"/>
        <family val="2"/>
      </rPr>
      <t>Lgd</t>
    </r>
    <r>
      <rPr>
        <sz val="9"/>
        <color rgb="FF000000"/>
        <rFont val="Calibri"/>
        <family val="2"/>
      </rPr>
      <t xml:space="preserve"> para cada </t>
    </r>
    <r>
      <rPr>
        <b/>
        <sz val="9"/>
        <color rgb="FF000000"/>
        <rFont val="Calibri"/>
        <family val="2"/>
      </rPr>
      <t>CPI</t>
    </r>
    <r>
      <rPr>
        <sz val="9"/>
        <color rgb="FF000000"/>
        <rFont val="Calibri"/>
        <family val="2"/>
      </rPr>
      <t xml:space="preserve"> engavetada.</t>
    </r>
  </si>
  <si>
    <t>Raimundo Colombo</t>
  </si>
  <si>
    <t>Casa Civil</t>
  </si>
  <si>
    <r>
      <t xml:space="preserve">Mesmo partido </t>
    </r>
    <r>
      <rPr>
        <b/>
        <i/>
        <sz val="9"/>
        <color rgb="FF000000"/>
        <rFont val="Calibri"/>
        <family val="2"/>
      </rPr>
      <t>Jorge Bornhausen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>-1 pts DADO</t>
    </r>
    <r>
      <rPr>
        <sz val="9"/>
        <color rgb="FF000000"/>
        <rFont val="Calibri"/>
        <family val="2"/>
      </rPr>
      <t xml:space="preserve"> ao ser alvo de qualquer ataque.</t>
    </r>
  </si>
  <si>
    <t>Édison Lobão</t>
  </si>
  <si>
    <t>Minas e Energia</t>
  </si>
  <si>
    <r>
      <t xml:space="preserve">Mesmo partido </t>
    </r>
    <r>
      <rPr>
        <b/>
        <i/>
        <sz val="9"/>
        <color rgb="FF000000"/>
        <rFont val="Calibri"/>
        <family val="2"/>
      </rPr>
      <t>José Sarney</t>
    </r>
    <r>
      <rPr>
        <sz val="9"/>
        <color rgb="FF000000"/>
        <rFont val="Calibri"/>
        <family val="2"/>
      </rPr>
      <t>: +</t>
    </r>
    <r>
      <rPr>
        <b/>
        <sz val="9"/>
        <color rgb="FF000000"/>
        <rFont val="Calibri"/>
        <family val="2"/>
      </rPr>
      <t>2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em seu perfil.</t>
    </r>
  </si>
  <si>
    <t>César Maia</t>
  </si>
  <si>
    <t>Educação</t>
  </si>
  <si>
    <r>
      <rPr>
        <b/>
        <sz val="9"/>
        <color rgb="FF000000"/>
        <rFont val="Calibri"/>
        <family val="2"/>
      </rPr>
      <t xml:space="preserve"> +3 pts DADO</t>
    </r>
    <r>
      <rPr>
        <sz val="9"/>
        <color rgb="FF000000"/>
        <rFont val="Calibri"/>
        <family val="2"/>
      </rPr>
      <t xml:space="preserve"> ao atacar</t>
    </r>
    <r>
      <rPr>
        <b/>
        <i/>
        <sz val="9"/>
        <color rgb="FF000000"/>
        <rFont val="Calibri"/>
        <family val="2"/>
      </rPr>
      <t xml:space="preserve"> Anthony Garotinho</t>
    </r>
  </si>
  <si>
    <t>Paulo Maluf</t>
  </si>
  <si>
    <t>PED</t>
  </si>
  <si>
    <t>Industria e Comércio</t>
  </si>
  <si>
    <r>
      <rPr>
        <b/>
        <sz val="9"/>
        <color rgb="FF948A54"/>
        <rFont val="Calibri"/>
        <family val="2"/>
      </rPr>
      <t xml:space="preserve">2o. Escalão: </t>
    </r>
    <r>
      <rPr>
        <b/>
        <sz val="9"/>
        <color rgb="FF000000"/>
        <rFont val="Calibri"/>
        <family val="2"/>
      </rPr>
      <t>-2 pts DADO</t>
    </r>
    <r>
      <rPr>
        <sz val="9"/>
        <color rgb="FF000000"/>
        <rFont val="Calibri"/>
        <family val="2"/>
      </rPr>
      <t xml:space="preserve"> quando seu partido for alvo de ataque.</t>
    </r>
  </si>
  <si>
    <t>Joaquim Roriz</t>
  </si>
  <si>
    <r>
      <rPr>
        <b/>
        <sz val="9"/>
        <color rgb="FF948A54"/>
        <rFont val="Calibri"/>
        <family val="2"/>
      </rPr>
      <t>2o. Escalão:</t>
    </r>
    <r>
      <rPr>
        <sz val="9"/>
        <color rgb="FF000000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0070C0"/>
        <rFont val="Calibri"/>
        <family val="2"/>
      </rPr>
      <t>Lgd</t>
    </r>
    <r>
      <rPr>
        <sz val="9"/>
        <color rgb="FF000000"/>
        <rFont val="Calibri"/>
        <family val="2"/>
      </rPr>
      <t xml:space="preserve"> para cada </t>
    </r>
    <r>
      <rPr>
        <b/>
        <sz val="9"/>
        <color rgb="FF000000"/>
        <rFont val="Calibri"/>
        <family val="2"/>
      </rPr>
      <t>CPI</t>
    </r>
    <r>
      <rPr>
        <sz val="9"/>
        <color rgb="FF000000"/>
        <rFont val="Calibri"/>
        <family val="2"/>
      </rPr>
      <t xml:space="preserve"> que acabar em pizza.</t>
    </r>
  </si>
  <si>
    <t>Fernando Collor</t>
  </si>
  <si>
    <t>Esportes</t>
  </si>
  <si>
    <r>
      <rPr>
        <b/>
        <sz val="9"/>
        <color rgb="FF948A54"/>
        <rFont val="Calibri"/>
        <family val="2"/>
      </rPr>
      <t>2o. Escalão:</t>
    </r>
    <r>
      <rPr>
        <sz val="9"/>
        <color rgb="FF000000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>-1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no perfil de dois políticos quaisquer.</t>
    </r>
  </si>
  <si>
    <t>Esperidião Amim</t>
  </si>
  <si>
    <t>Ciência e Tecnologia</t>
  </si>
  <si>
    <r>
      <rPr>
        <b/>
        <sz val="9"/>
        <color rgb="FF948A54"/>
        <rFont val="Calibri"/>
        <family val="2"/>
      </rPr>
      <t>2o. Escalão:</t>
    </r>
    <r>
      <rPr>
        <sz val="9"/>
        <color rgb="FF000000"/>
        <rFont val="Calibri"/>
        <family val="2"/>
      </rPr>
      <t xml:space="preserve"> Seu partido é o mais forte ao final da </t>
    </r>
    <r>
      <rPr>
        <b/>
        <sz val="9"/>
        <color rgb="FF7030A0"/>
        <rFont val="Calibri"/>
        <family val="2"/>
      </rPr>
      <t>RNC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+1 </t>
    </r>
    <r>
      <rPr>
        <b/>
        <sz val="9"/>
        <color rgb="FF0070C0"/>
        <rFont val="Calibri"/>
        <family val="2"/>
      </rPr>
      <t>Lgd</t>
    </r>
  </si>
  <si>
    <t>José Alencar</t>
  </si>
  <si>
    <t>Defesa</t>
  </si>
  <si>
    <r>
      <rPr>
        <b/>
        <sz val="9"/>
        <color rgb="FFDA9694"/>
        <rFont val="Calibri"/>
        <family val="2"/>
      </rPr>
      <t xml:space="preserve">Checkup: </t>
    </r>
    <r>
      <rPr>
        <sz val="9"/>
        <color rgb="FF000000"/>
        <rFont val="Calibri"/>
        <family val="2"/>
      </rPr>
      <t>caso morra, pode rerrolar o dado uma vez.</t>
    </r>
  </si>
  <si>
    <t>Enéas Carneiro</t>
  </si>
  <si>
    <r>
      <rPr>
        <b/>
        <sz val="9"/>
        <color rgb="FF948A54"/>
        <rFont val="Calibri"/>
        <family val="2"/>
      </rPr>
      <t>2o. Escalão:</t>
    </r>
    <r>
      <rPr>
        <sz val="9"/>
        <color rgb="FF000000"/>
        <rFont val="Calibri"/>
        <family val="2"/>
      </rPr>
      <t xml:space="preserve"> Insira o evento </t>
    </r>
    <r>
      <rPr>
        <i/>
        <sz val="9"/>
        <color rgb="FF000000"/>
        <rFont val="Calibri"/>
        <family val="2"/>
      </rPr>
      <t>Bomba Atômica</t>
    </r>
    <r>
      <rPr>
        <sz val="9"/>
        <color rgb="FF000000"/>
        <rFont val="Calibri"/>
        <family val="2"/>
      </rPr>
      <t xml:space="preserve"> na pilha de eventos ao final da </t>
    </r>
    <r>
      <rPr>
        <b/>
        <sz val="9"/>
        <color rgb="FF7030A0"/>
        <rFont val="Calibri"/>
        <family val="2"/>
      </rPr>
      <t>RNC</t>
    </r>
    <r>
      <rPr>
        <sz val="9"/>
        <color rgb="FF000000"/>
        <rFont val="Calibri"/>
        <family val="2"/>
      </rPr>
      <t>.</t>
    </r>
  </si>
  <si>
    <t>Álvaro Dias</t>
  </si>
  <si>
    <t>Cultura</t>
  </si>
  <si>
    <r>
      <rPr>
        <b/>
        <sz val="9"/>
        <color rgb="FF948A54"/>
        <rFont val="Calibri"/>
        <family val="2"/>
      </rPr>
      <t>2o. Escalão:</t>
    </r>
    <r>
      <rPr>
        <b/>
        <sz val="9"/>
        <color rgb="FF000000"/>
        <rFont val="Calibri"/>
        <family val="2"/>
      </rPr>
      <t xml:space="preserve"> +1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para cada ataque bem sucedido que seu partido realizar.</t>
    </r>
  </si>
  <si>
    <t>Marcelo Crivella*</t>
  </si>
  <si>
    <r>
      <rPr>
        <b/>
        <sz val="9"/>
        <color rgb="FF948A54"/>
        <rFont val="Calibri"/>
        <family val="2"/>
      </rPr>
      <t xml:space="preserve">2o. Escalão: </t>
    </r>
    <r>
      <rPr>
        <sz val="9"/>
        <color rgb="FF000000"/>
        <rFont val="Calibri"/>
        <family val="2"/>
      </rPr>
      <t xml:space="preserve">Receba </t>
    </r>
    <r>
      <rPr>
        <b/>
        <sz val="9"/>
        <color rgb="FF000000"/>
        <rFont val="Calibri"/>
        <family val="2"/>
      </rPr>
      <t xml:space="preserve">1 </t>
    </r>
    <r>
      <rPr>
        <b/>
        <sz val="9"/>
        <color rgb="FF808080"/>
        <rFont val="Calibri"/>
        <family val="2"/>
      </rPr>
      <t>Evn</t>
    </r>
    <r>
      <rPr>
        <sz val="9"/>
        <color rgb="FF000000"/>
        <rFont val="Calibri"/>
        <family val="2"/>
      </rPr>
      <t xml:space="preserve"> na </t>
    </r>
    <r>
      <rPr>
        <b/>
        <sz val="9"/>
        <color rgb="FF7030A0"/>
        <rFont val="Calibri"/>
        <family val="2"/>
      </rPr>
      <t>RNC</t>
    </r>
    <r>
      <rPr>
        <sz val="9"/>
        <color rgb="FF000000"/>
        <rFont val="Calibri"/>
        <family val="2"/>
      </rPr>
      <t>.</t>
    </r>
  </si>
  <si>
    <t>Blairo Maggi</t>
  </si>
  <si>
    <r>
      <rPr>
        <b/>
        <sz val="9"/>
        <color rgb="FF948A54"/>
        <rFont val="Calibri"/>
        <family val="2"/>
      </rPr>
      <t xml:space="preserve">2o. Escalão: </t>
    </r>
    <r>
      <rPr>
        <sz val="9"/>
        <color rgb="FF000000"/>
        <rFont val="Calibri"/>
        <family val="2"/>
      </rPr>
      <t xml:space="preserve">Suas </t>
    </r>
    <r>
      <rPr>
        <b/>
        <sz val="9"/>
        <color rgb="FF00B050"/>
        <rFont val="Calibri"/>
        <family val="2"/>
      </rPr>
      <t xml:space="preserve">Agr </t>
    </r>
    <r>
      <rPr>
        <sz val="9"/>
        <color rgb="FF000000"/>
        <rFont val="Calibri"/>
        <family val="2"/>
      </rPr>
      <t xml:space="preserve">valem +1 </t>
    </r>
    <r>
      <rPr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na </t>
    </r>
    <r>
      <rPr>
        <b/>
        <sz val="9"/>
        <color rgb="FF7030A0"/>
        <rFont val="Calibri"/>
        <family val="2"/>
      </rPr>
      <t>RNC</t>
    </r>
    <r>
      <rPr>
        <sz val="9"/>
        <color rgb="FF000000"/>
        <rFont val="Calibri"/>
        <family val="2"/>
      </rPr>
      <t>.</t>
    </r>
  </si>
  <si>
    <t>Ciro Gomes</t>
  </si>
  <si>
    <t>Planejamento</t>
  </si>
  <si>
    <r>
      <t xml:space="preserve">Não recebe </t>
    </r>
    <r>
      <rPr>
        <b/>
        <sz val="9"/>
        <color rgb="FFFF0000"/>
        <rFont val="Calibri"/>
        <family val="2"/>
      </rPr>
      <t>Str</t>
    </r>
    <r>
      <rPr>
        <sz val="9"/>
        <color rgb="FF000000"/>
        <rFont val="Calibri"/>
        <family val="2"/>
      </rPr>
      <t xml:space="preserve"> ao mudar de partido.</t>
    </r>
  </si>
  <si>
    <t>Marconi Perillo</t>
  </si>
  <si>
    <t>Transportes</t>
  </si>
  <si>
    <r>
      <rPr>
        <b/>
        <sz val="9"/>
        <color rgb="FF000000"/>
        <rFont val="Calibri"/>
        <family val="2"/>
      </rPr>
      <t xml:space="preserve"> +3 pts DADO</t>
    </r>
    <r>
      <rPr>
        <sz val="9"/>
        <color rgb="FF000000"/>
        <rFont val="Calibri"/>
        <family val="2"/>
      </rPr>
      <t xml:space="preserve"> ao atacar</t>
    </r>
    <r>
      <rPr>
        <b/>
        <i/>
        <sz val="9"/>
        <color rgb="FF000000"/>
        <rFont val="Calibri"/>
        <family val="2"/>
      </rPr>
      <t xml:space="preserve"> Íris Rezende.</t>
    </r>
  </si>
  <si>
    <t>Anthony Garotinho</t>
  </si>
  <si>
    <t>Trabalho</t>
  </si>
  <si>
    <r>
      <t xml:space="preserve">Mesmo partido </t>
    </r>
    <r>
      <rPr>
        <b/>
        <i/>
        <sz val="9"/>
        <color rgb="FF000000"/>
        <rFont val="Calibri"/>
        <family val="2"/>
      </rPr>
      <t>Leonel Brizola</t>
    </r>
    <r>
      <rPr>
        <sz val="9"/>
        <color rgb="FF000000"/>
        <rFont val="Calibri"/>
        <family val="2"/>
      </rPr>
      <t>: +</t>
    </r>
    <r>
      <rPr>
        <b/>
        <sz val="9"/>
        <color rgb="FF000000"/>
        <rFont val="Calibri"/>
        <family val="2"/>
      </rPr>
      <t xml:space="preserve">2 </t>
    </r>
    <r>
      <rPr>
        <b/>
        <sz val="9"/>
        <color rgb="FFCCCC00"/>
        <rFont val="Calibri"/>
        <family val="2"/>
      </rPr>
      <t>Car</t>
    </r>
    <r>
      <rPr>
        <sz val="9"/>
        <color rgb="FF000000"/>
        <rFont val="Calibri"/>
        <family val="2"/>
      </rPr>
      <t xml:space="preserve"> em seu perfil.</t>
    </r>
  </si>
  <si>
    <t>Leonel Brizola</t>
  </si>
  <si>
    <t>PIE</t>
  </si>
  <si>
    <r>
      <rPr>
        <b/>
        <sz val="9"/>
        <color rgb="FF948A54"/>
        <rFont val="Calibri"/>
        <family val="2"/>
      </rPr>
      <t>2o. Escalão:</t>
    </r>
    <r>
      <rPr>
        <b/>
        <sz val="9"/>
        <color rgb="FF000000"/>
        <rFont val="Calibri"/>
        <family val="2"/>
      </rPr>
      <t xml:space="preserve"> +2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na </t>
    </r>
    <r>
      <rPr>
        <b/>
        <sz val="9"/>
        <color rgb="FF7030A0"/>
        <rFont val="Calibri"/>
        <family val="2"/>
      </rPr>
      <t>RNC</t>
    </r>
    <r>
      <rPr>
        <sz val="9"/>
        <color rgb="FF000000"/>
        <rFont val="Calibri"/>
        <family val="2"/>
      </rPr>
      <t>.</t>
    </r>
  </si>
  <si>
    <t>Plínio de Arruda Sampaio</t>
  </si>
  <si>
    <t>Presidente</t>
  </si>
  <si>
    <r>
      <t xml:space="preserve">Sua vitalidade diminui a cada </t>
    </r>
    <r>
      <rPr>
        <b/>
        <sz val="9"/>
        <color rgb="FF000000"/>
        <rFont val="Calibri"/>
        <family val="2"/>
      </rPr>
      <t xml:space="preserve">8 </t>
    </r>
    <r>
      <rPr>
        <b/>
        <sz val="9"/>
        <color rgb="FFFF0000"/>
        <rFont val="Calibri"/>
        <family val="2"/>
      </rPr>
      <t>Str</t>
    </r>
    <r>
      <rPr>
        <sz val="9"/>
        <color rgb="FF000000"/>
        <rFont val="Calibri"/>
        <family val="2"/>
      </rPr>
      <t>.</t>
    </r>
  </si>
  <si>
    <t>Miguel Arraes</t>
  </si>
  <si>
    <t>Câmara dos Deputados</t>
  </si>
  <si>
    <r>
      <rPr>
        <b/>
        <sz val="9"/>
        <color rgb="FF000000"/>
        <rFont val="Calibri"/>
        <family val="2"/>
      </rPr>
      <t xml:space="preserve"> -2 pts DADO</t>
    </r>
    <r>
      <rPr>
        <sz val="9"/>
        <color rgb="FF000000"/>
        <rFont val="Calibri"/>
        <family val="2"/>
      </rPr>
      <t xml:space="preserve"> ao ser alvo de ataque do </t>
    </r>
    <r>
      <rPr>
        <u/>
        <sz val="9"/>
        <color rgb="FF000000"/>
        <rFont val="Calibri"/>
        <family val="2"/>
      </rPr>
      <t>Ministro da Justiça</t>
    </r>
    <r>
      <rPr>
        <sz val="9"/>
        <color rgb="FF000000"/>
        <rFont val="Calibri"/>
        <family val="2"/>
      </rPr>
      <t>.</t>
    </r>
  </si>
  <si>
    <t>Luiza Erundina</t>
  </si>
  <si>
    <r>
      <rPr>
        <b/>
        <sz val="9"/>
        <color rgb="FF948A54"/>
        <rFont val="Calibri"/>
        <family val="2"/>
      </rPr>
      <t>2o. Escalão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na </t>
    </r>
    <r>
      <rPr>
        <b/>
        <sz val="9"/>
        <color rgb="FF7030A0"/>
        <rFont val="Calibri"/>
        <family val="2"/>
      </rPr>
      <t>RNC</t>
    </r>
    <r>
      <rPr>
        <sz val="9"/>
        <color rgb="FF000000"/>
        <rFont val="Calibri"/>
        <family val="2"/>
      </rPr>
      <t xml:space="preserve"> caso seja o partido mais fraco.</t>
    </r>
  </si>
  <si>
    <t>Marina Silva</t>
  </si>
  <si>
    <t>Meio Ambiente</t>
  </si>
  <si>
    <r>
      <rPr>
        <b/>
        <sz val="9"/>
        <color rgb="FF948A54"/>
        <rFont val="Calibri"/>
        <family val="2"/>
      </rPr>
      <t>2o Escalão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>+1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no perfil de todos outros políticos do seu partido.</t>
    </r>
  </si>
  <si>
    <t>Cristovam Buarque</t>
  </si>
  <si>
    <r>
      <rPr>
        <u/>
        <sz val="9"/>
        <color rgb="FF000000"/>
        <rFont val="Calibri"/>
        <family val="2"/>
      </rPr>
      <t>Ministro da Educação</t>
    </r>
    <r>
      <rPr>
        <sz val="9"/>
        <color rgb="FF000000"/>
        <rFont val="Calibri"/>
        <family val="2"/>
      </rPr>
      <t xml:space="preserve">: anterior a jogada do </t>
    </r>
    <r>
      <rPr>
        <u/>
        <sz val="9"/>
        <color rgb="FF000000"/>
        <rFont val="Calibri"/>
        <family val="2"/>
      </rPr>
      <t>Ministro da Comunicação</t>
    </r>
    <r>
      <rPr>
        <sz val="9"/>
        <color rgb="FF000000"/>
        <rFont val="Calibri"/>
        <family val="2"/>
      </rPr>
      <t>, realize uma das ações da função dele.</t>
    </r>
  </si>
  <si>
    <t>Heloísa Helena</t>
  </si>
  <si>
    <t>Desenvolvimento Social</t>
  </si>
  <si>
    <r>
      <rPr>
        <b/>
        <sz val="9"/>
        <color rgb="FF948A54"/>
        <rFont val="Calibri"/>
        <family val="2"/>
      </rPr>
      <t>2o. Escalão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0070C0"/>
        <rFont val="Calibri"/>
        <family val="2"/>
      </rPr>
      <t>Lgd</t>
    </r>
    <r>
      <rPr>
        <sz val="9"/>
        <color rgb="FF000000"/>
        <rFont val="Calibri"/>
        <family val="2"/>
      </rPr>
      <t xml:space="preserve"> na </t>
    </r>
    <r>
      <rPr>
        <b/>
        <sz val="9"/>
        <color rgb="FF7030A0"/>
        <rFont val="Calibri"/>
        <family val="2"/>
      </rPr>
      <t xml:space="preserve">RNC </t>
    </r>
    <r>
      <rPr>
        <sz val="9"/>
        <color rgb="FF000000"/>
        <rFont val="Calibri"/>
        <family val="2"/>
      </rPr>
      <t>se seu partido não for aliado de nenhum outro.</t>
    </r>
  </si>
  <si>
    <t>Ivan Valente*</t>
  </si>
  <si>
    <r>
      <rPr>
        <b/>
        <sz val="9"/>
        <color rgb="FF948A54"/>
        <rFont val="Calibri"/>
        <family val="2"/>
      </rPr>
      <t>2o. Escalão:</t>
    </r>
    <r>
      <rPr>
        <b/>
        <sz val="9"/>
        <color rgb="FF000000"/>
        <rFont val="Calibri"/>
        <family val="2"/>
      </rPr>
      <t xml:space="preserve"> +1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na </t>
    </r>
    <r>
      <rPr>
        <b/>
        <sz val="9"/>
        <color rgb="FF7030A0"/>
        <rFont val="Calibri"/>
        <family val="2"/>
      </rPr>
      <t>RNC</t>
    </r>
    <r>
      <rPr>
        <sz val="9"/>
        <color rgb="FF000000"/>
        <rFont val="Calibri"/>
        <family val="2"/>
      </rPr>
      <t>.</t>
    </r>
  </si>
  <si>
    <t>Eduardo Campos*</t>
  </si>
  <si>
    <r>
      <rPr>
        <b/>
        <sz val="9"/>
        <color rgb="FF948A54"/>
        <rFont val="Calibri"/>
        <family val="2"/>
      </rPr>
      <t>2o. Escalão:</t>
    </r>
    <r>
      <rPr>
        <b/>
        <sz val="9"/>
        <color rgb="FF000000"/>
        <rFont val="Calibri"/>
        <family val="2"/>
      </rPr>
      <t xml:space="preserve"> +</t>
    </r>
    <r>
      <rPr>
        <b/>
        <sz val="9"/>
        <color rgb="FF000000"/>
        <rFont val="Calibri"/>
        <family val="2"/>
      </rPr>
      <t>5%</t>
    </r>
    <r>
      <rPr>
        <b/>
        <sz val="9"/>
        <color rgb="FFC00000"/>
        <rFont val="Calibri"/>
        <family val="2"/>
      </rPr>
      <t xml:space="preserve"> </t>
    </r>
    <r>
      <rPr>
        <b/>
        <sz val="9"/>
        <color rgb="FFE26B0A"/>
        <rFont val="Calibri"/>
        <family val="2"/>
      </rPr>
      <t>Pop</t>
    </r>
    <r>
      <rPr>
        <b/>
        <sz val="9"/>
        <color rgb="FFC00000"/>
        <rFont val="Calibri"/>
        <family val="2"/>
      </rPr>
      <t xml:space="preserve"> </t>
    </r>
    <r>
      <rPr>
        <sz val="9"/>
        <color rgb="FF000000"/>
        <rFont val="Calibri"/>
        <family val="2"/>
      </rPr>
      <t xml:space="preserve">na </t>
    </r>
    <r>
      <rPr>
        <b/>
        <sz val="9"/>
        <color rgb="FF7030A0"/>
        <rFont val="Calibri"/>
        <family val="2"/>
      </rPr>
      <t>RNC</t>
    </r>
    <r>
      <rPr>
        <sz val="9"/>
        <color rgb="FF000000"/>
        <rFont val="Calibri"/>
        <family val="2"/>
      </rPr>
      <t xml:space="preserve"> caso seu partido seja de oposição</t>
    </r>
    <r>
      <rPr>
        <b/>
        <sz val="9"/>
        <color rgb="FF7030A0"/>
        <rFont val="Calibri"/>
        <family val="2"/>
      </rPr>
      <t>.</t>
    </r>
    <r>
      <rPr>
        <sz val="9"/>
        <color rgb="FF000000"/>
        <rFont val="Calibri"/>
        <family val="2"/>
      </rPr>
      <t xml:space="preserve"> </t>
    </r>
  </si>
  <si>
    <t>Marcelo Freixo*</t>
  </si>
  <si>
    <r>
      <rPr>
        <b/>
        <sz val="9"/>
        <color rgb="FF948A54"/>
        <rFont val="Calibri"/>
        <family val="2"/>
      </rPr>
      <t>2o. Escalão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-2 </t>
    </r>
    <r>
      <rPr>
        <b/>
        <sz val="9"/>
        <color rgb="FFC00000"/>
        <rFont val="Calibri"/>
        <family val="2"/>
      </rPr>
      <t xml:space="preserve">Frç </t>
    </r>
    <r>
      <rPr>
        <sz val="9"/>
        <color rgb="FF000000"/>
        <rFont val="Calibri"/>
        <family val="2"/>
      </rPr>
      <t xml:space="preserve">do partido que tiver mais concessões de mídia na </t>
    </r>
    <r>
      <rPr>
        <b/>
        <sz val="9"/>
        <color rgb="FF7030A0"/>
        <rFont val="Calibri"/>
        <family val="2"/>
      </rPr>
      <t>RNC</t>
    </r>
    <r>
      <rPr>
        <sz val="9"/>
        <color rgb="FF000000"/>
        <rFont val="Calibri"/>
        <family val="2"/>
      </rPr>
      <t>.</t>
    </r>
  </si>
  <si>
    <t>Dilma Housseff</t>
  </si>
  <si>
    <r>
      <rPr>
        <b/>
        <sz val="9"/>
        <color rgb="FF000000"/>
        <rFont val="Calibri"/>
        <family val="2"/>
      </rPr>
      <t>PT</t>
    </r>
    <r>
      <rPr>
        <sz val="9"/>
        <color rgb="FF000000"/>
        <rFont val="Calibri"/>
        <family val="2"/>
      </rPr>
      <t>: +</t>
    </r>
    <r>
      <rPr>
        <b/>
        <sz val="9"/>
        <color rgb="FF000000"/>
        <rFont val="Calibri"/>
        <family val="2"/>
      </rPr>
      <t xml:space="preserve">2 </t>
    </r>
    <r>
      <rPr>
        <b/>
        <sz val="9"/>
        <color rgb="FFCCCC00"/>
        <rFont val="Calibri"/>
        <family val="2"/>
      </rPr>
      <t>Car</t>
    </r>
    <r>
      <rPr>
        <sz val="9"/>
        <color rgb="FF000000"/>
        <rFont val="Calibri"/>
        <family val="2"/>
      </rPr>
      <t xml:space="preserve"> em seu perfil.</t>
    </r>
  </si>
  <si>
    <t>Fernando Gabeira</t>
  </si>
  <si>
    <r>
      <rPr>
        <b/>
        <sz val="9"/>
        <color rgb="FF000000"/>
        <rFont val="Calibri"/>
        <family val="2"/>
      </rPr>
      <t>PIE (/)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>+1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em seu perfil</t>
    </r>
  </si>
  <si>
    <t>Chico Alencar</t>
  </si>
  <si>
    <r>
      <t xml:space="preserve">Não pode sofrer </t>
    </r>
    <r>
      <rPr>
        <b/>
        <sz val="9"/>
        <color rgb="FF002060"/>
        <rFont val="Calibri"/>
        <family val="2"/>
      </rPr>
      <t>Inf</t>
    </r>
    <r>
      <rPr>
        <sz val="9"/>
        <color rgb="FF000000"/>
        <rFont val="Calibri"/>
        <family val="2"/>
      </rPr>
      <t>.</t>
    </r>
  </si>
  <si>
    <t>José Sarney</t>
  </si>
  <si>
    <t>PMDB</t>
  </si>
  <si>
    <r>
      <rPr>
        <b/>
        <sz val="9"/>
        <color rgb="FF948A54"/>
        <rFont val="Calibri"/>
        <family val="2"/>
      </rPr>
      <t>2o. Escalão:</t>
    </r>
    <r>
      <rPr>
        <sz val="9"/>
        <color rgb="FF000000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0070C0"/>
        <rFont val="Calibri"/>
        <family val="2"/>
      </rPr>
      <t>Lgd</t>
    </r>
    <r>
      <rPr>
        <sz val="9"/>
        <color rgb="FF000000"/>
        <rFont val="Calibri"/>
        <family val="2"/>
      </rPr>
      <t xml:space="preserve"> para cada </t>
    </r>
    <r>
      <rPr>
        <b/>
        <sz val="9"/>
        <color rgb="FF000000"/>
        <rFont val="Calibri"/>
        <family val="2"/>
      </rPr>
      <t>CPI</t>
    </r>
    <r>
      <rPr>
        <sz val="9"/>
        <color rgb="FF000000"/>
        <rFont val="Calibri"/>
        <family val="2"/>
      </rPr>
      <t xml:space="preserve"> engavetada.</t>
    </r>
  </si>
  <si>
    <t>Jarbas Vasconcelos</t>
  </si>
  <si>
    <r>
      <rPr>
        <b/>
        <sz val="9"/>
        <color rgb="FF000000"/>
        <rFont val="Calibri"/>
        <family val="2"/>
      </rPr>
      <t xml:space="preserve"> +3 pts DADO</t>
    </r>
    <r>
      <rPr>
        <sz val="9"/>
        <color rgb="FF000000"/>
        <rFont val="Calibri"/>
        <family val="2"/>
      </rPr>
      <t xml:space="preserve"> ao atacar</t>
    </r>
    <r>
      <rPr>
        <b/>
        <i/>
        <sz val="9"/>
        <color rgb="FF000000"/>
        <rFont val="Calibri"/>
        <family val="2"/>
      </rPr>
      <t xml:space="preserve"> Miguel Arraes</t>
    </r>
  </si>
  <si>
    <t>Pedro Simon</t>
  </si>
  <si>
    <r>
      <rPr>
        <b/>
        <sz val="9"/>
        <color rgb="FF948A54"/>
        <rFont val="Calibri"/>
        <family val="2"/>
      </rPr>
      <t>2o. Escalão:</t>
    </r>
    <r>
      <rPr>
        <b/>
        <sz val="9"/>
        <color rgb="FF000000"/>
        <rFont val="Calibri"/>
        <family val="2"/>
      </rPr>
      <t xml:space="preserve"> +</t>
    </r>
    <r>
      <rPr>
        <b/>
        <sz val="9"/>
        <color rgb="FF000000"/>
        <rFont val="Calibri"/>
        <family val="2"/>
      </rPr>
      <t>5%</t>
    </r>
    <r>
      <rPr>
        <b/>
        <sz val="9"/>
        <color rgb="FFC00000"/>
        <rFont val="Calibri"/>
        <family val="2"/>
      </rPr>
      <t xml:space="preserve"> </t>
    </r>
    <r>
      <rPr>
        <b/>
        <sz val="9"/>
        <color rgb="FFE26B0A"/>
        <rFont val="Calibri"/>
        <family val="2"/>
      </rPr>
      <t>Pop</t>
    </r>
    <r>
      <rPr>
        <b/>
        <sz val="9"/>
        <color rgb="FFC00000"/>
        <rFont val="Calibri"/>
        <family val="2"/>
      </rPr>
      <t xml:space="preserve"> </t>
    </r>
    <r>
      <rPr>
        <sz val="9"/>
        <color rgb="FF000000"/>
        <rFont val="Calibri"/>
        <family val="2"/>
      </rPr>
      <t xml:space="preserve">na </t>
    </r>
    <r>
      <rPr>
        <b/>
        <sz val="9"/>
        <color rgb="FF7030A0"/>
        <rFont val="Calibri"/>
        <family val="2"/>
      </rPr>
      <t>RNC.</t>
    </r>
    <r>
      <rPr>
        <sz val="9"/>
        <color rgb="FF000000"/>
        <rFont val="Calibri"/>
        <family val="2"/>
      </rPr>
      <t xml:space="preserve"> </t>
    </r>
  </si>
  <si>
    <t>Jader Barbalho</t>
  </si>
  <si>
    <r>
      <rPr>
        <b/>
        <sz val="9"/>
        <color rgb="FF948A54"/>
        <rFont val="Calibri"/>
        <family val="2"/>
      </rPr>
      <t>2o. Escalão:</t>
    </r>
    <r>
      <rPr>
        <b/>
        <sz val="9"/>
        <color rgb="FF000000"/>
        <rFont val="Calibri"/>
        <family val="2"/>
      </rPr>
      <t xml:space="preserve"> +1 </t>
    </r>
    <r>
      <rPr>
        <b/>
        <sz val="9"/>
        <color rgb="FF974706"/>
        <rFont val="Calibri"/>
        <family val="2"/>
      </rPr>
      <t>Imp</t>
    </r>
    <r>
      <rPr>
        <sz val="9"/>
        <color rgb="FF000000"/>
        <rFont val="Calibri"/>
        <family val="2"/>
      </rPr>
      <t xml:space="preserve"> na </t>
    </r>
    <r>
      <rPr>
        <b/>
        <sz val="9"/>
        <color rgb="FF7030A0"/>
        <rFont val="Calibri"/>
        <family val="2"/>
      </rPr>
      <t>RNC</t>
    </r>
    <r>
      <rPr>
        <sz val="9"/>
        <color rgb="FF000000"/>
        <rFont val="Calibri"/>
        <family val="2"/>
      </rPr>
      <t>.</t>
    </r>
  </si>
  <si>
    <t>Íris Rezende</t>
  </si>
  <si>
    <r>
      <rPr>
        <b/>
        <sz val="9"/>
        <color rgb="FF000000"/>
        <rFont val="Calibri"/>
        <family val="2"/>
      </rPr>
      <t xml:space="preserve"> +3 pts DADO</t>
    </r>
    <r>
      <rPr>
        <sz val="9"/>
        <color rgb="FF000000"/>
        <rFont val="Calibri"/>
        <family val="2"/>
      </rPr>
      <t xml:space="preserve"> ao atacar</t>
    </r>
    <r>
      <rPr>
        <b/>
        <i/>
        <sz val="9"/>
        <color rgb="FF000000"/>
        <rFont val="Calibri"/>
        <family val="2"/>
      </rPr>
      <t xml:space="preserve"> Marconi Perillo</t>
    </r>
  </si>
  <si>
    <t>Michel Temmer</t>
  </si>
  <si>
    <r>
      <rPr>
        <b/>
        <sz val="9"/>
        <color rgb="FF948A54"/>
        <rFont val="Calibri"/>
        <family val="2"/>
      </rPr>
      <t>2o. Escalão:</t>
    </r>
    <r>
      <rPr>
        <sz val="9"/>
        <color rgb="FF000000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 xml:space="preserve">+1 </t>
    </r>
    <r>
      <rPr>
        <b/>
        <sz val="9"/>
        <color rgb="FF0070C0"/>
        <rFont val="Calibri"/>
        <family val="2"/>
      </rPr>
      <t>Lgd</t>
    </r>
    <r>
      <rPr>
        <sz val="9"/>
        <color rgb="FF000000"/>
        <rFont val="Calibri"/>
        <family val="2"/>
      </rPr>
      <t xml:space="preserve"> para cada político</t>
    </r>
    <r>
      <rPr>
        <sz val="9"/>
        <color rgb="FF494529"/>
        <rFont val="Calibri"/>
        <family val="2"/>
      </rPr>
      <t xml:space="preserve"> </t>
    </r>
    <r>
      <rPr>
        <b/>
        <sz val="9"/>
        <color rgb="FF494529"/>
        <rFont val="Calibri"/>
        <family val="2"/>
      </rPr>
      <t>1o. Escalão</t>
    </r>
    <r>
      <rPr>
        <sz val="9"/>
        <color rgb="FF494529"/>
        <rFont val="Calibri"/>
        <family val="2"/>
      </rPr>
      <t xml:space="preserve"> </t>
    </r>
    <r>
      <rPr>
        <sz val="9"/>
        <color rgb="FF000000"/>
        <rFont val="Calibri"/>
        <family val="2"/>
      </rPr>
      <t xml:space="preserve">de base aliada na </t>
    </r>
    <r>
      <rPr>
        <b/>
        <sz val="9"/>
        <color rgb="FF7030A0"/>
        <rFont val="Calibri"/>
        <family val="2"/>
      </rPr>
      <t>RNC</t>
    </r>
    <r>
      <rPr>
        <sz val="9"/>
        <color rgb="FF000000"/>
        <rFont val="Calibri"/>
        <family val="2"/>
      </rPr>
      <t>.</t>
    </r>
  </si>
  <si>
    <t>Eduardo Paes*</t>
  </si>
  <si>
    <r>
      <t xml:space="preserve">Aliado </t>
    </r>
    <r>
      <rPr>
        <b/>
        <sz val="9"/>
        <color rgb="FF000000"/>
        <rFont val="Calibri"/>
        <family val="2"/>
      </rPr>
      <t>PT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+1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na</t>
    </r>
    <r>
      <rPr>
        <b/>
        <sz val="9"/>
        <color rgb="FF000000"/>
        <rFont val="Calibri"/>
        <family val="2"/>
      </rPr>
      <t xml:space="preserve"> </t>
    </r>
    <r>
      <rPr>
        <b/>
        <sz val="9"/>
        <color rgb="FF7030A0"/>
        <rFont val="Calibri"/>
        <family val="2"/>
      </rPr>
      <t>RNC</t>
    </r>
    <r>
      <rPr>
        <sz val="9"/>
        <color rgb="FF000000"/>
        <rFont val="Calibri"/>
        <family val="2"/>
      </rPr>
      <t>.</t>
    </r>
  </si>
  <si>
    <t>Sérgio Cabral Filho*</t>
  </si>
  <si>
    <t>Saúde</t>
  </si>
  <si>
    <r>
      <t xml:space="preserve">Mesmo partido </t>
    </r>
    <r>
      <rPr>
        <b/>
        <i/>
        <sz val="9"/>
        <color rgb="FF000000"/>
        <rFont val="Calibri"/>
        <family val="2"/>
      </rPr>
      <t>Anthony Garotinho</t>
    </r>
    <r>
      <rPr>
        <sz val="9"/>
        <color rgb="FF000000"/>
        <rFont val="Calibri"/>
        <family val="2"/>
      </rPr>
      <t xml:space="preserve"> +</t>
    </r>
    <r>
      <rPr>
        <b/>
        <sz val="9"/>
        <color rgb="FF000000"/>
        <rFont val="Calibri"/>
        <family val="2"/>
      </rPr>
      <t>2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em seu perfil.</t>
    </r>
  </si>
  <si>
    <t>Renan Calheiros</t>
  </si>
  <si>
    <r>
      <rPr>
        <b/>
        <sz val="9"/>
        <color rgb="FF948A54"/>
        <rFont val="Calibri"/>
        <family val="2"/>
      </rPr>
      <t>2o. Escalão:</t>
    </r>
    <r>
      <rPr>
        <b/>
        <sz val="9"/>
        <color rgb="FF000000"/>
        <rFont val="Calibri"/>
        <family val="2"/>
      </rPr>
      <t xml:space="preserve"> +1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para ataque mal sucedido que seu partido sofrer.</t>
    </r>
  </si>
  <si>
    <t>Roberto Requião</t>
  </si>
  <si>
    <r>
      <rPr>
        <b/>
        <sz val="9"/>
        <color rgb="FF948A54"/>
        <rFont val="Calibri"/>
        <family val="2"/>
      </rPr>
      <t>2o. Escalão:</t>
    </r>
    <r>
      <rPr>
        <b/>
        <sz val="9"/>
        <color rgb="FF974706"/>
        <rFont val="Calibri"/>
        <family val="2"/>
      </rPr>
      <t xml:space="preserve"> Imp</t>
    </r>
    <r>
      <rPr>
        <b/>
        <sz val="9"/>
        <color rgb="FF000000"/>
        <rFont val="Calibri"/>
        <family val="2"/>
      </rPr>
      <t xml:space="preserve"> </t>
    </r>
    <r>
      <rPr>
        <sz val="9"/>
        <color rgb="FF000000"/>
        <rFont val="Calibri"/>
        <family val="2"/>
      </rPr>
      <t>vale</t>
    </r>
    <r>
      <rPr>
        <b/>
        <sz val="9"/>
        <color rgb="FF000000"/>
        <rFont val="Calibri"/>
        <family val="2"/>
      </rPr>
      <t xml:space="preserve"> -1 </t>
    </r>
    <r>
      <rPr>
        <sz val="9"/>
        <color rgb="FF000000"/>
        <rFont val="Calibri"/>
        <family val="2"/>
      </rPr>
      <t>ao atacar seu partido.</t>
    </r>
  </si>
  <si>
    <t>Garibaldi Alves Filho</t>
  </si>
  <si>
    <r>
      <rPr>
        <u/>
        <sz val="9"/>
        <color rgb="FF000000"/>
        <rFont val="Calibri"/>
        <family val="2"/>
      </rPr>
      <t>Previdência Social</t>
    </r>
    <r>
      <rPr>
        <sz val="9"/>
        <color rgb="FF000000"/>
        <rFont val="Calibri"/>
        <family val="2"/>
      </rPr>
      <t xml:space="preserve">: seu partido não pode ser alvo do </t>
    </r>
    <r>
      <rPr>
        <u/>
        <sz val="9"/>
        <color rgb="FF000000"/>
        <rFont val="Calibri"/>
        <family val="2"/>
      </rPr>
      <t>Ministro da Fazenda</t>
    </r>
  </si>
  <si>
    <t>Orestes Quércia</t>
  </si>
  <si>
    <r>
      <rPr>
        <b/>
        <sz val="9"/>
        <color rgb="FF948A54"/>
        <rFont val="Calibri"/>
        <family val="2"/>
      </rPr>
      <t>2o. Escalão:</t>
    </r>
    <r>
      <rPr>
        <sz val="9"/>
        <color rgb="FF000000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 xml:space="preserve">+1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para cada político</t>
    </r>
    <r>
      <rPr>
        <sz val="9"/>
        <color rgb="FF494529"/>
        <rFont val="Calibri"/>
        <family val="2"/>
      </rPr>
      <t xml:space="preserve"> </t>
    </r>
    <r>
      <rPr>
        <b/>
        <sz val="9"/>
        <color rgb="FF494529"/>
        <rFont val="Calibri"/>
        <family val="2"/>
      </rPr>
      <t>1o. Escalão</t>
    </r>
    <r>
      <rPr>
        <sz val="9"/>
        <color rgb="FF494529"/>
        <rFont val="Calibri"/>
        <family val="2"/>
      </rPr>
      <t xml:space="preserve"> </t>
    </r>
    <r>
      <rPr>
        <sz val="9"/>
        <color rgb="FF000000"/>
        <rFont val="Calibri"/>
        <family val="2"/>
      </rPr>
      <t xml:space="preserve">de base aliada na </t>
    </r>
    <r>
      <rPr>
        <b/>
        <sz val="9"/>
        <color rgb="FF7030A0"/>
        <rFont val="Calibri"/>
        <family val="2"/>
      </rPr>
      <t>RNC</t>
    </r>
    <r>
      <rPr>
        <sz val="9"/>
        <color rgb="FF000000"/>
        <rFont val="Calibri"/>
        <family val="2"/>
      </rPr>
      <t>.</t>
    </r>
  </si>
  <si>
    <t>Itamar Franco</t>
  </si>
  <si>
    <r>
      <rPr>
        <u/>
        <sz val="9"/>
        <color rgb="FF000000"/>
        <rFont val="Calibri"/>
        <family val="2"/>
      </rPr>
      <t>Vice-Presidente</t>
    </r>
    <r>
      <rPr>
        <sz val="9"/>
        <color rgb="FF000000"/>
        <rFont val="Calibri"/>
        <family val="2"/>
      </rPr>
      <t xml:space="preserve">: anterior a jogada do </t>
    </r>
    <r>
      <rPr>
        <u/>
        <sz val="9"/>
        <color rgb="FF000000"/>
        <rFont val="Calibri"/>
        <family val="2"/>
      </rPr>
      <t>Presidente da República</t>
    </r>
    <r>
      <rPr>
        <sz val="9"/>
        <color rgb="FF000000"/>
        <rFont val="Calibri"/>
        <family val="2"/>
      </rPr>
      <t>, realize uma das ações da função dele.</t>
    </r>
  </si>
  <si>
    <t>Mário Covas</t>
  </si>
  <si>
    <t>PSDB</t>
  </si>
  <si>
    <r>
      <rPr>
        <b/>
        <sz val="9"/>
        <color rgb="FF000000"/>
        <rFont val="Calibri"/>
        <family val="2"/>
      </rPr>
      <t xml:space="preserve"> +3 pts DADO</t>
    </r>
    <r>
      <rPr>
        <sz val="9"/>
        <color rgb="FF000000"/>
        <rFont val="Calibri"/>
        <family val="2"/>
      </rPr>
      <t xml:space="preserve"> ao atacar</t>
    </r>
    <r>
      <rPr>
        <b/>
        <i/>
        <sz val="9"/>
        <color rgb="FF000000"/>
        <rFont val="Calibri"/>
        <family val="2"/>
      </rPr>
      <t xml:space="preserve"> Paulo Maluf</t>
    </r>
  </si>
  <si>
    <t>Fernando Henrique Cardoso</t>
  </si>
  <si>
    <r>
      <rPr>
        <b/>
        <sz val="9"/>
        <color rgb="FF948A54"/>
        <rFont val="Calibri"/>
        <family val="2"/>
      </rPr>
      <t>2o. Escalão:</t>
    </r>
    <r>
      <rPr>
        <b/>
        <sz val="9"/>
        <color rgb="FF000000"/>
        <rFont val="Calibri"/>
        <family val="2"/>
      </rPr>
      <t xml:space="preserve"> +1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e </t>
    </r>
    <r>
      <rPr>
        <b/>
        <sz val="9"/>
        <color rgb="FF000000"/>
        <rFont val="Calibri"/>
        <family val="2"/>
      </rPr>
      <t xml:space="preserve">+1 </t>
    </r>
    <r>
      <rPr>
        <b/>
        <sz val="9"/>
        <color rgb="FF0070C0"/>
        <rFont val="Calibri"/>
        <family val="2"/>
      </rPr>
      <t>Lgd</t>
    </r>
    <r>
      <rPr>
        <sz val="9"/>
        <color rgb="FF000000"/>
        <rFont val="Calibri"/>
        <family val="2"/>
      </rPr>
      <t xml:space="preserve"> na </t>
    </r>
    <r>
      <rPr>
        <b/>
        <sz val="9"/>
        <color rgb="FF7030A0"/>
        <rFont val="Calibri"/>
        <family val="2"/>
      </rPr>
      <t>RNC</t>
    </r>
    <r>
      <rPr>
        <sz val="9"/>
        <color rgb="FF000000"/>
        <rFont val="Calibri"/>
        <family val="2"/>
      </rPr>
      <t>.</t>
    </r>
  </si>
  <si>
    <t>José Serra</t>
  </si>
  <si>
    <r>
      <rPr>
        <b/>
        <sz val="9"/>
        <color rgb="FF948A54"/>
        <rFont val="Calibri"/>
        <family val="2"/>
      </rPr>
      <t>2o. Escalão: +</t>
    </r>
    <r>
      <rPr>
        <b/>
        <sz val="9"/>
        <color rgb="FF000000"/>
        <rFont val="Calibri"/>
        <family val="2"/>
      </rPr>
      <t>2 pts DADO</t>
    </r>
    <r>
      <rPr>
        <sz val="9"/>
        <color rgb="FF000000"/>
        <rFont val="Calibri"/>
        <family val="2"/>
      </rPr>
      <t xml:space="preserve"> quando seu partido atacar.</t>
    </r>
  </si>
  <si>
    <t>Tasso Jereissati</t>
  </si>
  <si>
    <r>
      <rPr>
        <b/>
        <sz val="9"/>
        <color rgb="FF948A54"/>
        <rFont val="Calibri"/>
        <family val="2"/>
      </rPr>
      <t>2o. Escalão:</t>
    </r>
    <r>
      <rPr>
        <sz val="9"/>
        <color rgb="FF000000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0070C0"/>
        <rFont val="Calibri"/>
        <family val="2"/>
      </rPr>
      <t>Lgd</t>
    </r>
    <r>
      <rPr>
        <sz val="9"/>
        <color rgb="FF000000"/>
        <rFont val="Calibri"/>
        <family val="2"/>
      </rPr>
      <t xml:space="preserve"> ou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para cada evento de privatização.</t>
    </r>
  </si>
  <si>
    <t>Geraldo Alckmin</t>
  </si>
  <si>
    <r>
      <rPr>
        <b/>
        <sz val="9"/>
        <color rgb="FF948A54"/>
        <rFont val="Calibri"/>
        <family val="2"/>
      </rPr>
      <t>2o. Escalão:</t>
    </r>
    <r>
      <rPr>
        <sz val="9"/>
        <color rgb="FF000000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 xml:space="preserve">+1 </t>
    </r>
    <r>
      <rPr>
        <b/>
        <sz val="9"/>
        <color rgb="FF0070C0"/>
        <rFont val="Calibri"/>
        <family val="2"/>
      </rPr>
      <t>Lgd</t>
    </r>
    <r>
      <rPr>
        <sz val="9"/>
        <color rgb="FF000000"/>
        <rFont val="Calibri"/>
        <family val="2"/>
      </rPr>
      <t xml:space="preserve"> se seu partido for mais forte que o </t>
    </r>
    <r>
      <rPr>
        <b/>
        <sz val="9"/>
        <color rgb="FF000000"/>
        <rFont val="Calibri"/>
        <family val="2"/>
      </rPr>
      <t>PT</t>
    </r>
    <r>
      <rPr>
        <sz val="9"/>
        <color rgb="FF000000"/>
        <rFont val="Calibri"/>
        <family val="2"/>
      </rPr>
      <t xml:space="preserve"> na</t>
    </r>
    <r>
      <rPr>
        <b/>
        <sz val="9"/>
        <color rgb="FF7030A0"/>
        <rFont val="Calibri"/>
        <family val="2"/>
      </rPr>
      <t xml:space="preserve"> RNC</t>
    </r>
    <r>
      <rPr>
        <sz val="9"/>
        <color rgb="FF000000"/>
        <rFont val="Calibri"/>
        <family val="2"/>
      </rPr>
      <t>.</t>
    </r>
  </si>
  <si>
    <t>Eduardo Azeredo</t>
  </si>
  <si>
    <r>
      <rPr>
        <b/>
        <sz val="9"/>
        <color rgb="FF948A54"/>
        <rFont val="Calibri"/>
        <family val="2"/>
      </rPr>
      <t>2o Escalão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>+2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no seu perfil caso seu partido seja da base aliada do governo.</t>
    </r>
  </si>
  <si>
    <t>Aécio Neves*</t>
  </si>
  <si>
    <r>
      <rPr>
        <b/>
        <sz val="9"/>
        <color rgb="FF948A54"/>
        <rFont val="Calibri"/>
        <family val="2"/>
      </rPr>
      <t>2o Escalão</t>
    </r>
    <r>
      <rPr>
        <sz val="9"/>
        <color rgb="FF000000"/>
        <rFont val="Calibri"/>
        <family val="2"/>
      </rPr>
      <t xml:space="preserve">: Marketing do seu partido rende </t>
    </r>
    <r>
      <rPr>
        <b/>
        <sz val="9"/>
        <color rgb="FF000000"/>
        <rFont val="Calibri"/>
        <family val="2"/>
      </rPr>
      <t xml:space="preserve">+5% </t>
    </r>
    <r>
      <rPr>
        <b/>
        <sz val="9"/>
        <color rgb="FFE26B0A"/>
        <rFont val="Calibri"/>
        <family val="2"/>
      </rPr>
      <t>Pop</t>
    </r>
  </si>
  <si>
    <t>Beto Richa*</t>
  </si>
  <si>
    <r>
      <rPr>
        <b/>
        <sz val="9"/>
        <color rgb="FF948A54"/>
        <rFont val="Calibri"/>
        <family val="2"/>
      </rPr>
      <t>2o Escalão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>+2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no seu perfil caso seu partido seja oposição ao governo.</t>
    </r>
  </si>
  <si>
    <t>Arthur Virgílio</t>
  </si>
  <si>
    <t>Justiça</t>
  </si>
  <si>
    <r>
      <rPr>
        <b/>
        <sz val="9"/>
        <color rgb="FF000000"/>
        <rFont val="Calibri"/>
        <family val="2"/>
      </rPr>
      <t xml:space="preserve"> +3 pts DADO</t>
    </r>
    <r>
      <rPr>
        <sz val="9"/>
        <color rgb="FF000000"/>
        <rFont val="Calibri"/>
        <family val="2"/>
      </rPr>
      <t xml:space="preserve"> ao atacar</t>
    </r>
    <r>
      <rPr>
        <b/>
        <i/>
        <sz val="9"/>
        <color rgb="FF000000"/>
        <rFont val="Calibri"/>
        <family val="2"/>
      </rPr>
      <t xml:space="preserve"> Luís Inácio Lula da Silva</t>
    </r>
  </si>
  <si>
    <t>Aloysio Nunes</t>
  </si>
  <si>
    <r>
      <rPr>
        <b/>
        <sz val="9"/>
        <color rgb="FF948A54"/>
        <rFont val="Calibri"/>
        <family val="2"/>
      </rPr>
      <t>2o Escalão</t>
    </r>
    <r>
      <rPr>
        <sz val="9"/>
        <color rgb="FF000000"/>
        <rFont val="Calibri"/>
        <family val="2"/>
      </rPr>
      <t>: Pode assumir Str de outros políticos para você.</t>
    </r>
  </si>
  <si>
    <t>Yeda Crusius</t>
  </si>
  <si>
    <r>
      <rPr>
        <b/>
        <sz val="9"/>
        <color rgb="FF000000"/>
        <rFont val="Calibri"/>
        <family val="2"/>
      </rPr>
      <t xml:space="preserve"> +3 pts DADO</t>
    </r>
    <r>
      <rPr>
        <sz val="9"/>
        <color rgb="FF000000"/>
        <rFont val="Calibri"/>
        <family val="2"/>
      </rPr>
      <t xml:space="preserve"> ao atacar</t>
    </r>
    <r>
      <rPr>
        <b/>
        <i/>
        <sz val="9"/>
        <color rgb="FF000000"/>
        <rFont val="Calibri"/>
        <family val="2"/>
      </rPr>
      <t xml:space="preserve"> Olívio Dutra</t>
    </r>
  </si>
  <si>
    <t>José Anibal</t>
  </si>
  <si>
    <r>
      <t xml:space="preserve">Mesmo partido </t>
    </r>
    <r>
      <rPr>
        <b/>
        <i/>
        <sz val="9"/>
        <color rgb="FF000000"/>
        <rFont val="Calibri"/>
        <family val="2"/>
      </rPr>
      <t>Geraldo Alckmin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>-1 pts DADO</t>
    </r>
    <r>
      <rPr>
        <sz val="9"/>
        <color rgb="FF000000"/>
        <rFont val="Calibri"/>
        <family val="2"/>
      </rPr>
      <t xml:space="preserve"> ao ser alvo de qualquer ataque.</t>
    </r>
  </si>
  <si>
    <t>Lula</t>
  </si>
  <si>
    <t>PT</t>
  </si>
  <si>
    <r>
      <rPr>
        <b/>
        <sz val="9"/>
        <color rgb="FF948A54"/>
        <rFont val="Calibri"/>
        <family val="2"/>
      </rPr>
      <t>2o. Escalão:</t>
    </r>
    <r>
      <rPr>
        <b/>
        <sz val="9"/>
        <color rgb="FF000000"/>
        <rFont val="Calibri"/>
        <family val="2"/>
      </rPr>
      <t xml:space="preserve"> +2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ou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0070C0"/>
        <rFont val="Calibri"/>
        <family val="2"/>
      </rPr>
      <t>Lgd</t>
    </r>
    <r>
      <rPr>
        <sz val="9"/>
        <color rgb="FF000000"/>
        <rFont val="Calibri"/>
        <family val="2"/>
      </rPr>
      <t xml:space="preserve"> ou </t>
    </r>
    <r>
      <rPr>
        <b/>
        <sz val="9"/>
        <color rgb="FF000000"/>
        <rFont val="Calibri"/>
        <family val="2"/>
      </rPr>
      <t xml:space="preserve">+5% </t>
    </r>
    <r>
      <rPr>
        <b/>
        <sz val="9"/>
        <color rgb="FFE26B0A"/>
        <rFont val="Calibri"/>
        <family val="2"/>
      </rPr>
      <t>Pop</t>
    </r>
    <r>
      <rPr>
        <b/>
        <sz val="9"/>
        <color rgb="FF000000"/>
        <rFont val="Calibri"/>
        <family val="2"/>
      </rPr>
      <t xml:space="preserve"> </t>
    </r>
    <r>
      <rPr>
        <sz val="9"/>
        <color rgb="FF000000"/>
        <rFont val="Calibri"/>
        <family val="2"/>
      </rPr>
      <t xml:space="preserve">na </t>
    </r>
    <r>
      <rPr>
        <b/>
        <sz val="9"/>
        <color rgb="FF7030A0"/>
        <rFont val="Calibri"/>
        <family val="2"/>
      </rPr>
      <t>RNC</t>
    </r>
    <r>
      <rPr>
        <sz val="9"/>
        <color rgb="FF000000"/>
        <rFont val="Calibri"/>
        <family val="2"/>
      </rPr>
      <t>.</t>
    </r>
  </si>
  <si>
    <t>José Dirceu</t>
  </si>
  <si>
    <r>
      <rPr>
        <b/>
        <sz val="9"/>
        <color rgb="FF948A54"/>
        <rFont val="Calibri"/>
        <family val="2"/>
      </rPr>
      <t>2o. Escalão:</t>
    </r>
    <r>
      <rPr>
        <b/>
        <sz val="9"/>
        <color rgb="FF000000"/>
        <rFont val="Calibri"/>
        <family val="2"/>
      </rPr>
      <t xml:space="preserve"> +1 </t>
    </r>
    <r>
      <rPr>
        <b/>
        <sz val="9"/>
        <color rgb="FFC00000"/>
        <rFont val="Calibri"/>
        <family val="2"/>
      </rPr>
      <t>Frç</t>
    </r>
    <r>
      <rPr>
        <b/>
        <sz val="9"/>
        <color rgb="FF000000"/>
        <rFont val="Calibri"/>
        <family val="2"/>
      </rPr>
      <t xml:space="preserve"> </t>
    </r>
    <r>
      <rPr>
        <sz val="9"/>
        <color rgb="FF000000"/>
        <rFont val="Calibri"/>
        <family val="2"/>
      </rPr>
      <t>e</t>
    </r>
    <r>
      <rPr>
        <b/>
        <sz val="9"/>
        <color rgb="FF000000"/>
        <rFont val="Calibri"/>
        <family val="2"/>
      </rPr>
      <t xml:space="preserve"> +1</t>
    </r>
    <r>
      <rPr>
        <b/>
        <sz val="9"/>
        <color rgb="FF00B050"/>
        <rFont val="Calibri"/>
        <family val="2"/>
      </rPr>
      <t>$</t>
    </r>
    <r>
      <rPr>
        <b/>
        <sz val="9"/>
        <color rgb="FF000000"/>
        <rFont val="Calibri"/>
        <family val="2"/>
      </rPr>
      <t xml:space="preserve"> </t>
    </r>
    <r>
      <rPr>
        <sz val="9"/>
        <color rgb="FF000000"/>
        <rFont val="Calibri"/>
        <family val="2"/>
      </rPr>
      <t xml:space="preserve">para cada partido aliado que tiver na </t>
    </r>
    <r>
      <rPr>
        <b/>
        <sz val="9"/>
        <color rgb="FF7030A0"/>
        <rFont val="Calibri"/>
        <family val="2"/>
      </rPr>
      <t>RNC</t>
    </r>
    <r>
      <rPr>
        <sz val="9"/>
        <color rgb="FF000000"/>
        <rFont val="Calibri"/>
        <family val="2"/>
      </rPr>
      <t>.</t>
    </r>
  </si>
  <si>
    <t>Eduardo Suplicy</t>
  </si>
  <si>
    <r>
      <rPr>
        <u/>
        <sz val="9"/>
        <color rgb="FF000000"/>
        <rFont val="Calibri"/>
        <family val="2"/>
      </rPr>
      <t>Senador</t>
    </r>
    <r>
      <rPr>
        <sz val="9"/>
        <color rgb="FF000000"/>
        <rFont val="Calibri"/>
        <family val="2"/>
      </rPr>
      <t xml:space="preserve">: </t>
    </r>
    <r>
      <rPr>
        <u/>
        <sz val="9"/>
        <color rgb="FF000000"/>
        <rFont val="Calibri"/>
        <family val="2"/>
      </rPr>
      <t>Presidente da Rapública</t>
    </r>
    <r>
      <rPr>
        <sz val="9"/>
        <color rgb="FF000000"/>
        <rFont val="Calibri"/>
        <family val="2"/>
      </rPr>
      <t xml:space="preserve"> não pode usar suas ações contra você.</t>
    </r>
  </si>
  <si>
    <t>Tarso Genro</t>
  </si>
  <si>
    <r>
      <rPr>
        <b/>
        <sz val="9"/>
        <color rgb="FF948A54"/>
        <rFont val="Calibri"/>
        <family val="2"/>
      </rPr>
      <t>2o. Escalão:</t>
    </r>
    <r>
      <rPr>
        <b/>
        <sz val="9"/>
        <color rgb="FF000000"/>
        <rFont val="Calibri"/>
        <family val="2"/>
      </rPr>
      <t xml:space="preserve"> +1 </t>
    </r>
    <r>
      <rPr>
        <b/>
        <sz val="9"/>
        <color rgb="FFC00000"/>
        <rFont val="Calibri"/>
        <family val="2"/>
      </rPr>
      <t>Frç</t>
    </r>
    <r>
      <rPr>
        <b/>
        <sz val="9"/>
        <color rgb="FF000000"/>
        <rFont val="Calibri"/>
        <family val="2"/>
      </rPr>
      <t xml:space="preserve"> </t>
    </r>
    <r>
      <rPr>
        <sz val="9"/>
        <color rgb="FF000000"/>
        <rFont val="Calibri"/>
        <family val="2"/>
      </rPr>
      <t>e</t>
    </r>
    <r>
      <rPr>
        <b/>
        <sz val="9"/>
        <color rgb="FF000000"/>
        <rFont val="Calibri"/>
        <family val="2"/>
      </rPr>
      <t xml:space="preserve"> +1 </t>
    </r>
    <r>
      <rPr>
        <b/>
        <sz val="9"/>
        <color rgb="FF0070C0"/>
        <rFont val="Calibri"/>
        <family val="2"/>
      </rPr>
      <t xml:space="preserve">Lgd </t>
    </r>
    <r>
      <rPr>
        <sz val="9"/>
        <color rgb="FF000000"/>
        <rFont val="Calibri"/>
        <family val="2"/>
      </rPr>
      <t>para cada</t>
    </r>
    <r>
      <rPr>
        <sz val="9"/>
        <color rgb="FF808080"/>
        <rFont val="Calibri"/>
        <family val="2"/>
      </rPr>
      <t xml:space="preserve"> </t>
    </r>
    <r>
      <rPr>
        <b/>
        <sz val="9"/>
        <color rgb="FF808080"/>
        <rFont val="Calibri"/>
        <family val="2"/>
      </rPr>
      <t>Aliado</t>
    </r>
    <r>
      <rPr>
        <sz val="9"/>
        <color rgb="FF000000"/>
        <rFont val="Calibri"/>
        <family val="2"/>
      </rPr>
      <t xml:space="preserve"> que adquirir.</t>
    </r>
  </si>
  <si>
    <t>Olívio Dutra</t>
  </si>
  <si>
    <r>
      <rPr>
        <u/>
        <sz val="9"/>
        <color rgb="FF000000"/>
        <rFont val="Calibri"/>
        <family val="2"/>
      </rPr>
      <t>Ministro do Trabalho</t>
    </r>
    <r>
      <rPr>
        <sz val="9"/>
        <color rgb="FF000000"/>
        <rFont val="Calibri"/>
        <family val="2"/>
      </rPr>
      <t xml:space="preserve">: anterior a jogada do </t>
    </r>
    <r>
      <rPr>
        <u/>
        <sz val="9"/>
        <color rgb="FF000000"/>
        <rFont val="Calibri"/>
        <family val="2"/>
      </rPr>
      <t>Ministro da Justiça</t>
    </r>
    <r>
      <rPr>
        <sz val="9"/>
        <color rgb="FF000000"/>
        <rFont val="Calibri"/>
        <family val="2"/>
      </rPr>
      <t>, realize uma das ações da função dele.</t>
    </r>
  </si>
  <si>
    <t>Aloizio Mercadante</t>
  </si>
  <si>
    <r>
      <rPr>
        <b/>
        <sz val="9"/>
        <color rgb="FF948A54"/>
        <rFont val="Calibri"/>
        <family val="2"/>
      </rPr>
      <t>2o. Escalão:</t>
    </r>
    <r>
      <rPr>
        <b/>
        <sz val="9"/>
        <color rgb="FF000000"/>
        <rFont val="Calibri"/>
        <family val="2"/>
      </rPr>
      <t xml:space="preserve"> +2 </t>
    </r>
    <r>
      <rPr>
        <b/>
        <sz val="9"/>
        <color rgb="FF0070C0"/>
        <rFont val="Calibri"/>
        <family val="2"/>
      </rPr>
      <t>Lgd</t>
    </r>
    <r>
      <rPr>
        <sz val="9"/>
        <color rgb="FF000000"/>
        <rFont val="Calibri"/>
        <family val="2"/>
      </rPr>
      <t xml:space="preserve"> para cada </t>
    </r>
    <r>
      <rPr>
        <b/>
        <sz val="9"/>
        <color rgb="FF000000"/>
        <rFont val="Calibri"/>
        <family val="2"/>
      </rPr>
      <t>CPI</t>
    </r>
    <r>
      <rPr>
        <sz val="9"/>
        <color rgb="FF000000"/>
        <rFont val="Calibri"/>
        <family val="2"/>
      </rPr>
      <t xml:space="preserve"> que tenha algum político condenado que não seja de sua base aliada.</t>
    </r>
  </si>
  <si>
    <t>Fernando Haddad*</t>
  </si>
  <si>
    <r>
      <rPr>
        <b/>
        <sz val="9"/>
        <color rgb="FF000000"/>
        <rFont val="Calibri"/>
        <family val="2"/>
      </rPr>
      <t>PIE</t>
    </r>
    <r>
      <rPr>
        <sz val="9"/>
        <color rgb="FF000000"/>
        <rFont val="Calibri"/>
        <family val="2"/>
      </rPr>
      <t>: +</t>
    </r>
    <r>
      <rPr>
        <b/>
        <sz val="9"/>
        <color rgb="FF000000"/>
        <rFont val="Calibri"/>
        <family val="2"/>
      </rPr>
      <t xml:space="preserve">2 </t>
    </r>
    <r>
      <rPr>
        <b/>
        <sz val="9"/>
        <color rgb="FFCCCC00"/>
        <rFont val="Calibri"/>
        <family val="2"/>
      </rPr>
      <t>Car</t>
    </r>
    <r>
      <rPr>
        <sz val="9"/>
        <color rgb="FF000000"/>
        <rFont val="Calibri"/>
        <family val="2"/>
      </rPr>
      <t xml:space="preserve"> em seu perfil.</t>
    </r>
  </si>
  <si>
    <t>Antônio Palocci</t>
  </si>
  <si>
    <r>
      <rPr>
        <b/>
        <sz val="9"/>
        <color rgb="FF948A54"/>
        <rFont val="Calibri"/>
        <family val="2"/>
      </rPr>
      <t>2o. Escalão:</t>
    </r>
    <r>
      <rPr>
        <sz val="9"/>
        <color rgb="FF000000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>+2</t>
    </r>
    <r>
      <rPr>
        <b/>
        <sz val="9"/>
        <color rgb="FF00B050"/>
        <rFont val="Calibri"/>
        <family val="2"/>
      </rPr>
      <t>$</t>
    </r>
    <r>
      <rPr>
        <b/>
        <sz val="9"/>
        <color rgb="FF000000"/>
        <rFont val="Calibri"/>
        <family val="2"/>
      </rPr>
      <t xml:space="preserve"> </t>
    </r>
    <r>
      <rPr>
        <sz val="9"/>
        <color rgb="FF000000"/>
        <rFont val="Calibri"/>
        <family val="2"/>
      </rPr>
      <t>para cada político</t>
    </r>
    <r>
      <rPr>
        <sz val="9"/>
        <color rgb="FF494529"/>
        <rFont val="Calibri"/>
        <family val="2"/>
      </rPr>
      <t xml:space="preserve"> </t>
    </r>
    <r>
      <rPr>
        <b/>
        <sz val="9"/>
        <color rgb="FF494529"/>
        <rFont val="Calibri"/>
        <family val="2"/>
      </rPr>
      <t>1o. Escalão</t>
    </r>
    <r>
      <rPr>
        <sz val="9"/>
        <color rgb="FF494529"/>
        <rFont val="Calibri"/>
        <family val="2"/>
      </rPr>
      <t xml:space="preserve"> </t>
    </r>
    <r>
      <rPr>
        <sz val="9"/>
        <color rgb="FF000000"/>
        <rFont val="Calibri"/>
        <family val="2"/>
      </rPr>
      <t xml:space="preserve">de base aliada no </t>
    </r>
    <r>
      <rPr>
        <b/>
        <sz val="9"/>
        <color rgb="FF92D050"/>
        <rFont val="Calibri"/>
        <family val="2"/>
      </rPr>
      <t>BAL</t>
    </r>
    <r>
      <rPr>
        <sz val="9"/>
        <color rgb="FF000000"/>
        <rFont val="Calibri"/>
        <family val="2"/>
      </rPr>
      <t>.</t>
    </r>
  </si>
  <si>
    <t>Jacques Wagner</t>
  </si>
  <si>
    <r>
      <rPr>
        <b/>
        <sz val="9"/>
        <color rgb="FF000000"/>
        <rFont val="Calibri"/>
        <family val="2"/>
      </rPr>
      <t xml:space="preserve"> +3 pts DADO</t>
    </r>
    <r>
      <rPr>
        <sz val="9"/>
        <color rgb="FF000000"/>
        <rFont val="Calibri"/>
        <family val="2"/>
      </rPr>
      <t xml:space="preserve"> ao atacar</t>
    </r>
    <r>
      <rPr>
        <b/>
        <i/>
        <sz val="9"/>
        <color rgb="FF000000"/>
        <rFont val="Calibri"/>
        <family val="2"/>
      </rPr>
      <t xml:space="preserve"> Antônio Carlos Magalhães</t>
    </r>
  </si>
  <si>
    <t>Celso Amorim</t>
  </si>
  <si>
    <r>
      <rPr>
        <u/>
        <sz val="9"/>
        <color rgb="FF000000"/>
        <rFont val="Calibri"/>
        <family val="2"/>
      </rPr>
      <t>Ministro das Relações Exteriores</t>
    </r>
    <r>
      <rPr>
        <sz val="9"/>
        <color rgb="FF000000"/>
        <rFont val="Calibri"/>
        <family val="2"/>
      </rPr>
      <t xml:space="preserve">: anterior a jogada do </t>
    </r>
    <r>
      <rPr>
        <u/>
        <sz val="9"/>
        <color rgb="FF000000"/>
        <rFont val="Calibri"/>
        <family val="2"/>
      </rPr>
      <t>Ministro da Defesa</t>
    </r>
    <r>
      <rPr>
        <sz val="9"/>
        <color rgb="FF000000"/>
        <rFont val="Calibri"/>
        <family val="2"/>
      </rPr>
      <t>, realize uma das ações da função dele.</t>
    </r>
  </si>
  <si>
    <t>Marta Suplicy</t>
  </si>
  <si>
    <r>
      <rPr>
        <b/>
        <sz val="9"/>
        <color rgb="FFDA9694"/>
        <rFont val="Calibri"/>
        <family val="2"/>
      </rPr>
      <t>Suplentes</t>
    </r>
    <r>
      <rPr>
        <sz val="9"/>
        <color rgb="FF000000"/>
        <rFont val="Calibri"/>
        <family val="2"/>
      </rPr>
      <t xml:space="preserve">: Pule dois lugares na fila de suplentes na </t>
    </r>
    <r>
      <rPr>
        <b/>
        <sz val="9"/>
        <color rgb="FF7030A0"/>
        <rFont val="Calibri"/>
        <family val="2"/>
      </rPr>
      <t>RNC</t>
    </r>
  </si>
  <si>
    <t>Políticos</t>
  </si>
  <si>
    <t>Características</t>
  </si>
  <si>
    <t>Fim</t>
  </si>
  <si>
    <t>Poder</t>
  </si>
  <si>
    <t>Partidos Possíveis</t>
  </si>
  <si>
    <t>Votos em seu Estado</t>
  </si>
  <si>
    <t>Votos para Presidência</t>
  </si>
  <si>
    <t>Estado</t>
  </si>
  <si>
    <t>Carisma</t>
  </si>
  <si>
    <t>Verba</t>
  </si>
  <si>
    <t>PDSB</t>
  </si>
  <si>
    <t>Paulo Souto</t>
  </si>
  <si>
    <t>BA</t>
  </si>
  <si>
    <t>x</t>
  </si>
  <si>
    <t>2007</t>
  </si>
  <si>
    <t>Waldir Pires</t>
  </si>
  <si>
    <t>César Borges</t>
  </si>
  <si>
    <t>4*</t>
  </si>
  <si>
    <t>ACM Neto</t>
  </si>
  <si>
    <t>Josaphat Marinho</t>
  </si>
  <si>
    <t>João Durval</t>
  </si>
  <si>
    <t>Antônio Imbassahy</t>
  </si>
  <si>
    <t>Geddel Vieira Lima</t>
  </si>
  <si>
    <t>Lídice da Mata</t>
  </si>
  <si>
    <t>João Henrique Carneiro</t>
  </si>
  <si>
    <t>Luís Eduardo Magalhães</t>
  </si>
  <si>
    <t>Walter Pinheiro</t>
  </si>
  <si>
    <t>Jutahy Magalhães Júnior</t>
  </si>
  <si>
    <t>Rui Costa</t>
  </si>
  <si>
    <t>CO</t>
  </si>
  <si>
    <t>Maria de Lourdes Abadia</t>
  </si>
  <si>
    <t>José Arruda</t>
  </si>
  <si>
    <t>Agnelo Queiroz</t>
  </si>
  <si>
    <t>Alcides Rodrigues</t>
  </si>
  <si>
    <t>Dante de Oliveira</t>
  </si>
  <si>
    <t>André Puccinelli</t>
  </si>
  <si>
    <t>Zeca do PT</t>
  </si>
  <si>
    <t>Silval Barbosa</t>
  </si>
  <si>
    <t>Aécio Neves</t>
  </si>
  <si>
    <t>MG</t>
  </si>
  <si>
    <t>Hélio Costa</t>
  </si>
  <si>
    <t>Fernando Pimentel</t>
  </si>
  <si>
    <t>Antônio Anastácia</t>
  </si>
  <si>
    <t>Newton Cardoso</t>
  </si>
  <si>
    <t>Pimenta da Veiga</t>
  </si>
  <si>
    <t>Patrus Ananias</t>
  </si>
  <si>
    <t>Hélio Garcia</t>
  </si>
  <si>
    <t>Nilmário Miranda</t>
  </si>
  <si>
    <t>Eliseu Resende</t>
  </si>
  <si>
    <t>Júnia Marise</t>
  </si>
  <si>
    <t>Célio de Castro</t>
  </si>
  <si>
    <t>Márcio Lacerda</t>
  </si>
  <si>
    <t>Francelino Pereira</t>
  </si>
  <si>
    <t>Ronan Tito</t>
  </si>
  <si>
    <t>Sérgio Naya</t>
  </si>
  <si>
    <t>N</t>
  </si>
  <si>
    <t>Simão Jatene</t>
  </si>
  <si>
    <t>Siqueira Campos</t>
  </si>
  <si>
    <t>Ottomar Pinto</t>
  </si>
  <si>
    <t>Amazonino Mendes</t>
  </si>
  <si>
    <t>Eduardo Braga</t>
  </si>
  <si>
    <t>Ana Júlia Carepa</t>
  </si>
  <si>
    <t>Almir Gabriel</t>
  </si>
  <si>
    <t>Omar Aziz</t>
  </si>
  <si>
    <t>Ivo Cassol</t>
  </si>
  <si>
    <t>Jorge Viana</t>
  </si>
  <si>
    <t>Tião Viana</t>
  </si>
  <si>
    <t>Romero Jucá</t>
  </si>
  <si>
    <t>Edison Lobão</t>
  </si>
  <si>
    <t>Roseana Sarney</t>
  </si>
  <si>
    <t>Luiz Henrique da Silveira</t>
  </si>
  <si>
    <t>Cid Gomes</t>
  </si>
  <si>
    <t>Mão Santa</t>
  </si>
  <si>
    <t>Wellignton Dias</t>
  </si>
  <si>
    <t>José Maranhão</t>
  </si>
  <si>
    <t>Cássio Cunha Lima</t>
  </si>
  <si>
    <t>Ronaldo Lessa</t>
  </si>
  <si>
    <t>Teotônio Vilela Filho</t>
  </si>
  <si>
    <t>Paulo Hartung</t>
  </si>
  <si>
    <t>Marcelo Déda</t>
  </si>
  <si>
    <t>João Alves Filho</t>
  </si>
  <si>
    <t>Wlima de Faria</t>
  </si>
  <si>
    <t>Wilson Martins</t>
  </si>
  <si>
    <t>José Pimentel</t>
  </si>
  <si>
    <t>Sérgio Guerra</t>
  </si>
  <si>
    <t>PE</t>
  </si>
  <si>
    <t>Eduardo Campos</t>
  </si>
  <si>
    <t>Humberto Costa</t>
  </si>
  <si>
    <t>Joaquim Francisco</t>
  </si>
  <si>
    <t>João Paulo Lima e Silva</t>
  </si>
  <si>
    <t>Armando Monteiro</t>
  </si>
  <si>
    <t>Carlos Wilson</t>
  </si>
  <si>
    <t>Roberto Magalhães</t>
  </si>
  <si>
    <t>Mendonça Filho</t>
  </si>
  <si>
    <t>Inocêncio Oliveira</t>
  </si>
  <si>
    <t>Paulo Câmara</t>
  </si>
  <si>
    <t>Roberto Freire</t>
  </si>
  <si>
    <t>Gustavo Krause</t>
  </si>
  <si>
    <t>José Jorge</t>
  </si>
  <si>
    <t>PR</t>
  </si>
  <si>
    <t>Beto Richa</t>
  </si>
  <si>
    <t>Jaime Lerner</t>
  </si>
  <si>
    <t>Osmar Dias</t>
  </si>
  <si>
    <t>Gleisi Hoffmann</t>
  </si>
  <si>
    <t>José Richa</t>
  </si>
  <si>
    <t>Cassio Taniguchi</t>
  </si>
  <si>
    <t>Gustavo Fruet</t>
  </si>
  <si>
    <t>Rafael Greca</t>
  </si>
  <si>
    <t>Flávio Arns</t>
  </si>
  <si>
    <t>Afonso Camargo</t>
  </si>
  <si>
    <t>RJ</t>
  </si>
  <si>
    <t>2*</t>
  </si>
  <si>
    <t>Sérgio Cabral Filho</t>
  </si>
  <si>
    <t>Marcelo Crivella</t>
  </si>
  <si>
    <t>Marcello Alencar</t>
  </si>
  <si>
    <t>3*</t>
  </si>
  <si>
    <t>Benedita da Silva</t>
  </si>
  <si>
    <t>Luís Paulo Conde</t>
  </si>
  <si>
    <t>Eduardo Paes</t>
  </si>
  <si>
    <t>Rosinha Garotinho</t>
  </si>
  <si>
    <t>Moreira Franco</t>
  </si>
  <si>
    <t>Jorge Bittar</t>
  </si>
  <si>
    <t>Denise Frossard</t>
  </si>
  <si>
    <t>Darcy Ribeiro</t>
  </si>
  <si>
    <t>Jandira Feghali</t>
  </si>
  <si>
    <t>Francisco Dornelles</t>
  </si>
  <si>
    <t>Romário</t>
  </si>
  <si>
    <t>Artur da Távola</t>
  </si>
  <si>
    <t>Marcelo Freixo</t>
  </si>
  <si>
    <t>Luiz Fernando Pezão</t>
  </si>
  <si>
    <t>Cidinha Campos</t>
  </si>
  <si>
    <t>Luís Paulo Corrêa da Rocha</t>
  </si>
  <si>
    <t>Jorge Roberto Silveira</t>
  </si>
  <si>
    <t>Leonardo Picciani</t>
  </si>
  <si>
    <t>Roberto Jefferson</t>
  </si>
  <si>
    <t>Roberto Campos</t>
  </si>
  <si>
    <t>Rodrigo Maia</t>
  </si>
  <si>
    <t>RS</t>
  </si>
  <si>
    <t>José Fogaça</t>
  </si>
  <si>
    <t>Antônio Britto</t>
  </si>
  <si>
    <t>Germano Rigotto</t>
  </si>
  <si>
    <t>Yeda Crusis</t>
  </si>
  <si>
    <t>Alceu Collares</t>
  </si>
  <si>
    <t>Ana Amélia Lemos</t>
  </si>
  <si>
    <t>Paulo Paim</t>
  </si>
  <si>
    <t>Nelson Merchesan</t>
  </si>
  <si>
    <t>Emília Fernandes</t>
  </si>
  <si>
    <t>Raul Pont</t>
  </si>
  <si>
    <t>Sérgio Zambiasi</t>
  </si>
  <si>
    <t>Miguel Rossetto</t>
  </si>
  <si>
    <t>Manuela D'Ávilla</t>
  </si>
  <si>
    <t>José Fortunati</t>
  </si>
  <si>
    <t>José Paulo Bisol</t>
  </si>
  <si>
    <t>Dilma Rousseff</t>
  </si>
  <si>
    <t>SP</t>
  </si>
  <si>
    <t>Aloísio Mercadante</t>
  </si>
  <si>
    <t>Luísa Erundina</t>
  </si>
  <si>
    <t>Michel Temer</t>
  </si>
  <si>
    <t>Celso Russomano</t>
  </si>
  <si>
    <t>Francisco Rossi</t>
  </si>
  <si>
    <t>Romeu Tuma</t>
  </si>
  <si>
    <t>José Genoino</t>
  </si>
  <si>
    <t>Tiririca</t>
  </si>
  <si>
    <t>Luís Antônio Fleury Filho</t>
  </si>
  <si>
    <t>Celso Pitta</t>
  </si>
  <si>
    <t>Fernando Haddad</t>
  </si>
  <si>
    <t>Luís Inácio Lula da Silva</t>
  </si>
  <si>
    <t>Ulyssess Guimarães</t>
  </si>
  <si>
    <t>Ivan Valente</t>
  </si>
  <si>
    <t>Hélio Bicudo</t>
  </si>
  <si>
    <t>André Franco Montoro</t>
  </si>
  <si>
    <t>Gabriel Chalita</t>
  </si>
  <si>
    <t>Alexandre Padilha</t>
  </si>
  <si>
    <t>Celso Daniel</t>
  </si>
  <si>
    <t>Calso Amorim</t>
  </si>
  <si>
    <t>6*</t>
  </si>
  <si>
    <t>Paulo Renato</t>
  </si>
  <si>
    <t>Sérgio Motta</t>
  </si>
  <si>
    <t>José Eduardo Cardozo</t>
  </si>
  <si>
    <t>José Maria Eymael</t>
  </si>
  <si>
    <t>Levy Fidelix</t>
  </si>
  <si>
    <t>Henrique Eduardo Alves</t>
  </si>
  <si>
    <t>Miro Teixeira</t>
  </si>
  <si>
    <t>Paulo Otávio</t>
  </si>
  <si>
    <t>Gilberto Carvalho</t>
  </si>
  <si>
    <t>Kátia Abreu</t>
  </si>
  <si>
    <t>CARGOS E AÇÕES - Homens Partidos</t>
  </si>
  <si>
    <t>PODER</t>
  </si>
  <si>
    <t>CARGO</t>
  </si>
  <si>
    <t>$</t>
  </si>
  <si>
    <r>
      <t xml:space="preserve">Ataque Partidário </t>
    </r>
    <r>
      <rPr>
        <b/>
        <sz val="12"/>
        <color rgb="FFFF0000"/>
        <rFont val="Calibri"/>
        <family val="2"/>
      </rPr>
      <t>(APT)</t>
    </r>
  </si>
  <si>
    <r>
      <t xml:space="preserve">Ataque Pessoal </t>
    </r>
    <r>
      <rPr>
        <b/>
        <sz val="12"/>
        <color rgb="FFFF0000"/>
        <rFont val="Calibri"/>
        <family val="2"/>
      </rPr>
      <t>(APS)</t>
    </r>
  </si>
  <si>
    <t>Outras</t>
  </si>
  <si>
    <t>SENADOR</t>
  </si>
  <si>
    <r>
      <rPr>
        <b/>
        <u/>
        <sz val="9"/>
        <color rgb="FF000000"/>
        <rFont val="Calibri"/>
        <family val="2"/>
      </rPr>
      <t>Executivo:</t>
    </r>
    <r>
      <rPr>
        <sz val="9"/>
        <color rgb="FF000000"/>
        <rFont val="Calibri"/>
        <family val="2"/>
      </rPr>
      <t xml:space="preserve"> pode cancelar uma ação do </t>
    </r>
    <r>
      <rPr>
        <b/>
        <sz val="9"/>
        <color rgb="FF006699"/>
        <rFont val="Calibri"/>
        <family val="2"/>
      </rPr>
      <t>PRS</t>
    </r>
  </si>
  <si>
    <r>
      <rPr>
        <b/>
        <u/>
        <sz val="9"/>
        <color rgb="FF000000"/>
        <rFont val="Calibri"/>
        <family val="2"/>
      </rPr>
      <t>Orçamento Ministerial:</t>
    </r>
    <r>
      <rPr>
        <b/>
        <sz val="9"/>
        <color rgb="FF000000"/>
        <rFont val="Calibri"/>
        <family val="2"/>
      </rPr>
      <t xml:space="preserve"> </t>
    </r>
    <r>
      <rPr>
        <sz val="9"/>
        <color rgb="FF000000"/>
        <rFont val="Calibri"/>
        <family val="2"/>
      </rPr>
      <t xml:space="preserve">repassa </t>
    </r>
    <r>
      <rPr>
        <b/>
        <sz val="9"/>
        <color rgb="FF000000"/>
        <rFont val="Calibri"/>
        <family val="2"/>
      </rPr>
      <t>1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de verba de um </t>
    </r>
    <r>
      <rPr>
        <b/>
        <sz val="9"/>
        <color rgb="FF333399"/>
        <rFont val="Calibri"/>
        <family val="2"/>
      </rPr>
      <t>MIN</t>
    </r>
    <r>
      <rPr>
        <sz val="9"/>
        <color rgb="FF000000"/>
        <rFont val="Calibri"/>
        <family val="2"/>
      </rPr>
      <t xml:space="preserve"> para outro.</t>
    </r>
  </si>
  <si>
    <t>DEPUTADO</t>
  </si>
  <si>
    <r>
      <rPr>
        <b/>
        <u/>
        <sz val="9"/>
        <color rgb="FF000000"/>
        <rFont val="Calibri"/>
        <family val="2"/>
      </rPr>
      <t>Lobby</t>
    </r>
    <r>
      <rPr>
        <sz val="9"/>
        <color rgb="FF000000"/>
        <rFont val="Calibri"/>
        <family val="2"/>
      </rPr>
      <t>: Pode escolher o partido que os próximos Ministros atacam (caso BA) ou não atacam (caso Adversário)</t>
    </r>
  </si>
  <si>
    <r>
      <rPr>
        <b/>
        <u/>
        <sz val="9"/>
        <color rgb="FF000000"/>
        <rFont val="Calibri"/>
        <family val="2"/>
      </rPr>
      <t>Imposto de Renda</t>
    </r>
    <r>
      <rPr>
        <sz val="9"/>
        <color rgb="FF000000"/>
        <rFont val="Calibri"/>
        <family val="2"/>
      </rPr>
      <t xml:space="preserve">: Retira o dividendo de renda do político neste turno e transfere para a </t>
    </r>
    <r>
      <rPr>
        <i/>
        <sz val="9"/>
        <color rgb="FF000000"/>
        <rFont val="Calibri"/>
        <family val="2"/>
      </rPr>
      <t>Previdência Social</t>
    </r>
  </si>
  <si>
    <r>
      <rPr>
        <b/>
        <u/>
        <sz val="9"/>
        <color rgb="FF000000"/>
        <rFont val="Calibri"/>
        <family val="2"/>
      </rPr>
      <t>Diplomacia:</t>
    </r>
    <r>
      <rPr>
        <sz val="9"/>
        <color rgb="FF000000"/>
        <rFont val="Calibri"/>
        <family val="2"/>
      </rPr>
      <t xml:space="preserve"> pode retirar um evento da pilha de eventos. Pode negociar com outros jogadores qual evento tira.</t>
    </r>
  </si>
  <si>
    <r>
      <rPr>
        <b/>
        <u/>
        <sz val="9"/>
        <color rgb="FF000000"/>
        <rFont val="Calibri"/>
        <family val="2"/>
      </rPr>
      <t>Investigação</t>
    </r>
    <r>
      <rPr>
        <sz val="9"/>
        <color rgb="FF000000"/>
        <rFont val="Calibri"/>
        <family val="2"/>
      </rPr>
      <t xml:space="preserve">: pode inserir uma Ficha de Prioridade em qualquer político que tenha </t>
    </r>
    <r>
      <rPr>
        <sz val="11"/>
        <color rgb="FF000000"/>
        <rFont val="Webdings"/>
        <family val="1"/>
        <charset val="2"/>
      </rPr>
      <t>i</t>
    </r>
  </si>
  <si>
    <r>
      <rPr>
        <b/>
        <u/>
        <sz val="9"/>
        <color rgb="FF000000"/>
        <rFont val="Calibri"/>
        <family val="2"/>
      </rPr>
      <t>Arquivamento:</t>
    </r>
    <r>
      <rPr>
        <sz val="9"/>
        <color rgb="FF000000"/>
        <rFont val="Calibri"/>
        <family val="2"/>
      </rPr>
      <t xml:space="preserve"> pode retirar uma ficha </t>
    </r>
    <r>
      <rPr>
        <sz val="11"/>
        <color rgb="FF000000"/>
        <rFont val="Webdings"/>
        <family val="1"/>
        <charset val="2"/>
      </rPr>
      <t>i</t>
    </r>
    <r>
      <rPr>
        <sz val="9"/>
        <color rgb="FF000000"/>
        <rFont val="Calibri"/>
        <family val="2"/>
      </rPr>
      <t xml:space="preserve"> de um político qualquer.</t>
    </r>
  </si>
  <si>
    <t>COMUNICAÇÕES</t>
  </si>
  <si>
    <r>
      <rPr>
        <b/>
        <u/>
        <sz val="9"/>
        <color rgb="FF000000"/>
        <rFont val="Calibri"/>
        <family val="2"/>
      </rPr>
      <t>Hospitais:</t>
    </r>
    <r>
      <rPr>
        <sz val="9"/>
        <color rgb="FF000000"/>
        <rFont val="Calibri"/>
        <family val="2"/>
      </rPr>
      <t xml:space="preserve"> caso não realize a ação de </t>
    </r>
    <r>
      <rPr>
        <b/>
        <sz val="9"/>
        <color rgb="FFFFC000"/>
        <rFont val="Calibri"/>
        <family val="2"/>
      </rPr>
      <t>CRR</t>
    </r>
    <r>
      <rPr>
        <sz val="9"/>
        <color rgb="FF000000"/>
        <rFont val="Calibri"/>
        <family val="2"/>
      </rPr>
      <t xml:space="preserve">, receba </t>
    </r>
    <r>
      <rPr>
        <b/>
        <sz val="9"/>
        <color rgb="FF000000"/>
        <rFont val="Calibri"/>
        <family val="2"/>
      </rPr>
      <t xml:space="preserve">+1 </t>
    </r>
    <r>
      <rPr>
        <b/>
        <sz val="9"/>
        <color rgb="FF5C7137"/>
        <rFont val="Calibri"/>
        <family val="2"/>
      </rPr>
      <t>Leg</t>
    </r>
  </si>
  <si>
    <r>
      <rPr>
        <b/>
        <u/>
        <sz val="9"/>
        <color rgb="FF000000"/>
        <rFont val="Calibri"/>
        <family val="2"/>
      </rPr>
      <t>Escolas:</t>
    </r>
    <r>
      <rPr>
        <sz val="9"/>
        <color rgb="FF000000"/>
        <rFont val="Calibri"/>
        <family val="2"/>
      </rPr>
      <t xml:space="preserve"> caso não realize a ação de </t>
    </r>
    <r>
      <rPr>
        <b/>
        <sz val="9"/>
        <color rgb="FFFFC000"/>
        <rFont val="Calibri"/>
        <family val="2"/>
      </rPr>
      <t>CRR</t>
    </r>
    <r>
      <rPr>
        <sz val="9"/>
        <color rgb="FF000000"/>
        <rFont val="Calibri"/>
        <family val="2"/>
      </rPr>
      <t xml:space="preserve">, receba </t>
    </r>
    <r>
      <rPr>
        <b/>
        <sz val="9"/>
        <color rgb="FF000000"/>
        <rFont val="Calibri"/>
        <family val="2"/>
      </rPr>
      <t xml:space="preserve">+1 </t>
    </r>
    <r>
      <rPr>
        <b/>
        <sz val="9"/>
        <color rgb="FF5C7137"/>
        <rFont val="Calibri"/>
        <family val="2"/>
      </rPr>
      <t>Leg</t>
    </r>
  </si>
  <si>
    <r>
      <rPr>
        <b/>
        <u/>
        <sz val="9"/>
        <color rgb="FF000000"/>
        <rFont val="Calibri"/>
        <family val="2"/>
      </rPr>
      <t>Empregos:</t>
    </r>
    <r>
      <rPr>
        <sz val="9"/>
        <color rgb="FF000000"/>
        <rFont val="Calibri"/>
        <family val="2"/>
      </rPr>
      <t xml:space="preserve"> caso não realize a ação de </t>
    </r>
    <r>
      <rPr>
        <b/>
        <sz val="9"/>
        <color rgb="FFFFC000"/>
        <rFont val="Calibri"/>
        <family val="2"/>
      </rPr>
      <t>CRR</t>
    </r>
    <r>
      <rPr>
        <sz val="9"/>
        <color rgb="FF000000"/>
        <rFont val="Calibri"/>
        <family val="2"/>
      </rPr>
      <t xml:space="preserve">, receba </t>
    </r>
    <r>
      <rPr>
        <b/>
        <sz val="9"/>
        <color rgb="FF000000"/>
        <rFont val="Calibri"/>
        <family val="2"/>
      </rPr>
      <t xml:space="preserve">+1 </t>
    </r>
    <r>
      <rPr>
        <b/>
        <sz val="9"/>
        <color rgb="FF5C7137"/>
        <rFont val="Calibri"/>
        <family val="2"/>
      </rPr>
      <t>Leg</t>
    </r>
  </si>
  <si>
    <t>DESENVOLVIMENTO</t>
  </si>
  <si>
    <r>
      <rPr>
        <b/>
        <u/>
        <sz val="9"/>
        <color rgb="FF000000"/>
        <rFont val="Calibri"/>
        <family val="2"/>
      </rPr>
      <t>Infra-Estrutura:</t>
    </r>
    <r>
      <rPr>
        <sz val="9"/>
        <color rgb="FF000000"/>
        <rFont val="Calibri"/>
        <family val="2"/>
      </rPr>
      <t xml:space="preserve"> caso não realize a ação de </t>
    </r>
    <r>
      <rPr>
        <b/>
        <sz val="9"/>
        <color rgb="FFFFC000"/>
        <rFont val="Calibri"/>
        <family val="2"/>
      </rPr>
      <t>CRR</t>
    </r>
    <r>
      <rPr>
        <sz val="9"/>
        <color rgb="FF000000"/>
        <rFont val="Calibri"/>
        <family val="2"/>
      </rPr>
      <t xml:space="preserve">, receba </t>
    </r>
    <r>
      <rPr>
        <b/>
        <sz val="9"/>
        <color rgb="FF000000"/>
        <rFont val="Calibri"/>
        <family val="2"/>
      </rPr>
      <t xml:space="preserve">+1 </t>
    </r>
    <r>
      <rPr>
        <b/>
        <sz val="9"/>
        <color rgb="FF5C7137"/>
        <rFont val="Calibri"/>
        <family val="2"/>
      </rPr>
      <t>Leg</t>
    </r>
  </si>
  <si>
    <r>
      <rPr>
        <b/>
        <u/>
        <sz val="9"/>
        <color rgb="FF000000"/>
        <rFont val="Calibri"/>
        <family val="2"/>
      </rPr>
      <t>Verbas Estaduais:</t>
    </r>
    <r>
      <rPr>
        <b/>
        <sz val="9"/>
        <color rgb="FF000000"/>
        <rFont val="Calibri"/>
        <family val="2"/>
      </rPr>
      <t xml:space="preserve"> </t>
    </r>
    <r>
      <rPr>
        <sz val="9"/>
        <color rgb="FF000000"/>
        <rFont val="Calibri"/>
        <family val="2"/>
      </rPr>
      <t xml:space="preserve">repassa </t>
    </r>
    <r>
      <rPr>
        <b/>
        <sz val="9"/>
        <color rgb="FF000000"/>
        <rFont val="Calibri"/>
        <family val="2"/>
      </rPr>
      <t>1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de verba de um </t>
    </r>
    <r>
      <rPr>
        <b/>
        <sz val="9"/>
        <color rgb="FF006699"/>
        <rFont val="Calibri"/>
        <family val="2"/>
      </rPr>
      <t>GOV</t>
    </r>
    <r>
      <rPr>
        <sz val="9"/>
        <color rgb="FF000000"/>
        <rFont val="Calibri"/>
        <family val="2"/>
      </rPr>
      <t xml:space="preserve"> para outro.</t>
    </r>
  </si>
  <si>
    <t>GOVERNADORES</t>
  </si>
  <si>
    <t>Eventos</t>
  </si>
  <si>
    <t>Data</t>
  </si>
  <si>
    <t>Efeito</t>
  </si>
  <si>
    <t>PERM</t>
  </si>
  <si>
    <t>Estatuto da Criança e do Adolescente</t>
  </si>
  <si>
    <r>
      <rPr>
        <b/>
        <sz val="9"/>
        <color rgb="FF000000"/>
        <rFont val="Calibri"/>
        <family val="2"/>
      </rPr>
      <t>Partido Mais Fraco</t>
    </r>
    <r>
      <rPr>
        <sz val="9"/>
        <color rgb="FF000000"/>
        <rFont val="Calibri"/>
        <family val="2"/>
      </rPr>
      <t xml:space="preserve">:  </t>
    </r>
    <r>
      <rPr>
        <b/>
        <sz val="9"/>
        <color rgb="FF000000"/>
        <rFont val="Calibri"/>
        <family val="2"/>
      </rPr>
      <t xml:space="preserve">+1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sempre que sofrer um </t>
    </r>
    <r>
      <rPr>
        <b/>
        <sz val="9"/>
        <color rgb="FFFF0000"/>
        <rFont val="Calibri"/>
        <family val="2"/>
      </rPr>
      <t>APT</t>
    </r>
    <r>
      <rPr>
        <sz val="9"/>
        <color rgb="FF000000"/>
        <rFont val="Calibri"/>
        <family val="2"/>
      </rPr>
      <t xml:space="preserve"> ou </t>
    </r>
    <r>
      <rPr>
        <b/>
        <sz val="9"/>
        <color rgb="FFFF0000"/>
        <rFont val="Calibri"/>
        <family val="2"/>
      </rPr>
      <t>APS</t>
    </r>
    <r>
      <rPr>
        <sz val="9"/>
        <color rgb="FF000000"/>
        <rFont val="Calibri"/>
        <family val="2"/>
      </rPr>
      <t xml:space="preserve"> bem sucedido.</t>
    </r>
  </si>
  <si>
    <t>X</t>
  </si>
  <si>
    <t>Morte de Luís Carlos Prestes</t>
  </si>
  <si>
    <r>
      <rPr>
        <b/>
        <sz val="9"/>
        <color rgb="FF000000"/>
        <rFont val="Calibri"/>
        <family val="2"/>
      </rPr>
      <t>PIE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+3 </t>
    </r>
    <r>
      <rPr>
        <b/>
        <sz val="9"/>
        <color rgb="FF5C7137"/>
        <rFont val="Calibri"/>
        <family val="2"/>
      </rPr>
      <t>Lgd</t>
    </r>
    <r>
      <rPr>
        <sz val="9"/>
        <color rgb="FF5C7137"/>
        <rFont val="Calibri"/>
        <family val="2"/>
      </rPr>
      <t xml:space="preserve"> </t>
    </r>
  </si>
  <si>
    <t>Plano Collor</t>
  </si>
  <si>
    <r>
      <t xml:space="preserve">Próximas duas </t>
    </r>
    <r>
      <rPr>
        <b/>
        <sz val="9"/>
        <color rgb="FF660033"/>
        <rFont val="Calibri"/>
        <family val="2"/>
      </rPr>
      <t>CNV</t>
    </r>
    <r>
      <rPr>
        <sz val="9"/>
        <color rgb="FF000000"/>
        <rFont val="Calibri"/>
        <family val="2"/>
      </rPr>
      <t xml:space="preserve">: pode ser usado no máximo </t>
    </r>
    <r>
      <rPr>
        <b/>
        <sz val="9"/>
        <color rgb="FF000000"/>
        <rFont val="Calibri"/>
        <family val="2"/>
      </rPr>
      <t>10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por partido. </t>
    </r>
  </si>
  <si>
    <t>Sistema de Telefonia Celular</t>
  </si>
  <si>
    <r>
      <rPr>
        <u/>
        <sz val="9"/>
        <color rgb="FF000000"/>
        <rFont val="Calibri"/>
        <family val="2"/>
      </rPr>
      <t>M. DSV</t>
    </r>
    <r>
      <rPr>
        <sz val="9"/>
        <color rgb="FF000000"/>
        <rFont val="Calibri"/>
        <family val="2"/>
      </rPr>
      <t>: +</t>
    </r>
    <r>
      <rPr>
        <b/>
        <sz val="9"/>
        <color rgb="FF000000"/>
        <rFont val="Calibri"/>
        <family val="2"/>
      </rPr>
      <t xml:space="preserve">2 </t>
    </r>
    <r>
      <rPr>
        <b/>
        <sz val="9"/>
        <color rgb="FF5C7137"/>
        <rFont val="Calibri"/>
        <family val="2"/>
      </rPr>
      <t>Lgd</t>
    </r>
    <r>
      <rPr>
        <sz val="9"/>
        <color rgb="FF5C7137"/>
        <rFont val="Calibri"/>
        <family val="2"/>
      </rPr>
      <t xml:space="preserve"> </t>
    </r>
  </si>
  <si>
    <t>Mercosul</t>
  </si>
  <si>
    <r>
      <rPr>
        <u/>
        <sz val="9"/>
        <color rgb="FF000000"/>
        <rFont val="Calibri"/>
        <family val="2"/>
      </rPr>
      <t>M. EXT:</t>
    </r>
    <r>
      <rPr>
        <sz val="9"/>
        <color rgb="FF000000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e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5C7137"/>
        <rFont val="Calibri"/>
        <family val="2"/>
      </rPr>
      <t>Lgd</t>
    </r>
  </si>
  <si>
    <t>Lei dos Royalties</t>
  </si>
  <si>
    <r>
      <rPr>
        <u/>
        <sz val="9"/>
        <color rgb="FF000000"/>
        <rFont val="Calibri"/>
        <family val="2"/>
      </rPr>
      <t>M. DSV</t>
    </r>
    <r>
      <rPr>
        <sz val="9"/>
        <color rgb="FF000000"/>
        <rFont val="Calibri"/>
        <family val="2"/>
      </rPr>
      <t>: +</t>
    </r>
    <r>
      <rPr>
        <b/>
        <sz val="9"/>
        <color rgb="FF000000"/>
        <rFont val="Calibri"/>
        <family val="2"/>
      </rPr>
      <t xml:space="preserve">2 </t>
    </r>
    <r>
      <rPr>
        <b/>
        <sz val="9"/>
        <color rgb="FFC00000"/>
        <rFont val="Calibri"/>
        <family val="2"/>
      </rPr>
      <t>Frç</t>
    </r>
  </si>
  <si>
    <t>Plano Collor II</t>
  </si>
  <si>
    <r>
      <rPr>
        <u/>
        <sz val="9"/>
        <color rgb="FF000000"/>
        <rFont val="Calibri"/>
        <family val="2"/>
      </rPr>
      <t>M. FAZ</t>
    </r>
    <r>
      <rPr>
        <sz val="9"/>
        <color rgb="FF000000"/>
        <rFont val="Calibri"/>
        <family val="2"/>
      </rPr>
      <t>: Demitido</t>
    </r>
  </si>
  <si>
    <t>Privatização da Usiminas</t>
  </si>
  <si>
    <r>
      <rPr>
        <b/>
        <i/>
        <sz val="9"/>
        <color rgb="FF000000"/>
        <rFont val="Calibri"/>
        <family val="2"/>
      </rPr>
      <t>Mário Henrique Simonsen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>+4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</t>
    </r>
  </si>
  <si>
    <t>ECO 92</t>
  </si>
  <si>
    <t>Nada Acontece</t>
  </si>
  <si>
    <t>Massacre no Carandiru</t>
  </si>
  <si>
    <r>
      <rPr>
        <b/>
        <sz val="9"/>
        <color rgb="FF000000"/>
        <rFont val="Calibri"/>
        <family val="2"/>
      </rPr>
      <t>PIE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-2 </t>
    </r>
    <r>
      <rPr>
        <b/>
        <sz val="9"/>
        <color rgb="FFC00000"/>
        <rFont val="Calibri"/>
        <family val="2"/>
      </rPr>
      <t>Frç</t>
    </r>
    <r>
      <rPr>
        <b/>
        <sz val="9"/>
        <color rgb="FF000000"/>
        <rFont val="Calibri"/>
        <family val="2"/>
      </rPr>
      <t xml:space="preserve"> </t>
    </r>
    <r>
      <rPr>
        <sz val="9"/>
        <color rgb="FF000000"/>
        <rFont val="Calibri"/>
        <family val="2"/>
      </rPr>
      <t>e +</t>
    </r>
    <r>
      <rPr>
        <b/>
        <sz val="9"/>
        <color rgb="FF000000"/>
        <rFont val="Calibri"/>
        <family val="2"/>
      </rPr>
      <t xml:space="preserve">2 </t>
    </r>
    <r>
      <rPr>
        <b/>
        <sz val="9"/>
        <color rgb="FF5C7137"/>
        <rFont val="Calibri"/>
        <family val="2"/>
      </rPr>
      <t>Lgd</t>
    </r>
  </si>
  <si>
    <t>Plano Marcilio</t>
  </si>
  <si>
    <t>Privatização da VASP</t>
  </si>
  <si>
    <r>
      <rPr>
        <b/>
        <i/>
        <sz val="9"/>
        <color rgb="FF000000"/>
        <rFont val="Calibri"/>
        <family val="2"/>
      </rPr>
      <t>Orestes Quércia:</t>
    </r>
    <r>
      <rPr>
        <sz val="9"/>
        <color rgb="FF000000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>+4</t>
    </r>
    <r>
      <rPr>
        <b/>
        <sz val="9"/>
        <color rgb="FF00B050"/>
        <rFont val="Calibri"/>
        <family val="2"/>
      </rPr>
      <t xml:space="preserve">$ </t>
    </r>
    <r>
      <rPr>
        <sz val="9"/>
        <color rgb="FF000000"/>
        <rFont val="Calibri"/>
        <family val="2"/>
      </rPr>
      <t xml:space="preserve">e </t>
    </r>
    <r>
      <rPr>
        <b/>
        <sz val="10"/>
        <color rgb="FF000000"/>
        <rFont val="Webdings"/>
        <family val="1"/>
        <charset val="2"/>
      </rPr>
      <t>i</t>
    </r>
  </si>
  <si>
    <t>Advocacia Geral da União</t>
  </si>
  <si>
    <r>
      <rPr>
        <u/>
        <sz val="9"/>
        <color rgb="FF000000"/>
        <rFont val="Calibri"/>
        <family val="2"/>
      </rPr>
      <t>M. JST:</t>
    </r>
    <r>
      <rPr>
        <sz val="9"/>
        <color rgb="FF000000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e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5C7137"/>
        <rFont val="Calibri"/>
        <family val="2"/>
      </rPr>
      <t>Lgd</t>
    </r>
  </si>
  <si>
    <t>Plebicito do Novo Sistema de Governo</t>
  </si>
  <si>
    <t>Privatização da Companhia Siderúrgica Nacional</t>
  </si>
  <si>
    <r>
      <rPr>
        <b/>
        <i/>
        <sz val="9"/>
        <color rgb="FF000000"/>
        <rFont val="Calibri"/>
        <family val="2"/>
      </rPr>
      <t>Benjamin Steinbruch</t>
    </r>
    <r>
      <rPr>
        <sz val="9"/>
        <color rgb="FF000000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>+4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</t>
    </r>
  </si>
  <si>
    <t>Projeto Rio-Cidade</t>
  </si>
  <si>
    <r>
      <rPr>
        <b/>
        <i/>
        <sz val="9"/>
        <color rgb="FF000000"/>
        <rFont val="Calibri"/>
        <family val="2"/>
      </rPr>
      <t>César Maia:</t>
    </r>
    <r>
      <rPr>
        <sz val="9"/>
        <color rgb="FF000000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>+4</t>
    </r>
    <r>
      <rPr>
        <b/>
        <sz val="9"/>
        <color rgb="FF00B050"/>
        <rFont val="Calibri"/>
        <family val="2"/>
      </rPr>
      <t xml:space="preserve">$ </t>
    </r>
    <r>
      <rPr>
        <sz val="9"/>
        <color rgb="FF000000"/>
        <rFont val="Calibri"/>
        <family val="2"/>
      </rPr>
      <t xml:space="preserve">e </t>
    </r>
    <r>
      <rPr>
        <b/>
        <sz val="10"/>
        <color rgb="FF000000"/>
        <rFont val="Webdings"/>
        <family val="1"/>
        <charset val="2"/>
      </rPr>
      <t>i</t>
    </r>
  </si>
  <si>
    <t>É Tetra!</t>
  </si>
  <si>
    <r>
      <t xml:space="preserve">Partido com mais Mídia: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5C7137"/>
        <rFont val="Calibri"/>
        <family val="2"/>
      </rPr>
      <t>Lgd</t>
    </r>
  </si>
  <si>
    <t>Estatuto da OAB</t>
  </si>
  <si>
    <t>Plano Real</t>
  </si>
  <si>
    <r>
      <rPr>
        <u/>
        <sz val="9"/>
        <color rgb="FF000000"/>
        <rFont val="Calibri"/>
        <family val="2"/>
      </rPr>
      <t>M. FAZ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+3 </t>
    </r>
    <r>
      <rPr>
        <b/>
        <sz val="9"/>
        <color rgb="FF5C7137"/>
        <rFont val="Calibri"/>
        <family val="2"/>
      </rPr>
      <t>Lgd</t>
    </r>
    <r>
      <rPr>
        <sz val="9"/>
        <color rgb="FF000000"/>
        <rFont val="Calibri"/>
        <family val="2"/>
      </rPr>
      <t xml:space="preserve">; </t>
    </r>
    <r>
      <rPr>
        <b/>
        <sz val="9"/>
        <color rgb="FF000000"/>
        <rFont val="Calibri"/>
        <family val="2"/>
      </rPr>
      <t xml:space="preserve">+3 </t>
    </r>
    <r>
      <rPr>
        <b/>
        <sz val="9"/>
        <color rgb="FFC00000"/>
        <rFont val="Calibri"/>
        <family val="2"/>
      </rPr>
      <t>Frç</t>
    </r>
    <r>
      <rPr>
        <b/>
        <sz val="9"/>
        <color rgb="FF000000"/>
        <rFont val="Calibri"/>
        <family val="2"/>
      </rPr>
      <t xml:space="preserve"> </t>
    </r>
    <r>
      <rPr>
        <sz val="9"/>
        <color rgb="FF000000"/>
        <rFont val="Calibri"/>
        <family val="2"/>
      </rPr>
      <t xml:space="preserve">e </t>
    </r>
    <r>
      <rPr>
        <b/>
        <sz val="9"/>
        <color rgb="FF000000"/>
        <rFont val="Calibri"/>
        <family val="2"/>
      </rPr>
      <t>+5 votos</t>
    </r>
    <r>
      <rPr>
        <sz val="9"/>
        <color rgb="FF000000"/>
        <rFont val="Calibri"/>
        <family val="2"/>
      </rPr>
      <t xml:space="preserve"> na próxima eleição.</t>
    </r>
  </si>
  <si>
    <t>Caso Lilian Ramos</t>
  </si>
  <si>
    <r>
      <rPr>
        <u/>
        <sz val="9"/>
        <color rgb="FF000000"/>
        <rFont val="Calibri"/>
        <family val="2"/>
      </rPr>
      <t>PRS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-2 </t>
    </r>
    <r>
      <rPr>
        <b/>
        <sz val="9"/>
        <color rgb="FFC00000"/>
        <rFont val="Calibri"/>
        <family val="2"/>
      </rPr>
      <t>Frç</t>
    </r>
  </si>
  <si>
    <t>Agências Reguladoras</t>
  </si>
  <si>
    <r>
      <t xml:space="preserve"> -1  no D6 para qualquer tentativa de </t>
    </r>
    <r>
      <rPr>
        <b/>
        <sz val="9"/>
        <color rgb="FFFFC000"/>
        <rFont val="Calibri"/>
        <family val="2"/>
      </rPr>
      <t>CRR</t>
    </r>
    <r>
      <rPr>
        <sz val="9"/>
        <color rgb="FF000000"/>
        <rFont val="Calibri"/>
        <family val="2"/>
      </rPr>
      <t xml:space="preserve"> em cargos Ministeriais</t>
    </r>
  </si>
  <si>
    <t>PRODETUR</t>
  </si>
  <si>
    <r>
      <rPr>
        <u/>
        <sz val="9"/>
        <color rgb="FF000000"/>
        <rFont val="Calibri"/>
        <family val="2"/>
      </rPr>
      <t>GOV-BA e GOV-PE:</t>
    </r>
    <r>
      <rPr>
        <sz val="9"/>
        <color rgb="FF000000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>+2</t>
    </r>
    <r>
      <rPr>
        <b/>
        <sz val="9"/>
        <color rgb="FF00B050"/>
        <rFont val="Calibri"/>
        <family val="2"/>
      </rPr>
      <t>$</t>
    </r>
  </si>
  <si>
    <t>Engavetador Geral da República</t>
  </si>
  <si>
    <r>
      <t xml:space="preserve"> -1 no D6 para qualquer votação automática de </t>
    </r>
    <r>
      <rPr>
        <b/>
        <sz val="9"/>
        <color rgb="FF000000"/>
        <rFont val="Calibri"/>
        <family val="2"/>
      </rPr>
      <t>CPI</t>
    </r>
    <r>
      <rPr>
        <sz val="9"/>
        <color rgb="FF000000"/>
        <rFont val="Calibri"/>
        <family val="2"/>
      </rPr>
      <t xml:space="preserve"> até o fim deste mandato.</t>
    </r>
  </si>
  <si>
    <t>PROER</t>
  </si>
  <si>
    <r>
      <rPr>
        <u/>
        <sz val="9"/>
        <color rgb="FF000000"/>
        <rFont val="Calibri"/>
        <family val="2"/>
      </rPr>
      <t>M. FAZ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+3 </t>
    </r>
    <r>
      <rPr>
        <b/>
        <sz val="9"/>
        <color rgb="FFC00000"/>
        <rFont val="Calibri"/>
        <family val="2"/>
      </rPr>
      <t>Frç</t>
    </r>
  </si>
  <si>
    <t>Assassinato de PC Farias</t>
  </si>
  <si>
    <t>Retira todos os marcoderes de investigação de todos os políticos.</t>
  </si>
  <si>
    <t>Lei de Diretrizes e Bases da Educação</t>
  </si>
  <si>
    <r>
      <rPr>
        <u/>
        <sz val="9"/>
        <color rgb="FF000000"/>
        <rFont val="Calibri"/>
        <family val="2"/>
      </rPr>
      <t>M. EDC</t>
    </r>
    <r>
      <rPr>
        <sz val="9"/>
        <color rgb="FF000000"/>
        <rFont val="Calibri"/>
        <family val="2"/>
      </rPr>
      <t>: +</t>
    </r>
    <r>
      <rPr>
        <b/>
        <sz val="9"/>
        <color rgb="FF000000"/>
        <rFont val="Calibri"/>
        <family val="2"/>
      </rPr>
      <t xml:space="preserve">2 </t>
    </r>
    <r>
      <rPr>
        <b/>
        <sz val="9"/>
        <color rgb="FF5C7137"/>
        <rFont val="Calibri"/>
        <family val="2"/>
      </rPr>
      <t>Lgd</t>
    </r>
    <r>
      <rPr>
        <sz val="9"/>
        <color rgb="FF5C7137"/>
        <rFont val="Calibri"/>
        <family val="2"/>
      </rPr>
      <t xml:space="preserve"> </t>
    </r>
  </si>
  <si>
    <t>Massacre de Eldorado de Carajás</t>
  </si>
  <si>
    <r>
      <rPr>
        <b/>
        <i/>
        <sz val="9"/>
        <color rgb="FF000000"/>
        <rFont val="Calibri"/>
        <family val="2"/>
      </rPr>
      <t>João Pedro Stédile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-2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e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5C7137"/>
        <rFont val="Calibri"/>
        <family val="2"/>
      </rPr>
      <t>Leg</t>
    </r>
  </si>
  <si>
    <t>Programa Brasil em Ação</t>
  </si>
  <si>
    <r>
      <rPr>
        <u/>
        <sz val="9"/>
        <color rgb="FF000000"/>
        <rFont val="Calibri"/>
        <family val="2"/>
      </rPr>
      <t>M. DSV</t>
    </r>
    <r>
      <rPr>
        <sz val="9"/>
        <color rgb="FF000000"/>
        <rFont val="Calibri"/>
        <family val="2"/>
      </rPr>
      <t>: +</t>
    </r>
    <r>
      <rPr>
        <b/>
        <sz val="9"/>
        <color rgb="FF000000"/>
        <rFont val="Calibri"/>
        <family val="2"/>
      </rPr>
      <t xml:space="preserve">2 </t>
    </r>
    <r>
      <rPr>
        <b/>
        <sz val="9"/>
        <color rgb="FFC00000"/>
        <rFont val="Calibri"/>
        <family val="2"/>
      </rPr>
      <t xml:space="preserve">Frç </t>
    </r>
    <r>
      <rPr>
        <sz val="9"/>
        <color rgb="FF000000"/>
        <rFont val="Calibri"/>
        <family val="2"/>
      </rPr>
      <t xml:space="preserve">e </t>
    </r>
    <r>
      <rPr>
        <b/>
        <sz val="9"/>
        <color rgb="FF000000"/>
        <rFont val="Calibri"/>
        <family val="2"/>
      </rPr>
      <t>+2</t>
    </r>
    <r>
      <rPr>
        <b/>
        <sz val="9"/>
        <color rgb="FF00B050"/>
        <rFont val="Calibri"/>
        <family val="2"/>
      </rPr>
      <t>$</t>
    </r>
  </si>
  <si>
    <t>Caso Favela Naval</t>
  </si>
  <si>
    <r>
      <rPr>
        <b/>
        <sz val="9"/>
        <color rgb="FF000000"/>
        <rFont val="Calibri"/>
        <family val="2"/>
      </rPr>
      <t>PED</t>
    </r>
    <r>
      <rPr>
        <sz val="9"/>
        <color rgb="FF000000"/>
        <rFont val="Calibri"/>
        <family val="2"/>
      </rPr>
      <t xml:space="preserve"> e </t>
    </r>
    <r>
      <rPr>
        <b/>
        <sz val="9"/>
        <color rgb="FF000000"/>
        <rFont val="Calibri"/>
        <family val="2"/>
      </rPr>
      <t>DEM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-3 </t>
    </r>
    <r>
      <rPr>
        <b/>
        <sz val="9"/>
        <color rgb="FFC00000"/>
        <rFont val="Calibri"/>
        <family val="2"/>
      </rPr>
      <t>Frç</t>
    </r>
    <r>
      <rPr>
        <sz val="9"/>
        <color rgb="FFC00000"/>
        <rFont val="Calibri"/>
        <family val="2"/>
      </rPr>
      <t xml:space="preserve"> </t>
    </r>
  </si>
  <si>
    <t xml:space="preserve"> CPMF</t>
  </si>
  <si>
    <r>
      <t xml:space="preserve">Insira todo início de rodada </t>
    </r>
    <r>
      <rPr>
        <b/>
        <sz val="9"/>
        <color rgb="FF000000"/>
        <rFont val="Calibri"/>
        <family val="2"/>
      </rPr>
      <t>2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no </t>
    </r>
    <r>
      <rPr>
        <i/>
        <sz val="9"/>
        <color rgb="FF000000"/>
        <rFont val="Calibri"/>
        <family val="2"/>
      </rPr>
      <t>Fundo de Pensõe</t>
    </r>
    <r>
      <rPr>
        <sz val="9"/>
        <color rgb="FF000000"/>
        <rFont val="Calibri"/>
        <family val="2"/>
      </rPr>
      <t>s.</t>
    </r>
  </si>
  <si>
    <t>Lei do Petróleo</t>
  </si>
  <si>
    <r>
      <rPr>
        <u/>
        <sz val="9"/>
        <color rgb="FF000000"/>
        <rFont val="Calibri"/>
        <family val="2"/>
      </rPr>
      <t>M. DSV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C00000"/>
        <rFont val="Calibri"/>
        <family val="2"/>
      </rPr>
      <t>Frç</t>
    </r>
  </si>
  <si>
    <t>Privatização da Vale do Rio Doce</t>
  </si>
  <si>
    <t>Dossie Cayman</t>
  </si>
  <si>
    <r>
      <t xml:space="preserve">Pode-se fazer até 3 dossiês na próxima </t>
    </r>
    <r>
      <rPr>
        <b/>
        <sz val="9"/>
        <color rgb="FF660033"/>
        <rFont val="Calibri"/>
        <family val="2"/>
      </rPr>
      <t>CNV</t>
    </r>
  </si>
  <si>
    <t>Implosão do Palace II</t>
  </si>
  <si>
    <r>
      <rPr>
        <b/>
        <sz val="9"/>
        <color rgb="FF000000"/>
        <rFont val="Calibri"/>
        <family val="2"/>
      </rPr>
      <t>Sérgio Naya:</t>
    </r>
    <r>
      <rPr>
        <sz val="9"/>
        <color rgb="FF000000"/>
        <rFont val="Calibri"/>
        <family val="2"/>
      </rPr>
      <t xml:space="preserve">  Cassado</t>
    </r>
    <r>
      <rPr>
        <b/>
        <sz val="10"/>
        <color rgb="FF000000"/>
        <rFont val="Webdings"/>
        <family val="1"/>
        <charset val="2"/>
      </rPr>
      <t xml:space="preserve"> </t>
    </r>
  </si>
  <si>
    <t>Privatização da Telebras e Embratel</t>
  </si>
  <si>
    <r>
      <rPr>
        <b/>
        <i/>
        <sz val="9"/>
        <color rgb="FF000000"/>
        <rFont val="Calibri"/>
        <family val="2"/>
      </rPr>
      <t>Daniel Dantas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>+4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/ </t>
    </r>
    <r>
      <rPr>
        <b/>
        <i/>
        <sz val="9"/>
        <color rgb="FF000000"/>
        <rFont val="Calibri"/>
        <family val="2"/>
      </rPr>
      <t>Tasso Jereissati</t>
    </r>
    <r>
      <rPr>
        <b/>
        <sz val="9"/>
        <color rgb="FF000000"/>
        <rFont val="Calibri"/>
        <family val="2"/>
      </rPr>
      <t>: +8</t>
    </r>
    <r>
      <rPr>
        <b/>
        <sz val="9"/>
        <color rgb="FF00B050"/>
        <rFont val="Calibri"/>
        <family val="2"/>
      </rPr>
      <t>$</t>
    </r>
  </si>
  <si>
    <t xml:space="preserve">Reeleição </t>
  </si>
  <si>
    <r>
      <t xml:space="preserve">Permite a reeleição de cargos do </t>
    </r>
    <r>
      <rPr>
        <b/>
        <sz val="9"/>
        <color rgb="FF006699"/>
        <rFont val="Calibri"/>
        <family val="2"/>
      </rPr>
      <t>EXE</t>
    </r>
  </si>
  <si>
    <t>Adoção do Câmbio Flutuante</t>
  </si>
  <si>
    <r>
      <rPr>
        <u/>
        <sz val="9"/>
        <color rgb="FF000000"/>
        <rFont val="Calibri"/>
        <family val="2"/>
      </rPr>
      <t>M. FAZ:</t>
    </r>
    <r>
      <rPr>
        <sz val="9"/>
        <color rgb="FF000000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e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5C7137"/>
        <rFont val="Calibri"/>
        <family val="2"/>
      </rPr>
      <t>Lgd</t>
    </r>
  </si>
  <si>
    <t>Cooperação internacional - Base de Alcântara</t>
  </si>
  <si>
    <r>
      <rPr>
        <u/>
        <sz val="9"/>
        <color rgb="FF000000"/>
        <rFont val="Calibri"/>
        <family val="2"/>
      </rPr>
      <t>M. DEF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>+3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</t>
    </r>
  </si>
  <si>
    <t>Desvalorização do Real</t>
  </si>
  <si>
    <r>
      <rPr>
        <u/>
        <sz val="9"/>
        <color rgb="FF000000"/>
        <rFont val="Calibri"/>
        <family val="2"/>
      </rPr>
      <t>M. DSV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>+3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</t>
    </r>
  </si>
  <si>
    <t>Marcha dos 100 Mil em Brasília</t>
  </si>
  <si>
    <r>
      <rPr>
        <b/>
        <sz val="9"/>
        <color rgb="FF000000"/>
        <rFont val="Calibri"/>
        <family val="2"/>
      </rPr>
      <t>PIE</t>
    </r>
    <r>
      <rPr>
        <sz val="9"/>
        <color rgb="FF000000"/>
        <rFont val="Calibri"/>
        <family val="2"/>
      </rPr>
      <t xml:space="preserve"> e </t>
    </r>
    <r>
      <rPr>
        <b/>
        <sz val="9"/>
        <color rgb="FF000000"/>
        <rFont val="Calibri"/>
        <family val="2"/>
      </rPr>
      <t>PT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+3 </t>
    </r>
    <r>
      <rPr>
        <b/>
        <sz val="9"/>
        <color rgb="FFC00000"/>
        <rFont val="Calibri"/>
        <family val="2"/>
      </rPr>
      <t>Frç</t>
    </r>
  </si>
  <si>
    <t>Lei de Responsabilidade Fiscal</t>
  </si>
  <si>
    <r>
      <t>Para cada</t>
    </r>
    <r>
      <rPr>
        <b/>
        <sz val="9"/>
        <color rgb="FF000000"/>
        <rFont val="Calibri"/>
        <family val="2"/>
      </rPr>
      <t xml:space="preserve"> 5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que um partido ganhar no </t>
    </r>
    <r>
      <rPr>
        <b/>
        <sz val="9"/>
        <color rgb="FF5C7137"/>
        <rFont val="Calibri"/>
        <family val="2"/>
      </rPr>
      <t>DIV</t>
    </r>
    <r>
      <rPr>
        <sz val="9"/>
        <color rgb="FF000000"/>
        <rFont val="Calibri"/>
        <family val="2"/>
      </rPr>
      <t xml:space="preserve">, ele tem que colocar </t>
    </r>
    <r>
      <rPr>
        <b/>
        <sz val="9"/>
        <color rgb="FF000000"/>
        <rFont val="Calibri"/>
        <family val="2"/>
      </rPr>
      <t>1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no </t>
    </r>
    <r>
      <rPr>
        <i/>
        <sz val="9"/>
        <color rgb="FF000000"/>
        <rFont val="Calibri"/>
        <family val="2"/>
      </rPr>
      <t>Fundo de Pensões</t>
    </r>
  </si>
  <si>
    <t>Lei do Aprendiz</t>
  </si>
  <si>
    <t>Todo jogador que tiver jogando pela 1a vez pode rerrolar um dado qualquer uma vez por rodada.</t>
  </si>
  <si>
    <t>Privatização do Banespa</t>
  </si>
  <si>
    <r>
      <rPr>
        <u/>
        <sz val="9"/>
        <color rgb="FF000000"/>
        <rFont val="Calibri"/>
        <family val="2"/>
      </rPr>
      <t>GOV-SP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>+6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</t>
    </r>
  </si>
  <si>
    <t>Relógio dos 500 anos</t>
  </si>
  <si>
    <r>
      <t xml:space="preserve">Partido com mais Mídia: </t>
    </r>
    <r>
      <rPr>
        <b/>
        <sz val="9"/>
        <color rgb="FF000000"/>
        <rFont val="Calibri"/>
        <family val="2"/>
      </rPr>
      <t xml:space="preserve">-2 </t>
    </r>
    <r>
      <rPr>
        <b/>
        <sz val="9"/>
        <color rgb="FF5C7137"/>
        <rFont val="Calibri"/>
        <family val="2"/>
      </rPr>
      <t>Lgd</t>
    </r>
  </si>
  <si>
    <t>Crise do Apagão</t>
  </si>
  <si>
    <r>
      <rPr>
        <u/>
        <sz val="9"/>
        <color rgb="FF000000"/>
        <rFont val="Calibri"/>
        <family val="2"/>
      </rPr>
      <t>PRS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E26B0A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>+1</t>
    </r>
    <r>
      <rPr>
        <b/>
        <sz val="9"/>
        <color rgb="FF000000"/>
        <rFont val="Calibri"/>
        <family val="2"/>
      </rPr>
      <t xml:space="preserve"> </t>
    </r>
    <r>
      <rPr>
        <b/>
        <sz val="9"/>
        <color rgb="FFFF0000"/>
        <rFont val="Calibri"/>
        <family val="2"/>
      </rPr>
      <t>Str</t>
    </r>
  </si>
  <si>
    <t>Estatuto da Cidade</t>
  </si>
  <si>
    <t>Plataforma P-36</t>
  </si>
  <si>
    <r>
      <rPr>
        <u/>
        <sz val="9"/>
        <color rgb="FF000000"/>
        <rFont val="Calibri"/>
        <family val="2"/>
      </rPr>
      <t>M. DSV:</t>
    </r>
    <r>
      <rPr>
        <sz val="9"/>
        <color rgb="FF000000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 xml:space="preserve">-2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e </t>
    </r>
    <r>
      <rPr>
        <b/>
        <sz val="9"/>
        <color rgb="FF000000"/>
        <rFont val="Calibri"/>
        <family val="2"/>
      </rPr>
      <t xml:space="preserve">-2 </t>
    </r>
    <r>
      <rPr>
        <b/>
        <sz val="9"/>
        <color rgb="FF5C7137"/>
        <rFont val="Calibri"/>
        <family val="2"/>
      </rPr>
      <t>Lgd</t>
    </r>
  </si>
  <si>
    <t>Violação do painel do Senado</t>
  </si>
  <si>
    <r>
      <rPr>
        <u/>
        <sz val="9"/>
        <color rgb="FF000000"/>
        <rFont val="Calibri"/>
        <family val="2"/>
      </rPr>
      <t>SEN:</t>
    </r>
    <r>
      <rPr>
        <sz val="9"/>
        <color rgb="FF000000"/>
        <rFont val="Calibri"/>
        <family val="2"/>
      </rPr>
      <t xml:space="preserve"> Demitido</t>
    </r>
  </si>
  <si>
    <t>Assassinato de Celso Daniel</t>
  </si>
  <si>
    <r>
      <rPr>
        <b/>
        <sz val="9"/>
        <color rgb="FF000000"/>
        <rFont val="Calibri"/>
        <family val="2"/>
      </rPr>
      <t>PT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-5 </t>
    </r>
    <r>
      <rPr>
        <b/>
        <sz val="9"/>
        <color rgb="FF5C7137"/>
        <rFont val="Calibri"/>
        <family val="2"/>
      </rPr>
      <t>Leg</t>
    </r>
    <r>
      <rPr>
        <sz val="9"/>
        <color rgb="FF000000"/>
        <rFont val="Calibri"/>
        <family val="2"/>
      </rPr>
      <t xml:space="preserve">. Exclui </t>
    </r>
    <r>
      <rPr>
        <b/>
        <i/>
        <sz val="9"/>
        <color rgb="FF000000"/>
        <rFont val="Calibri"/>
        <family val="2"/>
      </rPr>
      <t>Celso Daniel</t>
    </r>
    <r>
      <rPr>
        <sz val="9"/>
        <color rgb="FF000000"/>
        <rFont val="Calibri"/>
        <family val="2"/>
      </rPr>
      <t xml:space="preserve"> do jogo.</t>
    </r>
  </si>
  <si>
    <t>Aumento do Risco Brasil</t>
  </si>
  <si>
    <r>
      <rPr>
        <u/>
        <sz val="9"/>
        <color rgb="FF000000"/>
        <rFont val="Calibri"/>
        <family val="2"/>
      </rPr>
      <t>M. FAZ:</t>
    </r>
    <r>
      <rPr>
        <sz val="9"/>
        <color rgb="FF000000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 xml:space="preserve">-2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</t>
    </r>
  </si>
  <si>
    <t>Calote no Fundef</t>
  </si>
  <si>
    <r>
      <rPr>
        <u/>
        <sz val="9"/>
        <color rgb="FF000000"/>
        <rFont val="Calibri"/>
        <family val="2"/>
      </rPr>
      <t>M. EDC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+1 </t>
    </r>
    <r>
      <rPr>
        <b/>
        <sz val="9"/>
        <color rgb="FFFF0000"/>
        <rFont val="Calibri"/>
        <family val="2"/>
      </rPr>
      <t>Str</t>
    </r>
  </si>
  <si>
    <t>Intervenção na Previ</t>
  </si>
  <si>
    <r>
      <t xml:space="preserve">Subtraia </t>
    </r>
    <r>
      <rPr>
        <b/>
        <sz val="9"/>
        <color rgb="FF000000"/>
        <rFont val="Calibri"/>
        <family val="2"/>
      </rPr>
      <t>12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do </t>
    </r>
    <r>
      <rPr>
        <i/>
        <sz val="9"/>
        <color rgb="FF000000"/>
        <rFont val="Calibri"/>
        <family val="2"/>
      </rPr>
      <t>Fundo de Pensão</t>
    </r>
    <r>
      <rPr>
        <sz val="9"/>
        <color rgb="FF000000"/>
        <rFont val="Calibri"/>
        <family val="2"/>
      </rPr>
      <t xml:space="preserve">, </t>
    </r>
    <r>
      <rPr>
        <b/>
        <sz val="9"/>
        <color rgb="FF006699"/>
        <rFont val="Calibri"/>
        <family val="2"/>
      </rPr>
      <t>PRES</t>
    </r>
    <r>
      <rPr>
        <sz val="9"/>
        <color rgb="FF000000"/>
        <rFont val="Calibri"/>
        <family val="2"/>
      </rPr>
      <t xml:space="preserve"> e </t>
    </r>
    <r>
      <rPr>
        <b/>
        <i/>
        <sz val="9"/>
        <color rgb="FF000000"/>
        <rFont val="Calibri"/>
        <family val="2"/>
      </rPr>
      <t>Daniel Dantas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>+3 pts</t>
    </r>
    <r>
      <rPr>
        <sz val="9"/>
        <color rgb="FF000000"/>
        <rFont val="Calibri"/>
        <family val="2"/>
      </rPr>
      <t xml:space="preserve"> no </t>
    </r>
    <r>
      <rPr>
        <i/>
        <sz val="9"/>
        <color rgb="FF000000"/>
        <rFont val="Calibri"/>
        <family val="2"/>
      </rPr>
      <t>Fundo de Pensão</t>
    </r>
  </si>
  <si>
    <t>Acidente de Alcântara</t>
  </si>
  <si>
    <t>2003</t>
  </si>
  <si>
    <r>
      <rPr>
        <u/>
        <sz val="9"/>
        <color rgb="FF000000"/>
        <rFont val="Calibri"/>
        <family val="2"/>
      </rPr>
      <t>M. DEF:</t>
    </r>
    <r>
      <rPr>
        <sz val="9"/>
        <color rgb="FF000000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 xml:space="preserve">-3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e </t>
    </r>
    <r>
      <rPr>
        <b/>
        <sz val="9"/>
        <color rgb="FF000000"/>
        <rFont val="Calibri"/>
        <family val="2"/>
      </rPr>
      <t xml:space="preserve">-2 </t>
    </r>
    <r>
      <rPr>
        <b/>
        <sz val="9"/>
        <color rgb="FF5C7137"/>
        <rFont val="Calibri"/>
        <family val="2"/>
      </rPr>
      <t>Lgd</t>
    </r>
    <r>
      <rPr>
        <sz val="9"/>
        <color rgb="FF5C7137"/>
        <rFont val="Calibri"/>
        <family val="2"/>
      </rPr>
      <t xml:space="preserve"> </t>
    </r>
  </si>
  <si>
    <t>Novo Código Civil</t>
  </si>
  <si>
    <t>Programa Bolsa Familia</t>
  </si>
  <si>
    <r>
      <rPr>
        <b/>
        <sz val="9"/>
        <color rgb="FF000000"/>
        <rFont val="Calibri"/>
        <family val="2"/>
      </rPr>
      <t>Partido Mais Fraco</t>
    </r>
    <r>
      <rPr>
        <sz val="9"/>
        <color rgb="FF000000"/>
        <rFont val="Calibri"/>
        <family val="2"/>
      </rPr>
      <t xml:space="preserve">:  </t>
    </r>
    <r>
      <rPr>
        <b/>
        <sz val="9"/>
        <color rgb="FF000000"/>
        <rFont val="Calibri"/>
        <family val="2"/>
      </rPr>
      <t>+2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ao início da fase </t>
    </r>
    <r>
      <rPr>
        <b/>
        <sz val="9"/>
        <color rgb="FF5C7137"/>
        <rFont val="Calibri"/>
        <family val="2"/>
      </rPr>
      <t>DIV</t>
    </r>
  </si>
  <si>
    <t>Reforma da Previdência</t>
  </si>
  <si>
    <r>
      <rPr>
        <u/>
        <sz val="9"/>
        <color rgb="FF000000"/>
        <rFont val="Calibri"/>
        <family val="2"/>
      </rPr>
      <t>PRS:</t>
    </r>
    <r>
      <rPr>
        <sz val="9"/>
        <color rgb="FF000000"/>
        <rFont val="Calibri"/>
        <family val="2"/>
      </rPr>
      <t xml:space="preserve"> +</t>
    </r>
    <r>
      <rPr>
        <b/>
        <sz val="9"/>
        <color rgb="FF000000"/>
        <rFont val="Calibri"/>
        <family val="2"/>
      </rPr>
      <t xml:space="preserve">3 </t>
    </r>
    <r>
      <rPr>
        <b/>
        <sz val="9"/>
        <color rgb="FF5C7137"/>
        <rFont val="Calibri"/>
        <family val="2"/>
      </rPr>
      <t>Leg</t>
    </r>
  </si>
  <si>
    <t>Chacina de Unaí</t>
  </si>
  <si>
    <r>
      <rPr>
        <u/>
        <sz val="9"/>
        <color rgb="FF000000"/>
        <rFont val="Calibri"/>
        <family val="2"/>
      </rPr>
      <t>M. TRB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-3 </t>
    </r>
    <r>
      <rPr>
        <b/>
        <sz val="9"/>
        <color rgb="FFC00000"/>
        <rFont val="Calibri"/>
        <family val="2"/>
      </rPr>
      <t>Frç</t>
    </r>
  </si>
  <si>
    <t>Criação do ProUni</t>
  </si>
  <si>
    <t>2004</t>
  </si>
  <si>
    <r>
      <rPr>
        <u/>
        <sz val="9"/>
        <color rgb="FF000000"/>
        <rFont val="Calibri"/>
        <family val="2"/>
      </rPr>
      <t>M. EDC:</t>
    </r>
    <r>
      <rPr>
        <sz val="9"/>
        <color rgb="FF000000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e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0070C0"/>
        <rFont val="Calibri"/>
        <family val="2"/>
      </rPr>
      <t>Lgd</t>
    </r>
  </si>
  <si>
    <t>Lei de Inovação Tecnológica</t>
  </si>
  <si>
    <r>
      <rPr>
        <u/>
        <sz val="9"/>
        <color rgb="FF000000"/>
        <rFont val="Calibri"/>
        <family val="2"/>
      </rPr>
      <t>M. DSV:</t>
    </r>
    <r>
      <rPr>
        <sz val="9"/>
        <color rgb="FF000000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</t>
    </r>
  </si>
  <si>
    <t>Revolta da Catraca</t>
  </si>
  <si>
    <r>
      <rPr>
        <b/>
        <sz val="9"/>
        <color rgb="FF000000"/>
        <rFont val="Calibri"/>
        <family val="2"/>
      </rPr>
      <t>PIE</t>
    </r>
    <r>
      <rPr>
        <sz val="9"/>
        <color rgb="FF000000"/>
        <rFont val="Calibri"/>
        <family val="2"/>
      </rPr>
      <t xml:space="preserve"> :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C00000"/>
        <rFont val="Calibri"/>
        <family val="2"/>
      </rPr>
      <t>Frç</t>
    </r>
  </si>
  <si>
    <t>Assalto ao Banco Central</t>
  </si>
  <si>
    <r>
      <rPr>
        <b/>
        <sz val="9"/>
        <color rgb="FF000000"/>
        <rFont val="Calibri"/>
        <family val="2"/>
      </rPr>
      <t>Partio Mais Fraco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>+4</t>
    </r>
    <r>
      <rPr>
        <b/>
        <sz val="9"/>
        <color rgb="FF00B050"/>
        <rFont val="Calibri"/>
        <family val="2"/>
      </rPr>
      <t>$</t>
    </r>
  </si>
  <si>
    <t>Criação do PSOL</t>
  </si>
  <si>
    <t>2005</t>
  </si>
  <si>
    <r>
      <t xml:space="preserve">Todos os políticos que podem ser transferidos do </t>
    </r>
    <r>
      <rPr>
        <b/>
        <sz val="9"/>
        <color rgb="FF000000"/>
        <rFont val="Calibri"/>
        <family val="2"/>
      </rPr>
      <t>PT</t>
    </r>
    <r>
      <rPr>
        <sz val="9"/>
        <color rgb="FF000000"/>
        <rFont val="Calibri"/>
        <family val="2"/>
      </rPr>
      <t xml:space="preserve"> pro </t>
    </r>
    <r>
      <rPr>
        <b/>
        <sz val="9"/>
        <color rgb="FF000000"/>
        <rFont val="Calibri"/>
        <family val="2"/>
      </rPr>
      <t>PIE</t>
    </r>
    <r>
      <rPr>
        <sz val="9"/>
        <color rgb="FF000000"/>
        <rFont val="Calibri"/>
        <family val="2"/>
      </rPr>
      <t xml:space="preserve"> são tranferidos automaticamente.</t>
    </r>
  </si>
  <si>
    <t>Estatuto do Desarmamento</t>
  </si>
  <si>
    <r>
      <rPr>
        <u/>
        <sz val="9"/>
        <color rgb="FF000000"/>
        <rFont val="Calibri"/>
        <family val="2"/>
      </rPr>
      <t>M. DEF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C00000"/>
        <rFont val="Calibri"/>
        <family val="2"/>
      </rPr>
      <t>Frç</t>
    </r>
    <r>
      <rPr>
        <sz val="9"/>
        <color rgb="FFC00000"/>
        <rFont val="Calibri"/>
        <family val="2"/>
      </rPr>
      <t xml:space="preserve"> </t>
    </r>
  </si>
  <si>
    <t>Projeto Nova Luz</t>
  </si>
  <si>
    <r>
      <rPr>
        <u/>
        <sz val="9"/>
        <color rgb="FF000000"/>
        <rFont val="Calibri"/>
        <family val="2"/>
      </rPr>
      <t>GOV-SP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>-2</t>
    </r>
    <r>
      <rPr>
        <b/>
        <sz val="9"/>
        <color rgb="FF00B050"/>
        <rFont val="Calibri"/>
        <family val="2"/>
      </rPr>
      <t xml:space="preserve"> </t>
    </r>
    <r>
      <rPr>
        <b/>
        <sz val="9"/>
        <color rgb="FF5C7137"/>
        <rFont val="Calibri"/>
        <family val="2"/>
      </rPr>
      <t>Leg</t>
    </r>
  </si>
  <si>
    <t>Lei Maria da Penha</t>
  </si>
  <si>
    <r>
      <rPr>
        <b/>
        <sz val="9"/>
        <color rgb="FF000000"/>
        <rFont val="Calibri"/>
        <family val="2"/>
      </rPr>
      <t>Político Mulher</t>
    </r>
    <r>
      <rPr>
        <sz val="9"/>
        <color rgb="FF000000"/>
        <rFont val="Calibri"/>
        <family val="2"/>
      </rPr>
      <t xml:space="preserve">:  </t>
    </r>
    <r>
      <rPr>
        <b/>
        <sz val="9"/>
        <color rgb="FF000000"/>
        <rFont val="Calibri"/>
        <family val="2"/>
      </rPr>
      <t xml:space="preserve">+1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sempre que sofrer um </t>
    </r>
    <r>
      <rPr>
        <b/>
        <sz val="9"/>
        <color rgb="FFFF0000"/>
        <rFont val="Calibri"/>
        <family val="2"/>
      </rPr>
      <t>APS</t>
    </r>
    <r>
      <rPr>
        <sz val="9"/>
        <color rgb="FF000000"/>
        <rFont val="Calibri"/>
        <family val="2"/>
      </rPr>
      <t xml:space="preserve"> bem sucedido.</t>
    </r>
  </si>
  <si>
    <t>Modelo Digital Japonês</t>
  </si>
  <si>
    <t>2006</t>
  </si>
  <si>
    <r>
      <t xml:space="preserve">Partido com mais Mídia: </t>
    </r>
    <r>
      <rPr>
        <b/>
        <sz val="9"/>
        <color rgb="FF000000"/>
        <rFont val="Calibri"/>
        <family val="2"/>
      </rPr>
      <t xml:space="preserve">+3 </t>
    </r>
    <r>
      <rPr>
        <b/>
        <sz val="9"/>
        <color rgb="FFC00000"/>
        <rFont val="Calibri"/>
        <family val="2"/>
      </rPr>
      <t>Frç</t>
    </r>
  </si>
  <si>
    <t>PL 122</t>
  </si>
  <si>
    <r>
      <rPr>
        <b/>
        <sz val="9"/>
        <color rgb="FF000000"/>
        <rFont val="Calibri"/>
        <family val="2"/>
      </rPr>
      <t>PIE</t>
    </r>
    <r>
      <rPr>
        <sz val="9"/>
        <color rgb="FF000000"/>
        <rFont val="Calibri"/>
        <family val="2"/>
      </rPr>
      <t>: +</t>
    </r>
    <r>
      <rPr>
        <b/>
        <sz val="9"/>
        <color rgb="FF000000"/>
        <rFont val="Calibri"/>
        <family val="2"/>
      </rPr>
      <t xml:space="preserve">2 </t>
    </r>
    <r>
      <rPr>
        <b/>
        <sz val="9"/>
        <color rgb="FFC00000"/>
        <rFont val="Calibri"/>
        <family val="2"/>
      </rPr>
      <t>Frç</t>
    </r>
  </si>
  <si>
    <t>Plano Nacional do Livro e Leitura</t>
  </si>
  <si>
    <r>
      <rPr>
        <u/>
        <sz val="9"/>
        <color rgb="FF000000"/>
        <rFont val="Calibri"/>
        <family val="2"/>
      </rPr>
      <t>M. EDC:</t>
    </r>
    <r>
      <rPr>
        <b/>
        <sz val="9"/>
        <color rgb="FF000000"/>
        <rFont val="Calibri"/>
        <family val="2"/>
      </rPr>
      <t xml:space="preserve"> +1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e </t>
    </r>
    <r>
      <rPr>
        <b/>
        <sz val="9"/>
        <color rgb="FF000000"/>
        <rFont val="Calibri"/>
        <family val="2"/>
      </rPr>
      <t xml:space="preserve">+1 </t>
    </r>
    <r>
      <rPr>
        <b/>
        <sz val="9"/>
        <color rgb="FF0070C0"/>
        <rFont val="Calibri"/>
        <family val="2"/>
      </rPr>
      <t>Lgd</t>
    </r>
  </si>
  <si>
    <t>Crise do Setor Aéreo</t>
  </si>
  <si>
    <t>Fim de dívidas com o FMI</t>
  </si>
  <si>
    <r>
      <rPr>
        <u/>
        <sz val="9"/>
        <color rgb="FF000000"/>
        <rFont val="Calibri"/>
        <family val="2"/>
      </rPr>
      <t>PRS</t>
    </r>
    <r>
      <rPr>
        <sz val="9"/>
        <color rgb="FF000000"/>
        <rFont val="Calibri"/>
        <family val="2"/>
      </rPr>
      <t xml:space="preserve"> e </t>
    </r>
    <r>
      <rPr>
        <u/>
        <sz val="9"/>
        <color rgb="FF000000"/>
        <rFont val="Calibri"/>
        <family val="2"/>
      </rPr>
      <t>M. FAZ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+3 </t>
    </r>
    <r>
      <rPr>
        <b/>
        <sz val="9"/>
        <color rgb="FF5C7137"/>
        <rFont val="Calibri"/>
        <family val="2"/>
      </rPr>
      <t>Lgd</t>
    </r>
    <r>
      <rPr>
        <b/>
        <sz val="9"/>
        <color rgb="FF000000"/>
        <rFont val="Calibri"/>
        <family val="2"/>
      </rPr>
      <t xml:space="preserve"> </t>
    </r>
  </si>
  <si>
    <t>Plano de Desenvolvimento da Educação</t>
  </si>
  <si>
    <r>
      <rPr>
        <u/>
        <sz val="9"/>
        <color rgb="FF000000"/>
        <rFont val="Calibri"/>
        <family val="2"/>
      </rPr>
      <t>M. EDC</t>
    </r>
    <r>
      <rPr>
        <sz val="9"/>
        <color rgb="FF000000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 xml:space="preserve">+3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</t>
    </r>
  </si>
  <si>
    <t>Programa de Aceleração do Crescimento</t>
  </si>
  <si>
    <r>
      <rPr>
        <b/>
        <sz val="9"/>
        <color rgb="FF000000"/>
        <rFont val="Calibri"/>
        <family val="2"/>
      </rPr>
      <t>Partidos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>+1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pra cada Ministro que tiverem.</t>
    </r>
  </si>
  <si>
    <t>Lei Antifumo</t>
  </si>
  <si>
    <r>
      <rPr>
        <u/>
        <sz val="9"/>
        <color rgb="FF000000"/>
        <rFont val="Calibri"/>
        <family val="2"/>
      </rPr>
      <t>M. SAU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5C7137"/>
        <rFont val="Calibri"/>
        <family val="2"/>
      </rPr>
      <t xml:space="preserve">Lgd </t>
    </r>
  </si>
  <si>
    <t>Plano Amazônia Sustentável</t>
  </si>
  <si>
    <r>
      <rPr>
        <u/>
        <sz val="9"/>
        <color rgb="FF000000"/>
        <rFont val="Calibri"/>
        <family val="2"/>
      </rPr>
      <t>GOV-N:</t>
    </r>
    <r>
      <rPr>
        <sz val="9"/>
        <color rgb="FF000000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5C7137"/>
        <rFont val="Calibri"/>
        <family val="2"/>
      </rPr>
      <t>Lgd</t>
    </r>
  </si>
  <si>
    <t>Privatização de Rodovias Federais</t>
  </si>
  <si>
    <r>
      <rPr>
        <u/>
        <sz val="9"/>
        <color rgb="FF000000"/>
        <rFont val="Calibri"/>
        <family val="2"/>
      </rPr>
      <t>M. DSV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>+4</t>
    </r>
    <r>
      <rPr>
        <b/>
        <sz val="9"/>
        <color rgb="FF00B050"/>
        <rFont val="Calibri"/>
        <family val="2"/>
      </rPr>
      <t>$</t>
    </r>
  </si>
  <si>
    <t>Recurso Especial Repetitivo</t>
  </si>
  <si>
    <r>
      <rPr>
        <u/>
        <sz val="9"/>
        <color rgb="FF000000"/>
        <rFont val="Calibri"/>
        <family val="2"/>
      </rPr>
      <t>M. JST:</t>
    </r>
    <r>
      <rPr>
        <sz val="9"/>
        <color rgb="FF000000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5C7137"/>
        <rFont val="Calibri"/>
        <family val="2"/>
      </rPr>
      <t>Lgd</t>
    </r>
  </si>
  <si>
    <t>#ForaSarney</t>
  </si>
  <si>
    <r>
      <rPr>
        <b/>
        <sz val="9"/>
        <color rgb="FF000000"/>
        <rFont val="Calibri"/>
        <family val="2"/>
      </rPr>
      <t>PMDB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>-3</t>
    </r>
    <r>
      <rPr>
        <b/>
        <sz val="9"/>
        <color rgb="FFC00000"/>
        <rFont val="Calibri"/>
        <family val="2"/>
      </rPr>
      <t xml:space="preserve"> Frç </t>
    </r>
  </si>
  <si>
    <t>Fraude no Enem</t>
  </si>
  <si>
    <r>
      <rPr>
        <u/>
        <sz val="9"/>
        <color rgb="FF000000"/>
        <rFont val="Calibri"/>
        <family val="2"/>
      </rPr>
      <t>M. EDC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FF0000"/>
        <rFont val="Calibri"/>
        <family val="2"/>
      </rPr>
      <t>Str</t>
    </r>
  </si>
  <si>
    <t>Apoio ao Programa Nuclear Iraniano</t>
  </si>
  <si>
    <r>
      <rPr>
        <u/>
        <sz val="9"/>
        <color rgb="FF000000"/>
        <rFont val="Calibri"/>
        <family val="2"/>
      </rPr>
      <t>M. EXT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+3 </t>
    </r>
    <r>
      <rPr>
        <b/>
        <sz val="9"/>
        <color rgb="FFC00000"/>
        <rFont val="Calibri"/>
        <family val="2"/>
      </rPr>
      <t>Frç</t>
    </r>
    <r>
      <rPr>
        <sz val="9"/>
        <color rgb="FFC00000"/>
        <rFont val="Calibri"/>
        <family val="2"/>
      </rPr>
      <t xml:space="preserve"> </t>
    </r>
  </si>
  <si>
    <t>Pacto Republicano</t>
  </si>
  <si>
    <r>
      <rPr>
        <u/>
        <sz val="9"/>
        <color rgb="FF000000"/>
        <rFont val="Calibri"/>
        <family val="2"/>
      </rPr>
      <t>PRES</t>
    </r>
    <r>
      <rPr>
        <sz val="9"/>
        <color rgb="FF000000"/>
        <rFont val="Calibri"/>
        <family val="2"/>
      </rPr>
      <t xml:space="preserve">, </t>
    </r>
    <r>
      <rPr>
        <u/>
        <sz val="9"/>
        <color rgb="FF000000"/>
        <rFont val="Calibri"/>
        <family val="2"/>
      </rPr>
      <t>SEN</t>
    </r>
    <r>
      <rPr>
        <sz val="9"/>
        <color rgb="FF000000"/>
        <rFont val="Calibri"/>
        <family val="2"/>
      </rPr>
      <t xml:space="preserve"> e </t>
    </r>
    <r>
      <rPr>
        <u/>
        <sz val="9"/>
        <color rgb="FF000000"/>
        <rFont val="Calibri"/>
        <family val="2"/>
      </rPr>
      <t>DEP</t>
    </r>
    <r>
      <rPr>
        <sz val="9"/>
        <color rgb="FF000000"/>
        <rFont val="Calibri"/>
        <family val="2"/>
      </rPr>
      <t>:</t>
    </r>
    <r>
      <rPr>
        <b/>
        <sz val="9"/>
        <color rgb="FF000000"/>
        <rFont val="Calibri"/>
        <family val="2"/>
      </rPr>
      <t xml:space="preserve"> +3 </t>
    </r>
    <r>
      <rPr>
        <b/>
        <sz val="9"/>
        <color rgb="FFC00000"/>
        <rFont val="Calibri"/>
        <family val="2"/>
      </rPr>
      <t xml:space="preserve">Frç </t>
    </r>
    <r>
      <rPr>
        <sz val="9"/>
        <color rgb="FF000000"/>
        <rFont val="Calibri"/>
        <family val="2"/>
      </rPr>
      <t xml:space="preserve">e </t>
    </r>
    <r>
      <rPr>
        <b/>
        <sz val="9"/>
        <color rgb="FF000000"/>
        <rFont val="Calibri"/>
        <family val="2"/>
      </rPr>
      <t xml:space="preserve">+3 </t>
    </r>
    <r>
      <rPr>
        <b/>
        <sz val="9"/>
        <color rgb="FF5C7137"/>
        <rFont val="Calibri"/>
        <family val="2"/>
      </rPr>
      <t>Lgd</t>
    </r>
  </si>
  <si>
    <t>Estatuto da Igualdade Racial</t>
  </si>
  <si>
    <t>Ficha Limpa</t>
  </si>
  <si>
    <r>
      <t xml:space="preserve">Políticos com </t>
    </r>
    <r>
      <rPr>
        <sz val="10"/>
        <color rgb="FF000000"/>
        <rFont val="Webdings"/>
        <family val="1"/>
        <charset val="2"/>
      </rPr>
      <t>i</t>
    </r>
    <r>
      <rPr>
        <sz val="10"/>
        <color rgb="FF000000"/>
        <rFont val="Calibri"/>
        <family val="2"/>
      </rPr>
      <t xml:space="preserve"> </t>
    </r>
    <r>
      <rPr>
        <sz val="9"/>
        <color rgb="FF000000"/>
        <rFont val="Calibri"/>
        <family val="2"/>
      </rPr>
      <t xml:space="preserve">não podem concorrer a cargo </t>
    </r>
    <r>
      <rPr>
        <b/>
        <sz val="9"/>
        <color rgb="FF006699"/>
        <rFont val="Calibri"/>
        <family val="2"/>
      </rPr>
      <t>EXE</t>
    </r>
  </si>
  <si>
    <t>PAC - II</t>
  </si>
  <si>
    <t>Rebelião de Pedrinhas</t>
  </si>
  <si>
    <r>
      <rPr>
        <b/>
        <sz val="9"/>
        <color rgb="FF000000"/>
        <rFont val="Calibri"/>
        <family val="2"/>
      </rPr>
      <t>Partido Mais Fraco</t>
    </r>
    <r>
      <rPr>
        <sz val="9"/>
        <color rgb="FF000000"/>
        <rFont val="Calibri"/>
        <family val="2"/>
      </rPr>
      <t xml:space="preserve">: escolhe um partido, este perde </t>
    </r>
    <r>
      <rPr>
        <b/>
        <sz val="9"/>
        <color rgb="FF000000"/>
        <rFont val="Calibri"/>
        <family val="2"/>
      </rPr>
      <t xml:space="preserve">-3 </t>
    </r>
    <r>
      <rPr>
        <b/>
        <sz val="9"/>
        <color rgb="FFC00000"/>
        <rFont val="Calibri"/>
        <family val="2"/>
      </rPr>
      <t>Frç</t>
    </r>
  </si>
  <si>
    <t>Comissão da Verdade</t>
  </si>
  <si>
    <r>
      <rPr>
        <b/>
        <sz val="9"/>
        <color rgb="FF000000"/>
        <rFont val="Calibri"/>
        <family val="2"/>
      </rPr>
      <t>PED</t>
    </r>
    <r>
      <rPr>
        <sz val="9"/>
        <color rgb="FF000000"/>
        <rFont val="Calibri"/>
        <family val="2"/>
      </rPr>
      <t xml:space="preserve"> e </t>
    </r>
    <r>
      <rPr>
        <b/>
        <sz val="9"/>
        <color rgb="FF000000"/>
        <rFont val="Calibri"/>
        <family val="2"/>
      </rPr>
      <t>DEM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-5 </t>
    </r>
    <r>
      <rPr>
        <b/>
        <sz val="9"/>
        <color rgb="FF5C7137"/>
        <rFont val="Calibri"/>
        <family val="2"/>
      </rPr>
      <t>Leg</t>
    </r>
  </si>
  <si>
    <t>Cortes no Orçamento</t>
  </si>
  <si>
    <r>
      <t xml:space="preserve">Orçamento Ministerial: </t>
    </r>
    <r>
      <rPr>
        <b/>
        <sz val="9"/>
        <color rgb="FF000000"/>
        <rFont val="Calibri"/>
        <family val="2"/>
      </rPr>
      <t>-1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até o fim deste mandato</t>
    </r>
  </si>
  <si>
    <t>Criação do PSD</t>
  </si>
  <si>
    <r>
      <t xml:space="preserve">Todos os políticos que podem ser transferidos do </t>
    </r>
    <r>
      <rPr>
        <b/>
        <sz val="9"/>
        <color rgb="FF000000"/>
        <rFont val="Calibri"/>
        <family val="2"/>
      </rPr>
      <t>DEM</t>
    </r>
    <r>
      <rPr>
        <sz val="9"/>
        <color rgb="FF000000"/>
        <rFont val="Calibri"/>
        <family val="2"/>
      </rPr>
      <t xml:space="preserve"> pra </t>
    </r>
    <r>
      <rPr>
        <b/>
        <sz val="9"/>
        <color rgb="FF000000"/>
        <rFont val="Calibri"/>
        <family val="2"/>
      </rPr>
      <t>qualquer partido</t>
    </r>
    <r>
      <rPr>
        <sz val="9"/>
        <color rgb="FF000000"/>
        <rFont val="Calibri"/>
        <family val="2"/>
      </rPr>
      <t xml:space="preserve"> são tranferidos automaticamente.</t>
    </r>
  </si>
  <si>
    <t>Plano Brasil Maior</t>
  </si>
  <si>
    <r>
      <rPr>
        <u/>
        <sz val="9"/>
        <color rgb="FF000000"/>
        <rFont val="Calibri"/>
        <family val="2"/>
      </rPr>
      <t>M. DSV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C00000"/>
        <rFont val="Calibri"/>
        <family val="2"/>
      </rPr>
      <t>Frç</t>
    </r>
    <r>
      <rPr>
        <sz val="9"/>
        <color rgb="FFC00000"/>
        <rFont val="Calibri"/>
        <family val="2"/>
      </rPr>
      <t xml:space="preserve"> </t>
    </r>
  </si>
  <si>
    <t>Brasil Sem Miséria</t>
  </si>
  <si>
    <r>
      <rPr>
        <b/>
        <sz val="9"/>
        <color rgb="FF000000"/>
        <rFont val="Calibri"/>
        <family val="2"/>
      </rPr>
      <t>Partido Mais Fraco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>+4</t>
    </r>
    <r>
      <rPr>
        <b/>
        <sz val="9"/>
        <color rgb="FF00B050"/>
        <rFont val="Calibri"/>
        <family val="2"/>
      </rPr>
      <t>$</t>
    </r>
  </si>
  <si>
    <t>Lei de Acesso a Informação</t>
  </si>
  <si>
    <t>A informação da quantidade de dinheiro de cada partido torna-se pública.</t>
  </si>
  <si>
    <t>Novo Código Florestal</t>
  </si>
  <si>
    <r>
      <rPr>
        <u/>
        <sz val="9"/>
        <color rgb="FF000000"/>
        <rFont val="Calibri"/>
        <family val="2"/>
      </rPr>
      <t>GOV-N e GOV-CO:</t>
    </r>
    <r>
      <rPr>
        <sz val="9"/>
        <color rgb="FF000000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e </t>
    </r>
    <r>
      <rPr>
        <b/>
        <sz val="9"/>
        <color rgb="FF000000"/>
        <rFont val="Calibri"/>
        <family val="2"/>
      </rPr>
      <t>+2</t>
    </r>
    <r>
      <rPr>
        <b/>
        <sz val="9"/>
        <color rgb="FF00B050"/>
        <rFont val="Calibri"/>
        <family val="2"/>
      </rPr>
      <t>$</t>
    </r>
  </si>
  <si>
    <t>Rio +20</t>
  </si>
  <si>
    <t>Jornada Mundial da Juventude</t>
  </si>
  <si>
    <r>
      <rPr>
        <b/>
        <sz val="9"/>
        <color rgb="FF000000"/>
        <rFont val="Calibri"/>
        <family val="2"/>
      </rPr>
      <t>PED</t>
    </r>
    <r>
      <rPr>
        <sz val="9"/>
        <color rgb="FF000000"/>
        <rFont val="Calibri"/>
        <family val="2"/>
      </rPr>
      <t xml:space="preserve">, </t>
    </r>
    <r>
      <rPr>
        <b/>
        <sz val="9"/>
        <color rgb="FF000000"/>
        <rFont val="Calibri"/>
        <family val="2"/>
      </rPr>
      <t>PMDB</t>
    </r>
    <r>
      <rPr>
        <sz val="9"/>
        <color rgb="FF000000"/>
        <rFont val="Calibri"/>
        <family val="2"/>
      </rPr>
      <t xml:space="preserve"> e </t>
    </r>
    <r>
      <rPr>
        <b/>
        <sz val="9"/>
        <color rgb="FF000000"/>
        <rFont val="Calibri"/>
        <family val="2"/>
      </rPr>
      <t>DEM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C00000"/>
        <rFont val="Calibri"/>
        <family val="2"/>
      </rPr>
      <t>Frç</t>
    </r>
    <r>
      <rPr>
        <sz val="9"/>
        <color rgb="FFC00000"/>
        <rFont val="Calibri"/>
        <family val="2"/>
      </rPr>
      <t xml:space="preserve"> </t>
    </r>
  </si>
  <si>
    <t>Levante de Junho</t>
  </si>
  <si>
    <r>
      <rPr>
        <b/>
        <sz val="9"/>
        <color rgb="FF000000"/>
        <rFont val="Calibri"/>
        <family val="2"/>
      </rPr>
      <t>Partidos Mais Fortes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-10/8/6/4/2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respectivamente</t>
    </r>
  </si>
  <si>
    <t>Programa Mais Médicos</t>
  </si>
  <si>
    <r>
      <rPr>
        <u/>
        <sz val="9"/>
        <color rgb="FF000000"/>
        <rFont val="Calibri"/>
        <family val="2"/>
      </rPr>
      <t>M. SAU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</t>
    </r>
  </si>
  <si>
    <t>Rede Sustentabilidade</t>
  </si>
  <si>
    <r>
      <rPr>
        <b/>
        <i/>
        <sz val="9"/>
        <color rgb="FF000000"/>
        <rFont val="Calibri"/>
        <family val="2"/>
      </rPr>
      <t>Marina Silva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>+4</t>
    </r>
    <r>
      <rPr>
        <b/>
        <sz val="9"/>
        <color rgb="FF00B050"/>
        <rFont val="Calibri"/>
        <family val="2"/>
      </rPr>
      <t xml:space="preserve">$ </t>
    </r>
    <r>
      <rPr>
        <sz val="9"/>
        <color rgb="FF000000"/>
        <rFont val="Calibri"/>
        <family val="2"/>
      </rPr>
      <t xml:space="preserve">e </t>
    </r>
    <r>
      <rPr>
        <b/>
        <sz val="9"/>
        <color rgb="FF000000"/>
        <rFont val="Calibri"/>
        <family val="2"/>
      </rPr>
      <t xml:space="preserve">+4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</t>
    </r>
  </si>
  <si>
    <t>Banco dos Brics</t>
  </si>
  <si>
    <r>
      <rPr>
        <u/>
        <sz val="9"/>
        <color rgb="FF000000"/>
        <rFont val="Calibri"/>
        <family val="2"/>
      </rPr>
      <t>PRS</t>
    </r>
    <r>
      <rPr>
        <sz val="9"/>
        <color rgb="FF000000"/>
        <rFont val="Calibri"/>
        <family val="2"/>
      </rPr>
      <t xml:space="preserve"> e </t>
    </r>
    <r>
      <rPr>
        <u/>
        <sz val="9"/>
        <color rgb="FF000000"/>
        <rFont val="Calibri"/>
        <family val="2"/>
      </rPr>
      <t>M. EXT:</t>
    </r>
    <r>
      <rPr>
        <sz val="9"/>
        <color rgb="FF000000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e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5C7137"/>
        <rFont val="Calibri"/>
        <family val="2"/>
      </rPr>
      <t>Lgd</t>
    </r>
  </si>
  <si>
    <t>Copa das Copas</t>
  </si>
  <si>
    <t>Morte de Eduardo Campos</t>
  </si>
  <si>
    <r>
      <rPr>
        <b/>
        <sz val="9"/>
        <color rgb="FF000000"/>
        <rFont val="Calibri"/>
        <family val="2"/>
      </rPr>
      <t xml:space="preserve"> +5 votos </t>
    </r>
    <r>
      <rPr>
        <sz val="9"/>
        <color rgb="FF000000"/>
        <rFont val="Calibri"/>
        <family val="2"/>
      </rPr>
      <t xml:space="preserve">para o </t>
    </r>
    <r>
      <rPr>
        <b/>
        <sz val="9"/>
        <color rgb="FF000000"/>
        <rFont val="Calibri"/>
        <family val="2"/>
      </rPr>
      <t xml:space="preserve">PIE </t>
    </r>
    <r>
      <rPr>
        <sz val="9"/>
        <color rgb="FF000000"/>
        <rFont val="Calibri"/>
        <family val="2"/>
      </rPr>
      <t xml:space="preserve">na próxima eleição. Exclui </t>
    </r>
    <r>
      <rPr>
        <b/>
        <i/>
        <sz val="9"/>
        <color rgb="FF000000"/>
        <rFont val="Calibri"/>
        <family val="2"/>
      </rPr>
      <t>Eduardo Campos</t>
    </r>
    <r>
      <rPr>
        <sz val="9"/>
        <color rgb="FF000000"/>
        <rFont val="Calibri"/>
        <family val="2"/>
      </rPr>
      <t>do jogo.</t>
    </r>
  </si>
  <si>
    <t>Templo de Salomão</t>
  </si>
  <si>
    <r>
      <rPr>
        <b/>
        <i/>
        <sz val="9"/>
        <color rgb="FF000000"/>
        <rFont val="Calibri"/>
        <family val="2"/>
      </rPr>
      <t>Edir Macedo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+3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e </t>
    </r>
    <r>
      <rPr>
        <b/>
        <sz val="9"/>
        <color rgb="FF000000"/>
        <rFont val="Calibri"/>
        <family val="2"/>
      </rPr>
      <t xml:space="preserve">+3 </t>
    </r>
    <r>
      <rPr>
        <b/>
        <sz val="9"/>
        <color rgb="FF5C7137"/>
        <rFont val="Calibri"/>
        <family val="2"/>
      </rPr>
      <t>Lgd</t>
    </r>
  </si>
  <si>
    <t>CPI</t>
  </si>
  <si>
    <t>Principal Acusado</t>
  </si>
  <si>
    <t>Mandato</t>
  </si>
  <si>
    <t>Fraudes do INSS</t>
  </si>
  <si>
    <t>Previdência</t>
  </si>
  <si>
    <t>90/94</t>
  </si>
  <si>
    <t>Ministro da Previdência</t>
  </si>
  <si>
    <t>Qualquer Político</t>
  </si>
  <si>
    <t>I</t>
  </si>
  <si>
    <t>C</t>
  </si>
  <si>
    <t>IMPEACHMENT</t>
  </si>
  <si>
    <t>Valor mínimo do DADO para que o Impeachment aconteça, de acordo com a força do partido, do mais forte para o mais fraco, respectivamente: SEIS  jogadores: 11/10/9/7/5/3 - CINCO jogadores: 10/9/7/5/3 - QUATRO jogadores: 10/8/6/4</t>
  </si>
  <si>
    <t>Anões do Orçamento</t>
  </si>
  <si>
    <t>PMDB e PED</t>
  </si>
  <si>
    <t>Proer-Marka</t>
  </si>
  <si>
    <t>Ministro da Fazenda</t>
  </si>
  <si>
    <t>Sivam</t>
  </si>
  <si>
    <t>Ministro da Defesa</t>
  </si>
  <si>
    <t>Precatórios</t>
  </si>
  <si>
    <t>95/98</t>
  </si>
  <si>
    <t>Sudam-Sudene</t>
  </si>
  <si>
    <t>Ministério do Planejamento</t>
  </si>
  <si>
    <t>Telefonia</t>
  </si>
  <si>
    <t>Ministro das Comunicações</t>
  </si>
  <si>
    <t>Tasso Jereissati e Qualquer Político</t>
  </si>
  <si>
    <t>Judiciário</t>
  </si>
  <si>
    <t>Senador</t>
  </si>
  <si>
    <t>Mensalão Mineiro</t>
  </si>
  <si>
    <t>99/02</t>
  </si>
  <si>
    <t>Narcotráfico</t>
  </si>
  <si>
    <t>Nike</t>
  </si>
  <si>
    <t>Esporte</t>
  </si>
  <si>
    <t>Ministro dos Esportes</t>
  </si>
  <si>
    <t>Lista de Furnas</t>
  </si>
  <si>
    <t>PSDB e DEM</t>
  </si>
  <si>
    <t>Propinoduto</t>
  </si>
  <si>
    <t>03/06</t>
  </si>
  <si>
    <t>Banestado</t>
  </si>
  <si>
    <t>Mensalinho* (quem cordena neste caso é o Senado)</t>
  </si>
  <si>
    <t>Deputados</t>
  </si>
  <si>
    <t>Presidente da Câmara</t>
  </si>
  <si>
    <t>Bingos</t>
  </si>
  <si>
    <t>Cartões Corporativos</t>
  </si>
  <si>
    <t>07/10</t>
  </si>
  <si>
    <t>Atual Governo e Aliados</t>
  </si>
  <si>
    <t>Correios</t>
  </si>
  <si>
    <t>Máfia das Ambulâncias</t>
  </si>
  <si>
    <t>Apagão Aéreo</t>
  </si>
  <si>
    <t>Ministro dos Transportes</t>
  </si>
  <si>
    <t>Mensalão</t>
  </si>
  <si>
    <t>11/14</t>
  </si>
  <si>
    <t>Cachoeira</t>
  </si>
  <si>
    <t>Marconi Pirillo</t>
  </si>
  <si>
    <t>Tucanoduto</t>
  </si>
  <si>
    <t>José Serra e Geraldo Alckmin</t>
  </si>
  <si>
    <t>Petrobrás</t>
  </si>
  <si>
    <t>Ministro de Minas e Energia</t>
  </si>
  <si>
    <t>Operação da PF</t>
  </si>
  <si>
    <t>Castelo de Areia</t>
  </si>
  <si>
    <t>Michel Temmer e Gilberto Kassab</t>
  </si>
  <si>
    <t>Satiagaha</t>
  </si>
  <si>
    <t>Primeiro Escalão (todos) e FHC</t>
  </si>
  <si>
    <t>Caixa de Pandora</t>
  </si>
  <si>
    <t>PED, PMDB e DEM</t>
  </si>
  <si>
    <t>Confraria</t>
  </si>
  <si>
    <t>Gafanhoto</t>
  </si>
  <si>
    <t>Dominó</t>
  </si>
  <si>
    <t>Saúva</t>
  </si>
  <si>
    <t>Vampiro</t>
  </si>
  <si>
    <t>Ministro da Saúde</t>
  </si>
  <si>
    <t>Monte Verde</t>
  </si>
  <si>
    <t>Carta Branca</t>
  </si>
  <si>
    <t>Hígia</t>
  </si>
  <si>
    <t>Urugano</t>
  </si>
  <si>
    <t>Personalidade</t>
  </si>
  <si>
    <t>Início</t>
  </si>
  <si>
    <t>Tipo</t>
  </si>
  <si>
    <t>Observação</t>
  </si>
  <si>
    <t>João Carlos Di Gênio</t>
  </si>
  <si>
    <t>Setup</t>
  </si>
  <si>
    <t>&amp;</t>
  </si>
  <si>
    <r>
      <t xml:space="preserve"> </t>
    </r>
    <r>
      <rPr>
        <b/>
        <sz val="9"/>
        <color rgb="FF000000"/>
        <rFont val="Calibri"/>
        <family val="2"/>
      </rPr>
      <t>+1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 e </t>
    </r>
    <r>
      <rPr>
        <b/>
        <sz val="9"/>
        <color rgb="FF000000"/>
        <rFont val="Calibri"/>
        <family val="2"/>
      </rPr>
      <t>+2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caso vc contole diretamente o </t>
    </r>
    <r>
      <rPr>
        <b/>
        <sz val="9"/>
        <color rgb="FF333399"/>
        <rFont val="Calibri"/>
        <family val="2"/>
      </rPr>
      <t>M. EDC.</t>
    </r>
  </si>
  <si>
    <t>Ricardo Young</t>
  </si>
  <si>
    <t>Tião Rocha</t>
  </si>
  <si>
    <r>
      <t xml:space="preserve"> </t>
    </r>
    <r>
      <rPr>
        <b/>
        <sz val="9"/>
        <color rgb="FF000000"/>
        <rFont val="Calibri"/>
        <family val="2"/>
      </rPr>
      <t xml:space="preserve">+1 </t>
    </r>
    <r>
      <rPr>
        <b/>
        <sz val="9"/>
        <color rgb="FF5C7137"/>
        <rFont val="Calibri"/>
        <family val="2"/>
      </rPr>
      <t>Leg</t>
    </r>
    <r>
      <rPr>
        <sz val="9"/>
        <color rgb="FF000000"/>
        <rFont val="Calibri"/>
        <family val="2"/>
      </rPr>
      <t xml:space="preserve"> caso vc contole diretamente o </t>
    </r>
    <r>
      <rPr>
        <b/>
        <sz val="9"/>
        <color rgb="FF333399"/>
        <rFont val="Calibri"/>
        <family val="2"/>
      </rPr>
      <t>M. EDC.</t>
    </r>
  </si>
  <si>
    <t>Pedro Markum</t>
  </si>
  <si>
    <t>2012</t>
  </si>
  <si>
    <t>Marilena Chauí</t>
  </si>
  <si>
    <t>João Pedro Stédile</t>
  </si>
  <si>
    <t>@</t>
  </si>
  <si>
    <r>
      <t xml:space="preserve">Pode rerrolar </t>
    </r>
    <r>
      <rPr>
        <i/>
        <sz val="9"/>
        <color rgb="FF000000"/>
        <rFont val="Calibri"/>
        <family val="2"/>
      </rPr>
      <t>1d6</t>
    </r>
    <r>
      <rPr>
        <sz val="9"/>
        <color rgb="FF000000"/>
        <rFont val="Calibri"/>
        <family val="2"/>
      </rPr>
      <t xml:space="preserve"> caso sofra um </t>
    </r>
    <r>
      <rPr>
        <b/>
        <sz val="9"/>
        <color rgb="FFFF0000"/>
        <rFont val="Calibri"/>
        <family val="2"/>
      </rPr>
      <t>ATP</t>
    </r>
    <r>
      <rPr>
        <sz val="9"/>
        <color rgb="FF000000"/>
        <rFont val="Calibri"/>
        <family val="2"/>
      </rPr>
      <t xml:space="preserve"> de um partido mais forte - uma vez por rodada.</t>
    </r>
  </si>
  <si>
    <t>Guilherme Boulos</t>
  </si>
  <si>
    <t>2013</t>
  </si>
  <si>
    <t>José Cláudio</t>
  </si>
  <si>
    <t>Cacique Raoni</t>
  </si>
  <si>
    <t>Pablo Capilé</t>
  </si>
  <si>
    <t>®</t>
  </si>
  <si>
    <r>
      <rPr>
        <b/>
        <sz val="9"/>
        <color rgb="FF660033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>+1</t>
    </r>
    <r>
      <rPr>
        <sz val="9"/>
        <color rgb="FF000000"/>
        <rFont val="Calibri"/>
        <family val="2"/>
      </rPr>
      <t xml:space="preserve"> </t>
    </r>
    <r>
      <rPr>
        <i/>
        <sz val="9"/>
        <color rgb="FF000000"/>
        <rFont val="Calibri"/>
        <family val="2"/>
      </rPr>
      <t>Ficha de Jornal</t>
    </r>
    <r>
      <rPr>
        <sz val="9"/>
        <color rgb="FF000000"/>
        <rFont val="Calibri"/>
        <family val="2"/>
      </rPr>
      <t>caso vc controle diretamente o</t>
    </r>
    <r>
      <rPr>
        <b/>
        <sz val="9"/>
        <color rgb="FF333399"/>
        <rFont val="Calibri"/>
        <family val="2"/>
      </rPr>
      <t xml:space="preserve"> M. COM.</t>
    </r>
  </si>
  <si>
    <t>Rafucko</t>
  </si>
  <si>
    <t>2014</t>
  </si>
  <si>
    <t>Gilberto Gil</t>
  </si>
  <si>
    <t>Mano Brown</t>
  </si>
  <si>
    <r>
      <rPr>
        <b/>
        <sz val="9"/>
        <color rgb="FF000000"/>
        <rFont val="Calibri"/>
        <family val="2"/>
      </rPr>
      <t xml:space="preserve"> +1 </t>
    </r>
    <r>
      <rPr>
        <b/>
        <sz val="9"/>
        <color rgb="FF5C7137"/>
        <rFont val="Calibri"/>
        <family val="2"/>
      </rPr>
      <t>Leg</t>
    </r>
    <r>
      <rPr>
        <sz val="9"/>
        <color rgb="FF000000"/>
        <rFont val="Calibri"/>
        <family val="2"/>
      </rPr>
      <t xml:space="preserve"> ao sofrer um </t>
    </r>
    <r>
      <rPr>
        <b/>
        <sz val="9"/>
        <color rgb="FFFF0000"/>
        <rFont val="Calibri"/>
        <family val="2"/>
      </rPr>
      <t>APT</t>
    </r>
    <r>
      <rPr>
        <sz val="9"/>
        <color rgb="FF000000"/>
        <rFont val="Calibri"/>
        <family val="2"/>
      </rPr>
      <t xml:space="preserve"> ou </t>
    </r>
    <r>
      <rPr>
        <b/>
        <sz val="9"/>
        <color rgb="FFFF0000"/>
        <rFont val="Calibri"/>
        <family val="2"/>
      </rPr>
      <t>APS</t>
    </r>
    <r>
      <rPr>
        <sz val="9"/>
        <color rgb="FF000000"/>
        <rFont val="Calibri"/>
        <family val="2"/>
      </rPr>
      <t xml:space="preserve"> bem sucedido de um partido mais forte que o seu.</t>
    </r>
  </si>
  <si>
    <t>José Hawilla</t>
  </si>
  <si>
    <t></t>
  </si>
  <si>
    <r>
      <t xml:space="preserve"> </t>
    </r>
    <r>
      <rPr>
        <b/>
        <sz val="9"/>
        <color rgb="FF000000"/>
        <rFont val="Calibri"/>
        <family val="2"/>
      </rPr>
      <t>+1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para cada </t>
    </r>
    <r>
      <rPr>
        <sz val="11"/>
        <color rgb="FF808080"/>
        <rFont val="Webdings"/>
        <family val="1"/>
        <charset val="2"/>
      </rPr>
      <t></t>
    </r>
    <r>
      <rPr>
        <sz val="11"/>
        <color rgb="FF808080"/>
        <rFont val="Calibri"/>
        <family val="2"/>
      </rPr>
      <t xml:space="preserve">  </t>
    </r>
    <r>
      <rPr>
        <sz val="9"/>
        <color rgb="FF000000"/>
        <rFont val="Calibri"/>
        <family val="2"/>
      </rPr>
      <t xml:space="preserve"> que você controla.</t>
    </r>
  </si>
  <si>
    <t>Ricardo Teixeira</t>
  </si>
  <si>
    <t>Pelé</t>
  </si>
  <si>
    <r>
      <t xml:space="preserve"> </t>
    </r>
    <r>
      <rPr>
        <b/>
        <sz val="9"/>
        <color rgb="FF000000"/>
        <rFont val="Calibri"/>
        <family val="2"/>
      </rPr>
      <t>+1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para cada </t>
    </r>
    <r>
      <rPr>
        <sz val="11"/>
        <color rgb="FFFFC000"/>
        <rFont val="Wingdings"/>
        <charset val="2"/>
      </rPr>
      <t>J</t>
    </r>
    <r>
      <rPr>
        <sz val="9"/>
        <color rgb="FF000000"/>
        <rFont val="Calibri"/>
        <family val="2"/>
      </rPr>
      <t xml:space="preserve"> que você controla.</t>
    </r>
  </si>
  <si>
    <t>Carlos Nuzman</t>
  </si>
  <si>
    <t>Ali Kamel</t>
  </si>
  <si>
    <t>¾</t>
  </si>
  <si>
    <t>Luciano Huck</t>
  </si>
  <si>
    <t>Roberto Marinho</t>
  </si>
  <si>
    <t>Silvio Santos</t>
  </si>
  <si>
    <t>Joesley Mendonça Batista</t>
  </si>
  <si>
    <t>2000</t>
  </si>
  <si>
    <t>3</t>
  </si>
  <si>
    <r>
      <t xml:space="preserve"> </t>
    </r>
    <r>
      <rPr>
        <b/>
        <sz val="9"/>
        <color rgb="FF000000"/>
        <rFont val="Calibri"/>
        <family val="2"/>
      </rPr>
      <t xml:space="preserve">+1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 e </t>
    </r>
    <r>
      <rPr>
        <b/>
        <sz val="9"/>
        <color rgb="FF000000"/>
        <rFont val="Calibri"/>
        <family val="2"/>
      </rPr>
      <t>+2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caso vc contole diretamente a </t>
    </r>
    <r>
      <rPr>
        <b/>
        <sz val="9"/>
        <color rgb="FF333399"/>
        <rFont val="Calibri"/>
        <family val="2"/>
      </rPr>
      <t>PRS.</t>
    </r>
  </si>
  <si>
    <t>Luiz Fernando Furlan</t>
  </si>
  <si>
    <t>Jorge Paulo Lehman</t>
  </si>
  <si>
    <r>
      <t xml:space="preserve">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 e </t>
    </r>
    <r>
      <rPr>
        <b/>
        <sz val="9"/>
        <color rgb="FF000000"/>
        <rFont val="Calibri"/>
        <family val="2"/>
      </rPr>
      <t>+1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caso vc contole diretamente a </t>
    </r>
    <r>
      <rPr>
        <b/>
        <sz val="9"/>
        <color rgb="FF333399"/>
        <rFont val="Calibri"/>
        <family val="2"/>
      </rPr>
      <t>PRS.</t>
    </r>
  </si>
  <si>
    <t>Jorge Gerdau</t>
  </si>
  <si>
    <t>F</t>
  </si>
  <si>
    <r>
      <t xml:space="preserve">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 e </t>
    </r>
    <r>
      <rPr>
        <b/>
        <sz val="9"/>
        <color rgb="FF000000"/>
        <rFont val="Calibri"/>
        <family val="2"/>
      </rPr>
      <t>+1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caso vc contole diretamente o </t>
    </r>
    <r>
      <rPr>
        <b/>
        <sz val="9"/>
        <color rgb="FF333399"/>
        <rFont val="Calibri"/>
        <family val="2"/>
      </rPr>
      <t>M. DES.</t>
    </r>
  </si>
  <si>
    <t>Marcelo Odebrecht</t>
  </si>
  <si>
    <t>2008</t>
  </si>
  <si>
    <r>
      <t xml:space="preserve"> </t>
    </r>
    <r>
      <rPr>
        <b/>
        <sz val="9"/>
        <color rgb="FF000000"/>
        <rFont val="Calibri"/>
        <family val="2"/>
      </rPr>
      <t xml:space="preserve">+3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 caso vc contole diretamente o </t>
    </r>
    <r>
      <rPr>
        <b/>
        <sz val="9"/>
        <color rgb="FF333399"/>
        <rFont val="Calibri"/>
        <family val="2"/>
      </rPr>
      <t>M. DES.</t>
    </r>
  </si>
  <si>
    <t>Sérgio Andrade</t>
  </si>
  <si>
    <r>
      <t xml:space="preserve"> </t>
    </r>
    <r>
      <rPr>
        <b/>
        <sz val="9"/>
        <color rgb="FF000000"/>
        <rFont val="Calibri"/>
        <family val="2"/>
      </rPr>
      <t>+3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caso vc contole diretamente o </t>
    </r>
    <r>
      <rPr>
        <b/>
        <sz val="9"/>
        <color rgb="FF333399"/>
        <rFont val="Calibri"/>
        <family val="2"/>
      </rPr>
      <t>M. DES.</t>
    </r>
  </si>
  <si>
    <t>Antônio Ermínio de Moraes</t>
  </si>
  <si>
    <r>
      <t xml:space="preserve"> </t>
    </r>
    <r>
      <rPr>
        <b/>
        <sz val="9"/>
        <color rgb="FF000000"/>
        <rFont val="Calibri"/>
        <family val="2"/>
      </rPr>
      <t xml:space="preserve">+1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 e </t>
    </r>
    <r>
      <rPr>
        <b/>
        <sz val="9"/>
        <color rgb="FF000000"/>
        <rFont val="Calibri"/>
        <family val="2"/>
      </rPr>
      <t>+2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caso vc contole diretamente o </t>
    </r>
    <r>
      <rPr>
        <b/>
        <sz val="9"/>
        <color rgb="FF333399"/>
        <rFont val="Calibri"/>
        <family val="2"/>
      </rPr>
      <t>M. DES.</t>
    </r>
  </si>
  <si>
    <t>Paulo Lacerda</t>
  </si>
  <si>
    <t>G</t>
  </si>
  <si>
    <r>
      <rPr>
        <b/>
        <sz val="9"/>
        <color rgb="FF000000"/>
        <rFont val="Calibri"/>
        <family val="2"/>
      </rPr>
      <t>Operação PF:</t>
    </r>
    <r>
      <rPr>
        <sz val="9"/>
        <color rgb="FF000000"/>
        <rFont val="Calibri"/>
        <family val="2"/>
      </rPr>
      <t xml:space="preserve"> ao sortear a operação da rodada, sorteie 2 e escolhe 1.</t>
    </r>
  </si>
  <si>
    <t>Márcio Thomaz Bastos</t>
  </si>
  <si>
    <t>Samuel Klein</t>
  </si>
  <si>
    <t>g</t>
  </si>
  <si>
    <t>Abílio Diniz</t>
  </si>
  <si>
    <t>Carlos Jereissaiti</t>
  </si>
  <si>
    <t>Luíza Trajano</t>
  </si>
  <si>
    <t>Protógenes Queiroz</t>
  </si>
  <si>
    <t>Naji Nahas</t>
  </si>
  <si>
    <t>H</t>
  </si>
  <si>
    <r>
      <t xml:space="preserve">Pode rerrolar </t>
    </r>
    <r>
      <rPr>
        <i/>
        <sz val="9"/>
        <color rgb="FF000000"/>
        <rFont val="Calibri"/>
        <family val="2"/>
      </rPr>
      <t>1d6</t>
    </r>
    <r>
      <rPr>
        <sz val="9"/>
        <color rgb="FF000000"/>
        <rFont val="Calibri"/>
        <family val="2"/>
      </rPr>
      <t xml:space="preserve"> numa ação de </t>
    </r>
    <r>
      <rPr>
        <b/>
        <sz val="9"/>
        <color rgb="FFFFC000"/>
        <rFont val="Calibri"/>
        <family val="2"/>
      </rPr>
      <t>CRR</t>
    </r>
    <r>
      <rPr>
        <sz val="9"/>
        <color rgb="FF000000"/>
        <rFont val="Calibri"/>
        <family val="2"/>
      </rPr>
      <t xml:space="preserve">  - uma vez por rodada.</t>
    </r>
  </si>
  <si>
    <t>Eike Batista</t>
  </si>
  <si>
    <r>
      <t xml:space="preserve"> </t>
    </r>
    <r>
      <rPr>
        <b/>
        <sz val="9"/>
        <color rgb="FF000000"/>
        <rFont val="Calibri"/>
        <family val="2"/>
      </rPr>
      <t>+3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caso vc contole diretamente a </t>
    </r>
    <r>
      <rPr>
        <b/>
        <sz val="9"/>
        <color rgb="FF333399"/>
        <rFont val="Calibri"/>
        <family val="2"/>
      </rPr>
      <t>PRS.</t>
    </r>
  </si>
  <si>
    <t>Roberto Setúbal</t>
  </si>
  <si>
    <r>
      <t xml:space="preserve">Receba </t>
    </r>
    <r>
      <rPr>
        <b/>
        <sz val="9"/>
        <color rgb="FF000000"/>
        <rFont val="Calibri"/>
        <family val="2"/>
      </rPr>
      <t>+2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>/</t>
    </r>
    <r>
      <rPr>
        <b/>
        <sz val="9"/>
        <color rgb="FF000000"/>
        <rFont val="Calibri"/>
        <family val="2"/>
      </rPr>
      <t>3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>/</t>
    </r>
    <r>
      <rPr>
        <b/>
        <sz val="9"/>
        <color rgb="FF000000"/>
        <rFont val="Calibri"/>
        <family val="2"/>
      </rPr>
      <t>4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de acordo com o mandato, respectivamente: 03/07/11. </t>
    </r>
  </si>
  <si>
    <t>Benjamin Steinbruch</t>
  </si>
  <si>
    <r>
      <t xml:space="preserve"> </t>
    </r>
    <r>
      <rPr>
        <b/>
        <sz val="9"/>
        <color rgb="FF000000"/>
        <rFont val="Calibri"/>
        <family val="2"/>
      </rPr>
      <t>+3</t>
    </r>
    <r>
      <rPr>
        <b/>
        <sz val="9"/>
        <color rgb="FF00B050"/>
        <rFont val="Calibri"/>
        <family val="2"/>
      </rPr>
      <t>$</t>
    </r>
    <r>
      <rPr>
        <sz val="9"/>
        <color rgb="FF00B050"/>
        <rFont val="Calibri"/>
        <family val="2"/>
      </rPr>
      <t xml:space="preserve"> </t>
    </r>
    <r>
      <rPr>
        <sz val="9"/>
        <color rgb="FF000000"/>
        <rFont val="Calibri"/>
        <family val="2"/>
      </rPr>
      <t xml:space="preserve"> caso vc contole diretamente o </t>
    </r>
    <r>
      <rPr>
        <b/>
        <sz val="9"/>
        <color rgb="FF333399"/>
        <rFont val="Calibri"/>
        <family val="2"/>
      </rPr>
      <t>M. FAZ.</t>
    </r>
  </si>
  <si>
    <t>Roberto Justus</t>
  </si>
  <si>
    <t>Duda Mendonça</t>
  </si>
  <si>
    <t>Não é um aliado permanente, entra em disputa em todo ano de eleição.</t>
  </si>
  <si>
    <t>Marcos Valério</t>
  </si>
  <si>
    <r>
      <rPr>
        <b/>
        <sz val="9"/>
        <color rgb="FF000000"/>
        <rFont val="Calibri"/>
        <family val="2"/>
      </rPr>
      <t xml:space="preserve"> +2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pra cada ação de </t>
    </r>
    <r>
      <rPr>
        <i/>
        <u/>
        <sz val="9"/>
        <color rgb="FF000000"/>
        <rFont val="Calibri"/>
        <family val="2"/>
      </rPr>
      <t>Lobby</t>
    </r>
    <r>
      <rPr>
        <sz val="9"/>
        <color rgb="FF000000"/>
        <rFont val="Calibri"/>
        <family val="2"/>
      </rPr>
      <t xml:space="preserve"> que realizar com sucesso.</t>
    </r>
  </si>
  <si>
    <t>Nizan Guanaes</t>
  </si>
  <si>
    <t>1997</t>
  </si>
  <si>
    <r>
      <rPr>
        <b/>
        <sz val="9"/>
        <color rgb="FF660033"/>
        <rFont val="Calibri"/>
        <family val="2"/>
      </rPr>
      <t>CNV</t>
    </r>
    <r>
      <rPr>
        <sz val="9"/>
        <color rgb="FF000000"/>
        <rFont val="Calibri"/>
        <family val="2"/>
      </rPr>
      <t xml:space="preserve">: pode fazer até 5 </t>
    </r>
    <r>
      <rPr>
        <i/>
        <sz val="9"/>
        <color rgb="FF000000"/>
        <rFont val="Calibri"/>
        <family val="2"/>
      </rPr>
      <t>Planos de Marketing</t>
    </r>
  </si>
  <si>
    <t>João Santana</t>
  </si>
  <si>
    <t>Daniel Dantas</t>
  </si>
  <si>
    <t>o</t>
  </si>
  <si>
    <r>
      <t xml:space="preserve">Joga </t>
    </r>
    <r>
      <rPr>
        <i/>
        <sz val="9"/>
        <color rgb="FF000000"/>
        <rFont val="Calibri"/>
        <family val="2"/>
      </rPr>
      <t>2d6</t>
    </r>
    <r>
      <rPr>
        <sz val="9"/>
        <color rgb="FF000000"/>
        <rFont val="Calibri"/>
        <family val="2"/>
      </rPr>
      <t xml:space="preserve"> (e escolhe o dado com maior valor) quando realizar a ação </t>
    </r>
    <r>
      <rPr>
        <i/>
        <u/>
        <sz val="9"/>
        <color rgb="FF000000"/>
        <rFont val="Calibri"/>
        <family val="2"/>
      </rPr>
      <t>Fundo de Pensão</t>
    </r>
    <r>
      <rPr>
        <sz val="9"/>
        <color rgb="FF000000"/>
        <rFont val="Calibri"/>
        <family val="2"/>
      </rPr>
      <t xml:space="preserve">. Imune ao </t>
    </r>
    <r>
      <rPr>
        <b/>
        <sz val="9"/>
        <color rgb="FFB1C78B"/>
        <rFont val="Calibri"/>
        <family val="2"/>
      </rPr>
      <t>Plano Collor</t>
    </r>
  </si>
  <si>
    <t>Mario Henrique Simonsen</t>
  </si>
  <si>
    <r>
      <t xml:space="preserve"> </t>
    </r>
    <r>
      <rPr>
        <b/>
        <sz val="9"/>
        <color rgb="FF000000"/>
        <rFont val="Calibri"/>
        <family val="2"/>
      </rPr>
      <t xml:space="preserve">+3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 caso vc contole diretamente o </t>
    </r>
    <r>
      <rPr>
        <b/>
        <sz val="9"/>
        <color rgb="FF333399"/>
        <rFont val="Calibri"/>
        <family val="2"/>
      </rPr>
      <t>M. FAZ.</t>
    </r>
  </si>
  <si>
    <t>Guido Mantega</t>
  </si>
  <si>
    <t>O</t>
  </si>
  <si>
    <t>Paulo Skaf</t>
  </si>
  <si>
    <t>Pedro Malan</t>
  </si>
  <si>
    <t>Joseph Safra</t>
  </si>
  <si>
    <t>Lázaro Brandão</t>
  </si>
  <si>
    <t>Armínio Fraga</t>
  </si>
  <si>
    <t>R. R. Soares</t>
  </si>
  <si>
    <t>V</t>
  </si>
  <si>
    <r>
      <rPr>
        <b/>
        <sz val="9"/>
        <color rgb="FF660033"/>
        <rFont val="Calibri"/>
        <family val="2"/>
      </rPr>
      <t>CNV</t>
    </r>
    <r>
      <rPr>
        <sz val="9"/>
        <color rgb="FF000000"/>
        <rFont val="Calibri"/>
        <family val="2"/>
      </rPr>
      <t xml:space="preserve">: pode compar uma </t>
    </r>
    <r>
      <rPr>
        <i/>
        <sz val="9"/>
        <color rgb="FF000000"/>
        <rFont val="Calibri"/>
        <family val="2"/>
      </rPr>
      <t>Ficha de TV</t>
    </r>
    <r>
      <rPr>
        <sz val="9"/>
        <color rgb="FF000000"/>
        <rFont val="Calibri"/>
        <family val="2"/>
      </rPr>
      <t xml:space="preserve"> por </t>
    </r>
    <r>
      <rPr>
        <b/>
        <sz val="9"/>
        <color rgb="FF000000"/>
        <rFont val="Calibri"/>
        <family val="2"/>
      </rPr>
      <t>2</t>
    </r>
    <r>
      <rPr>
        <b/>
        <sz val="9"/>
        <color rgb="FF00B050"/>
        <rFont val="Calibri"/>
        <family val="2"/>
      </rPr>
      <t>$</t>
    </r>
  </si>
  <si>
    <t>Edir Macedo</t>
  </si>
  <si>
    <t>Leonardo Boff</t>
  </si>
  <si>
    <t>Valdemiro Santiago</t>
  </si>
  <si>
    <t>Nicolau dos Santos Neto</t>
  </si>
  <si>
    <t>TESTE DE CHECKUP - Em Atividade</t>
  </si>
  <si>
    <t>TESTE DE CHECKUP - Licença Médica</t>
  </si>
  <si>
    <t>Valor no dado</t>
  </si>
  <si>
    <t>LEGENDA</t>
  </si>
  <si>
    <t>FALECIMENTO</t>
  </si>
  <si>
    <r>
      <t xml:space="preserve">Insira dois pontos de </t>
    </r>
    <r>
      <rPr>
        <sz val="11"/>
        <color rgb="FFFF0000"/>
        <rFont val="Wingdings 2"/>
        <family val="1"/>
        <charset val="2"/>
      </rPr>
      <t>Ì</t>
    </r>
  </si>
  <si>
    <r>
      <t xml:space="preserve">Insira um ponto de </t>
    </r>
    <r>
      <rPr>
        <sz val="11"/>
        <color rgb="FFFF0000"/>
        <rFont val="Wingdings 2"/>
        <family val="1"/>
        <charset val="2"/>
      </rPr>
      <t>Ì</t>
    </r>
  </si>
  <si>
    <t>Nada acontece</t>
  </si>
  <si>
    <r>
      <t xml:space="preserve">Retira um ponto de </t>
    </r>
    <r>
      <rPr>
        <sz val="11"/>
        <color rgb="FFFF0000"/>
        <rFont val="Wingdings 2"/>
        <family val="1"/>
        <charset val="2"/>
      </rPr>
      <t>Ì</t>
    </r>
  </si>
  <si>
    <r>
      <t>Retira dois pontos de</t>
    </r>
    <r>
      <rPr>
        <sz val="11"/>
        <color rgb="FFFF0000"/>
        <rFont val="Wingdings 2"/>
        <family val="1"/>
        <charset val="2"/>
      </rPr>
      <t>Ì</t>
    </r>
  </si>
  <si>
    <t>Alianças Possíveis</t>
  </si>
  <si>
    <t>Reunião Nacional dos Comitês</t>
  </si>
  <si>
    <t>Fundos de Pensão</t>
  </si>
  <si>
    <t>Part.</t>
  </si>
  <si>
    <t>Rodada Inicial</t>
  </si>
  <si>
    <t>Quantidade total de fichas em jogo</t>
  </si>
  <si>
    <t>Gastos</t>
  </si>
  <si>
    <t>1-2</t>
  </si>
  <si>
    <t>3-5</t>
  </si>
  <si>
    <t>6-9</t>
  </si>
  <si>
    <t>10-14</t>
  </si>
  <si>
    <t>15-19</t>
  </si>
  <si>
    <t>20-29</t>
  </si>
  <si>
    <t>30+</t>
  </si>
  <si>
    <t>Força do Partido</t>
  </si>
  <si>
    <t>Concessão de Mídia</t>
  </si>
  <si>
    <t>Eleição</t>
  </si>
  <si>
    <t>5% de Popularidade</t>
  </si>
  <si>
    <t>Quantidade total de fichas do jogador</t>
  </si>
  <si>
    <t>Demais Rodadas</t>
  </si>
  <si>
    <t>Votos</t>
  </si>
  <si>
    <t>Bancada Evangélica</t>
  </si>
  <si>
    <t>Quantidade de políticos evangélicos</t>
  </si>
  <si>
    <t>Dossiê (máx 2)</t>
  </si>
  <si>
    <t>Setup Inicial</t>
  </si>
  <si>
    <t>1</t>
  </si>
  <si>
    <t>2</t>
  </si>
  <si>
    <t>4</t>
  </si>
  <si>
    <t>5</t>
  </si>
  <si>
    <t>6+</t>
  </si>
  <si>
    <t>Marketing (máx 2)</t>
  </si>
  <si>
    <t>Partidos</t>
  </si>
  <si>
    <r>
      <t>1</t>
    </r>
    <r>
      <rPr>
        <b/>
        <vertAlign val="superscript"/>
        <sz val="12"/>
        <color rgb="FF000000"/>
        <rFont val="Calibri"/>
        <family val="2"/>
      </rPr>
      <t>o</t>
    </r>
  </si>
  <si>
    <r>
      <t>2</t>
    </r>
    <r>
      <rPr>
        <b/>
        <vertAlign val="superscript"/>
        <sz val="12"/>
        <color rgb="FF000000"/>
        <rFont val="Calibri"/>
        <family val="2"/>
      </rPr>
      <t>o</t>
    </r>
  </si>
  <si>
    <t>n</t>
  </si>
  <si>
    <t>Força do Partido: 10/8/6/4/2/1</t>
  </si>
  <si>
    <t>Pop</t>
  </si>
  <si>
    <t>Tabela de Votos pra Eleiçao Presidencial*</t>
  </si>
  <si>
    <t>Pontos de Stress sofridos pelo Presidente da República ao exercer suas funções</t>
  </si>
  <si>
    <t>Influência do Partido</t>
  </si>
  <si>
    <t>Influência do Candidato</t>
  </si>
  <si>
    <t>Frç</t>
  </si>
  <si>
    <t>Imp</t>
  </si>
  <si>
    <t>Pop %</t>
  </si>
  <si>
    <t>Escalão</t>
  </si>
  <si>
    <t>Troca de políticos entre escalões</t>
  </si>
  <si>
    <r>
      <t>1</t>
    </r>
    <r>
      <rPr>
        <b/>
        <vertAlign val="superscript"/>
        <sz val="11"/>
        <color rgb="FF000000"/>
        <rFont val="Calibri"/>
        <family val="2"/>
      </rPr>
      <t>o</t>
    </r>
  </si>
  <si>
    <t>Pres.</t>
  </si>
  <si>
    <r>
      <t>1</t>
    </r>
    <r>
      <rPr>
        <b/>
        <vertAlign val="superscript"/>
        <sz val="10"/>
        <color rgb="FF000000"/>
        <rFont val="Calibri"/>
        <family val="2"/>
      </rPr>
      <t>o</t>
    </r>
    <r>
      <rPr>
        <b/>
        <sz val="10"/>
        <color rgb="FF000000"/>
        <rFont val="Calibri"/>
        <family val="2"/>
      </rPr>
      <t xml:space="preserve"> &gt; 2</t>
    </r>
    <r>
      <rPr>
        <b/>
        <vertAlign val="superscript"/>
        <sz val="10"/>
        <color rgb="FF000000"/>
        <rFont val="Calibri"/>
        <family val="2"/>
      </rPr>
      <t>o</t>
    </r>
  </si>
  <si>
    <r>
      <t>2</t>
    </r>
    <r>
      <rPr>
        <b/>
        <vertAlign val="superscript"/>
        <sz val="10"/>
        <color rgb="FF000000"/>
        <rFont val="Calibri"/>
        <family val="2"/>
      </rPr>
      <t>o</t>
    </r>
    <r>
      <rPr>
        <b/>
        <sz val="10"/>
        <color rgb="FF000000"/>
        <rFont val="Calibri"/>
        <family val="2"/>
      </rPr>
      <t xml:space="preserve"> &gt; 3</t>
    </r>
    <r>
      <rPr>
        <b/>
        <vertAlign val="superscript"/>
        <sz val="10"/>
        <color rgb="FF000000"/>
        <rFont val="Calibri"/>
        <family val="2"/>
      </rPr>
      <t>o</t>
    </r>
  </si>
  <si>
    <r>
      <t>3</t>
    </r>
    <r>
      <rPr>
        <b/>
        <vertAlign val="superscript"/>
        <sz val="10"/>
        <color rgb="FF000000"/>
        <rFont val="Calibri"/>
        <family val="2"/>
      </rPr>
      <t>o</t>
    </r>
    <r>
      <rPr>
        <b/>
        <sz val="10"/>
        <color rgb="FF000000"/>
        <rFont val="Calibri"/>
        <family val="2"/>
      </rPr>
      <t>&gt; Spl</t>
    </r>
  </si>
  <si>
    <r>
      <t>1</t>
    </r>
    <r>
      <rPr>
        <b/>
        <vertAlign val="superscript"/>
        <sz val="10"/>
        <color rgb="FF000000"/>
        <rFont val="Calibri"/>
        <family val="2"/>
      </rPr>
      <t>o</t>
    </r>
  </si>
  <si>
    <r>
      <t>2</t>
    </r>
    <r>
      <rPr>
        <b/>
        <vertAlign val="superscript"/>
        <sz val="10"/>
        <color rgb="FF000000"/>
        <rFont val="Calibri"/>
        <family val="2"/>
      </rPr>
      <t>o</t>
    </r>
  </si>
  <si>
    <r>
      <t>3</t>
    </r>
    <r>
      <rPr>
        <b/>
        <vertAlign val="superscript"/>
        <sz val="10"/>
        <color rgb="FF000000"/>
        <rFont val="Calibri"/>
        <family val="2"/>
      </rPr>
      <t>o</t>
    </r>
  </si>
  <si>
    <r>
      <t>2</t>
    </r>
    <r>
      <rPr>
        <b/>
        <vertAlign val="superscript"/>
        <sz val="11"/>
        <color rgb="FF000000"/>
        <rFont val="Calibri"/>
        <family val="2"/>
      </rPr>
      <t>o</t>
    </r>
  </si>
  <si>
    <t>85-95</t>
  </si>
  <si>
    <t>95-100</t>
  </si>
  <si>
    <r>
      <t>3</t>
    </r>
    <r>
      <rPr>
        <b/>
        <vertAlign val="superscript"/>
        <sz val="11"/>
        <color rgb="FF000000"/>
        <rFont val="Calibri"/>
        <family val="2"/>
      </rPr>
      <t>o</t>
    </r>
  </si>
  <si>
    <t>65-80</t>
  </si>
  <si>
    <t>75-90</t>
  </si>
  <si>
    <r>
      <t>4</t>
    </r>
    <r>
      <rPr>
        <b/>
        <vertAlign val="superscript"/>
        <sz val="11"/>
        <color rgb="FF000000"/>
        <rFont val="Calibri"/>
        <family val="2"/>
      </rPr>
      <t>o</t>
    </r>
  </si>
  <si>
    <t>45-60</t>
  </si>
  <si>
    <r>
      <t>3</t>
    </r>
    <r>
      <rPr>
        <b/>
        <vertAlign val="superscript"/>
        <sz val="11"/>
        <color rgb="FF000000"/>
        <rFont val="Calibri"/>
        <family val="2"/>
      </rPr>
      <t>o</t>
    </r>
    <r>
      <rPr>
        <b/>
        <sz val="11"/>
        <color rgb="FF000000"/>
        <rFont val="Calibri"/>
        <family val="2"/>
      </rPr>
      <t>a</t>
    </r>
  </si>
  <si>
    <t>55-70</t>
  </si>
  <si>
    <r>
      <t>5</t>
    </r>
    <r>
      <rPr>
        <b/>
        <vertAlign val="superscript"/>
        <sz val="11"/>
        <color rgb="FF000000"/>
        <rFont val="Calibri"/>
        <family val="2"/>
      </rPr>
      <t>o</t>
    </r>
  </si>
  <si>
    <t>20-40</t>
  </si>
  <si>
    <r>
      <t>3</t>
    </r>
    <r>
      <rPr>
        <b/>
        <vertAlign val="superscript"/>
        <sz val="11"/>
        <color rgb="FF000000"/>
        <rFont val="Calibri"/>
        <family val="2"/>
      </rPr>
      <t>o</t>
    </r>
    <r>
      <rPr>
        <b/>
        <sz val="11"/>
        <color rgb="FF000000"/>
        <rFont val="Calibri"/>
        <family val="2"/>
      </rPr>
      <t>b,c</t>
    </r>
  </si>
  <si>
    <t>25-50</t>
  </si>
  <si>
    <r>
      <t>6</t>
    </r>
    <r>
      <rPr>
        <b/>
        <vertAlign val="superscript"/>
        <sz val="11"/>
        <color rgb="FF000000"/>
        <rFont val="Calibri"/>
        <family val="2"/>
      </rPr>
      <t>o</t>
    </r>
  </si>
  <si>
    <t>0-15</t>
  </si>
  <si>
    <t>Supl.</t>
  </si>
  <si>
    <t>0 a 20</t>
  </si>
  <si>
    <t>*Cada dinheiro investido na eleição vale 0,5 voto.</t>
  </si>
  <si>
    <r>
      <t>* Ação cancelada pela Câmara dos Deputados = (</t>
    </r>
    <r>
      <rPr>
        <b/>
        <sz val="9"/>
        <color rgb="FFFFFFFF"/>
        <rFont val="Calibri"/>
        <family val="2"/>
      </rPr>
      <t>2 Str</t>
    </r>
    <r>
      <rPr>
        <sz val="9"/>
        <color rgb="FFFFFFFF"/>
        <rFont val="Calibri"/>
        <family val="2"/>
      </rPr>
      <t>)</t>
    </r>
  </si>
  <si>
    <t>*Cada "Partido Aliado" acrescenta  seus votos de Influência de Partido para o candidato que apóia.</t>
  </si>
  <si>
    <t>* O cargo de Presidente do Senado é do Partido mais Forte.</t>
  </si>
  <si>
    <t xml:space="preserve">* O cargo de Presidente da Câmara dos Deputados é do Partido que somar mais </t>
  </si>
  <si>
    <t>Carisma Popular</t>
  </si>
  <si>
    <t>Ideologia Socialista</t>
  </si>
  <si>
    <t>Investimento na RNC</t>
  </si>
  <si>
    <t>Investimento Setup</t>
  </si>
  <si>
    <t>Investimento</t>
  </si>
  <si>
    <t>Custo</t>
  </si>
  <si>
    <t>Qtde.</t>
  </si>
  <si>
    <t>Dossiê (máx 1)</t>
  </si>
  <si>
    <t>Marketing (máx 1)</t>
  </si>
  <si>
    <t>Popularidade</t>
  </si>
  <si>
    <t>Influência (máximo 5 - max 3 em 1)</t>
  </si>
  <si>
    <t>Político:</t>
  </si>
  <si>
    <t>TOTAL</t>
  </si>
  <si>
    <t>Investimento Eleição</t>
  </si>
  <si>
    <t>Força do Partido: 8/6/4/2/1</t>
  </si>
  <si>
    <t>Escalão do Candidato</t>
  </si>
  <si>
    <t>Carisma do Candidato</t>
  </si>
  <si>
    <t>Partido Aliados</t>
  </si>
  <si>
    <t>Bônus de Campanha</t>
  </si>
  <si>
    <t>Fichas de BNDS (1 ficha = 1 voto)</t>
  </si>
  <si>
    <t>Dnheiro (2$ = 1 voto)</t>
  </si>
  <si>
    <t> São Paulo</t>
  </si>
  <si>
    <t> Rio de Janeiro</t>
  </si>
  <si>
    <t> Minas Gerais</t>
  </si>
  <si>
    <t> Rio Grande do Sul</t>
  </si>
  <si>
    <t> Paraná</t>
  </si>
  <si>
    <t> Santa Catarina</t>
  </si>
  <si>
    <t> Distrito Federal</t>
  </si>
  <si>
    <t> Bahia</t>
  </si>
  <si>
    <t> Goiás</t>
  </si>
  <si>
    <t> Pernambuco</t>
  </si>
  <si>
    <t> Espírito Santo</t>
  </si>
  <si>
    <t> Pará</t>
  </si>
  <si>
    <t> Ceará</t>
  </si>
  <si>
    <t> Mato Grosso</t>
  </si>
  <si>
    <t> Amazonas</t>
  </si>
  <si>
    <t> Maranhão</t>
  </si>
  <si>
    <t> Mato Grosso do Sul</t>
  </si>
  <si>
    <t> Rio Grande do Norte</t>
  </si>
  <si>
    <t> Paraíba</t>
  </si>
  <si>
    <t> Alagoas</t>
  </si>
  <si>
    <t> Rondônia</t>
  </si>
  <si>
    <t> Sergipe</t>
  </si>
  <si>
    <t> Piauí</t>
  </si>
  <si>
    <t> Tocantins</t>
  </si>
  <si>
    <t> Amapá</t>
  </si>
  <si>
    <t> Acre</t>
  </si>
  <si>
    <t> Roraima</t>
  </si>
  <si>
    <r>
      <rPr>
        <b/>
        <i/>
        <sz val="9"/>
        <color rgb="FF000000"/>
        <rFont val="Calibri"/>
        <family val="2"/>
      </rPr>
      <t>Marcelo Odebrecht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>+5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/</t>
    </r>
    <r>
      <rPr>
        <b/>
        <i/>
        <sz val="9"/>
        <color rgb="FF000000"/>
        <rFont val="Calibri"/>
        <family val="2"/>
      </rPr>
      <t>César Mata Pires</t>
    </r>
    <r>
      <rPr>
        <b/>
        <sz val="9"/>
        <color rgb="FF000000"/>
        <rFont val="Calibri"/>
        <family val="2"/>
      </rPr>
      <t>: +5</t>
    </r>
    <r>
      <rPr>
        <b/>
        <sz val="9"/>
        <color rgb="FF00B050"/>
        <rFont val="Calibri"/>
        <family val="2"/>
      </rPr>
      <t xml:space="preserve">$ </t>
    </r>
  </si>
  <si>
    <t>César Mata Pires</t>
  </si>
  <si>
    <r>
      <t xml:space="preserve"> </t>
    </r>
    <r>
      <rPr>
        <b/>
        <sz val="9"/>
        <color rgb="FF000000"/>
        <rFont val="Calibri"/>
        <family val="2"/>
      </rPr>
      <t xml:space="preserve">+1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 e </t>
    </r>
    <r>
      <rPr>
        <b/>
        <sz val="9"/>
        <color rgb="FF000000"/>
        <rFont val="Calibri"/>
        <family val="2"/>
      </rPr>
      <t>+2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caso vc contole diretamente o</t>
    </r>
    <r>
      <rPr>
        <sz val="9"/>
        <color rgb="FF006699"/>
        <rFont val="Calibri"/>
        <family val="2"/>
      </rPr>
      <t xml:space="preserve"> </t>
    </r>
    <r>
      <rPr>
        <b/>
        <sz val="9"/>
        <color rgb="FF006699"/>
        <rFont val="Calibri"/>
        <family val="2"/>
      </rPr>
      <t>GOV-BA</t>
    </r>
  </si>
  <si>
    <t>Miguel Reale Júnior</t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</si>
  <si>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para cada </t>
    </r>
    <r>
      <rPr>
        <sz val="9"/>
        <color rgb="FF333399"/>
        <rFont val="Calibri"/>
        <family val="2"/>
        <scheme val="minor"/>
      </rPr>
      <t>Ministro</t>
    </r>
    <r>
      <rPr>
        <sz val="9"/>
        <color rgb="FF000000"/>
        <rFont val="Calibri"/>
        <family val="2"/>
        <scheme val="minor"/>
      </rPr>
      <t xml:space="preserve"> do seu partido 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</si>
  <si>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pra cada </t>
    </r>
    <r>
      <rPr>
        <sz val="9"/>
        <color rgb="FF006699"/>
        <rFont val="Calibri"/>
        <family val="2"/>
        <scheme val="minor"/>
      </rPr>
      <t>Governador</t>
    </r>
    <r>
      <rPr>
        <sz val="9"/>
        <color rgb="FF000000"/>
        <rFont val="Calibri"/>
        <family val="2"/>
        <scheme val="minor"/>
      </rPr>
      <t xml:space="preserve"> do seu partido.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</si>
  <si>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+1 no 1d6 de </t>
    </r>
    <r>
      <rPr>
        <b/>
        <sz val="9"/>
        <color rgb="FFFFC000"/>
        <rFont val="Calibri"/>
        <family val="2"/>
        <scheme val="minor"/>
      </rPr>
      <t xml:space="preserve">CRR </t>
    </r>
    <r>
      <rPr>
        <sz val="9"/>
        <color rgb="FF000000"/>
        <rFont val="Calibri"/>
        <family val="2"/>
        <scheme val="minor"/>
      </rPr>
      <t xml:space="preserve">/ </t>
    </r>
    <r>
      <rPr>
        <b/>
        <sz val="9"/>
        <color rgb="FF006699"/>
        <rFont val="Calibri"/>
        <family val="2"/>
        <scheme val="minor"/>
      </rPr>
      <t>PRS</t>
    </r>
    <r>
      <rPr>
        <sz val="9"/>
        <color rgb="FF000000"/>
        <rFont val="Calibri"/>
        <family val="2"/>
        <scheme val="minor"/>
      </rPr>
      <t xml:space="preserve">: +1 no 1d6 de </t>
    </r>
    <r>
      <rPr>
        <b/>
        <sz val="9"/>
        <color rgb="FFFFC000"/>
        <rFont val="Calibri"/>
        <family val="2"/>
        <scheme val="minor"/>
      </rPr>
      <t>CRR</t>
    </r>
    <r>
      <rPr>
        <sz val="9"/>
        <color rgb="FF000000"/>
        <rFont val="Calibri"/>
        <family val="2"/>
        <scheme val="minor"/>
      </rPr>
      <t xml:space="preserve"> para qq político do </t>
    </r>
    <r>
      <rPr>
        <b/>
        <sz val="9"/>
        <rFont val="Calibri"/>
        <family val="2"/>
        <scheme val="minor"/>
      </rPr>
      <t>PED</t>
    </r>
    <r>
      <rPr>
        <sz val="9"/>
        <color rgb="FF000000"/>
        <rFont val="Calibri"/>
        <family val="2"/>
        <scheme val="minor"/>
      </rPr>
      <t>.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</si>
  <si>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00B050"/>
        <rFont val="Calibri"/>
        <family val="2"/>
        <scheme val="minor"/>
      </rPr>
      <t>$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</si>
  <si>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</si>
  <si>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>:</t>
    </r>
    <r>
      <rPr>
        <b/>
        <sz val="9"/>
        <color rgb="FF000000"/>
        <rFont val="Calibri"/>
        <family val="2"/>
        <scheme val="minor"/>
      </rPr>
      <t xml:space="preserve"> +2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se </t>
    </r>
    <r>
      <rPr>
        <b/>
        <i/>
        <sz val="9"/>
        <color rgb="FF000000"/>
        <rFont val="Calibri"/>
        <family val="2"/>
        <scheme val="minor"/>
      </rPr>
      <t>Paulo Maluf</t>
    </r>
    <r>
      <rPr>
        <sz val="9"/>
        <color rgb="FF000000"/>
        <rFont val="Calibri"/>
        <family val="2"/>
        <scheme val="minor"/>
      </rPr>
      <t xml:space="preserve"> tiver em algum cargo </t>
    </r>
    <r>
      <rPr>
        <b/>
        <sz val="9"/>
        <color rgb="FF006699"/>
        <rFont val="Calibri"/>
        <family val="2"/>
        <scheme val="minor"/>
      </rPr>
      <t>EXE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</si>
  <si>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B05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para cada Personalidade </t>
    </r>
    <r>
      <rPr>
        <sz val="11"/>
        <color rgb="FF000000"/>
        <rFont val="Wingdings"/>
        <charset val="2"/>
      </rPr>
      <t>V</t>
    </r>
    <r>
      <rPr>
        <sz val="9"/>
        <color rgb="FF000000"/>
        <rFont val="Calibri"/>
        <family val="2"/>
        <scheme val="minor"/>
      </rPr>
      <t xml:space="preserve"> que tiver.</t>
    </r>
  </si>
  <si>
    <r>
      <rPr>
        <b/>
        <sz val="9"/>
        <color rgb="FF006699"/>
        <rFont val="Calibri"/>
        <family val="2"/>
        <scheme val="minor"/>
      </rPr>
      <t>PRS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rFont val="Calibri"/>
        <family val="2"/>
        <scheme val="minor"/>
      </rPr>
      <t>-2</t>
    </r>
    <r>
      <rPr>
        <b/>
        <sz val="9"/>
        <color rgb="FFC00000"/>
        <rFont val="Calibri"/>
        <family val="2"/>
        <scheme val="minor"/>
      </rPr>
      <t xml:space="preserve"> Frç </t>
    </r>
    <r>
      <rPr>
        <sz val="9"/>
        <color rgb="FF000000"/>
        <rFont val="Calibri"/>
        <family val="2"/>
        <scheme val="minor"/>
      </rPr>
      <t>para o partido mais fraco.</t>
    </r>
  </si>
  <si>
    <r>
      <rPr>
        <b/>
        <sz val="9"/>
        <color rgb="FF006699"/>
        <rFont val="Calibri"/>
        <family val="2"/>
        <scheme val="minor"/>
      </rPr>
      <t>EXE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e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C00000"/>
        <rFont val="Calibri"/>
        <family val="2"/>
        <scheme val="minor"/>
      </rPr>
      <t xml:space="preserve"> Frç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</si>
  <si>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+3 </t>
    </r>
    <r>
      <rPr>
        <b/>
        <sz val="9"/>
        <color rgb="FFC00000"/>
        <rFont val="Calibri"/>
        <family val="2"/>
        <scheme val="minor"/>
      </rPr>
      <t>Frç</t>
    </r>
  </si>
  <si>
    <t>a) SENADOR (SEN)</t>
  </si>
  <si>
    <t>b) DEPUTADO (DEP)</t>
  </si>
  <si>
    <t>a)  CASA CIVIL (CCV)</t>
  </si>
  <si>
    <t>b) FAZENDA (FAZ)</t>
  </si>
  <si>
    <t>c) DEFESA (DEF)</t>
  </si>
  <si>
    <t>d) JUSTIÇA (JST)</t>
  </si>
  <si>
    <t>e) COMUNICAÇÕES (COM)</t>
  </si>
  <si>
    <t>f) RELAÇÕES EXTERIORES (EXT)</t>
  </si>
  <si>
    <t>g) SAÚDE (SAU)</t>
  </si>
  <si>
    <t>h) EDUCAÇÃO (EDC)</t>
  </si>
  <si>
    <t>i) TRABALHO (TRB)</t>
  </si>
  <si>
    <t>j) DESENVOLVIMENTO (DSV)</t>
  </si>
  <si>
    <t>a) PRESIDENTE (PRS)</t>
  </si>
  <si>
    <t>b) GOVERNADORES (GOV)</t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</si>
  <si>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</si>
  <si>
    <r>
      <rPr>
        <b/>
        <sz val="9"/>
        <color rgb="FF006699"/>
        <rFont val="Calibri"/>
        <family val="2"/>
        <scheme val="minor"/>
      </rPr>
      <t>PRS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+5 </t>
    </r>
    <r>
      <rPr>
        <b/>
        <sz val="9"/>
        <color rgb="FF5C7137"/>
        <rFont val="Calibri"/>
        <family val="2"/>
        <scheme val="minor"/>
      </rPr>
      <t>Leg</t>
    </r>
  </si>
  <si>
    <r>
      <rPr>
        <b/>
        <sz val="9"/>
        <color rgb="FF333399"/>
        <rFont val="Calibri"/>
        <family val="2"/>
        <scheme val="minor"/>
      </rPr>
      <t>M.EXT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</si>
  <si>
    <r>
      <rPr>
        <b/>
        <sz val="9"/>
        <color rgb="FF006699"/>
        <rFont val="Calibri"/>
        <family val="2"/>
        <scheme val="minor"/>
      </rPr>
      <t>PRS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para cada Personalidade </t>
    </r>
    <r>
      <rPr>
        <sz val="11"/>
        <color rgb="FF000000"/>
        <rFont val="Wingdings"/>
        <charset val="2"/>
      </rPr>
      <t>V</t>
    </r>
    <r>
      <rPr>
        <sz val="9"/>
        <color rgb="FF000000"/>
        <rFont val="Calibri"/>
        <family val="2"/>
        <scheme val="minor"/>
      </rPr>
      <t xml:space="preserve"> que tiver.</t>
    </r>
  </si>
  <si>
    <r>
      <rPr>
        <b/>
        <sz val="9"/>
        <color rgb="FF333399"/>
        <rFont val="Calibri"/>
        <family val="2"/>
        <scheme val="minor"/>
      </rPr>
      <t>M.JST</t>
    </r>
    <r>
      <rPr>
        <sz val="9"/>
        <color rgb="FF000000"/>
        <rFont val="Calibri"/>
        <family val="2"/>
        <scheme val="minor"/>
      </rPr>
      <t xml:space="preserve">: -2 no 2d6 caso qq </t>
    </r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 do seu partido seja alvo de </t>
    </r>
    <r>
      <rPr>
        <i/>
        <u/>
        <sz val="9"/>
        <color rgb="FF000000"/>
        <rFont val="Calibri"/>
        <family val="2"/>
        <scheme val="minor"/>
      </rPr>
      <t>Cassação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</si>
  <si>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Seus </t>
    </r>
    <r>
      <rPr>
        <i/>
        <sz val="9"/>
        <color rgb="FF000000"/>
        <rFont val="Calibri"/>
        <family val="2"/>
        <scheme val="minor"/>
      </rPr>
      <t>Dossiês</t>
    </r>
    <r>
      <rPr>
        <sz val="9"/>
        <color rgb="FF000000"/>
        <rFont val="Calibri"/>
        <family val="2"/>
        <scheme val="minor"/>
      </rPr>
      <t xml:space="preserve"> custam </t>
    </r>
    <r>
      <rPr>
        <b/>
        <sz val="9"/>
        <color rgb="FF000000"/>
        <rFont val="Calibri"/>
        <family val="2"/>
        <scheme val="minor"/>
      </rPr>
      <t>-1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e pode fazer 2 deles por turno.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</si>
  <si>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+1 no 1d6 de </t>
    </r>
    <r>
      <rPr>
        <b/>
        <sz val="9"/>
        <color rgb="FFFFC000"/>
        <rFont val="Calibri"/>
        <family val="2"/>
        <scheme val="minor"/>
      </rPr>
      <t xml:space="preserve">CRR </t>
    </r>
    <r>
      <rPr>
        <sz val="9"/>
        <color rgb="FF000000"/>
        <rFont val="Calibri"/>
        <family val="2"/>
        <scheme val="minor"/>
      </rPr>
      <t xml:space="preserve">/ </t>
    </r>
    <r>
      <rPr>
        <b/>
        <sz val="9"/>
        <color rgb="FF006699"/>
        <rFont val="Calibri"/>
        <family val="2"/>
        <scheme val="minor"/>
      </rPr>
      <t>PRS</t>
    </r>
    <r>
      <rPr>
        <sz val="9"/>
        <color rgb="FF000000"/>
        <rFont val="Calibri"/>
        <family val="2"/>
        <scheme val="minor"/>
      </rPr>
      <t xml:space="preserve">: +1 no 1d6 de </t>
    </r>
    <r>
      <rPr>
        <b/>
        <sz val="9"/>
        <color rgb="FFFFC000"/>
        <rFont val="Calibri"/>
        <family val="2"/>
        <scheme val="minor"/>
      </rPr>
      <t>CRR</t>
    </r>
    <r>
      <rPr>
        <sz val="9"/>
        <color rgb="FF000000"/>
        <rFont val="Calibri"/>
        <family val="2"/>
        <scheme val="minor"/>
      </rPr>
      <t xml:space="preserve"> para qq político do </t>
    </r>
    <r>
      <rPr>
        <b/>
        <sz val="9"/>
        <rFont val="Calibri"/>
        <family val="2"/>
        <scheme val="minor"/>
      </rPr>
      <t>PSDB.</t>
    </r>
  </si>
  <si>
    <r>
      <rPr>
        <b/>
        <sz val="9"/>
        <color rgb="FF006699"/>
        <rFont val="Calibri"/>
        <family val="2"/>
        <scheme val="minor"/>
      </rPr>
      <t>EXE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5C7137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 e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 xml:space="preserve">Frç 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</si>
  <si>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5C7137"/>
        <rFont val="Calibri"/>
        <family val="2"/>
        <scheme val="minor"/>
      </rPr>
      <t>Leg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</si>
  <si>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</si>
  <si>
    <t>Franklin Martins</t>
  </si>
  <si>
    <r>
      <t xml:space="preserve"> </t>
    </r>
    <r>
      <rPr>
        <b/>
        <sz val="9"/>
        <color rgb="FF000000"/>
        <rFont val="Calibri"/>
        <family val="2"/>
      </rPr>
      <t>+2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 </t>
    </r>
    <r>
      <rPr>
        <sz val="9"/>
        <color rgb="FF000000"/>
        <rFont val="Calibri"/>
        <family val="2"/>
      </rPr>
      <t xml:space="preserve">caso vc contole diretamente o </t>
    </r>
    <r>
      <rPr>
        <b/>
        <sz val="9"/>
        <color rgb="FF333399"/>
        <rFont val="Calibri"/>
        <family val="2"/>
      </rPr>
      <t>M. COM.</t>
    </r>
  </si>
  <si>
    <r>
      <t xml:space="preserve">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 </t>
    </r>
    <r>
      <rPr>
        <sz val="9"/>
        <color rgb="FF000000"/>
        <rFont val="Calibri"/>
        <family val="2"/>
      </rPr>
      <t xml:space="preserve">caso vc contole diretamente o </t>
    </r>
    <r>
      <rPr>
        <b/>
        <sz val="9"/>
        <color rgb="FF333399"/>
        <rFont val="Calibri"/>
        <family val="2"/>
      </rPr>
      <t>M. COM.</t>
    </r>
  </si>
  <si>
    <r>
      <t xml:space="preserve"> </t>
    </r>
    <r>
      <rPr>
        <b/>
        <sz val="9"/>
        <color rgb="FF000000"/>
        <rFont val="Calibri"/>
        <family val="2"/>
      </rPr>
      <t xml:space="preserve">-1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 para cada </t>
    </r>
    <r>
      <rPr>
        <sz val="11"/>
        <color rgb="FF00B0F0"/>
        <rFont val="Webdings"/>
        <family val="1"/>
        <charset val="2"/>
      </rPr>
      <t>¾</t>
    </r>
    <r>
      <rPr>
        <sz val="9"/>
        <color rgb="FF000000"/>
        <rFont val="Calibri"/>
        <family val="2"/>
      </rPr>
      <t xml:space="preserve"> de outro partido caso vc contole diretamente o </t>
    </r>
    <r>
      <rPr>
        <b/>
        <sz val="9"/>
        <color rgb="FF333399"/>
        <rFont val="Calibri"/>
        <family val="2"/>
      </rPr>
      <t>M. COM.</t>
    </r>
  </si>
  <si>
    <r>
      <rPr>
        <b/>
        <sz val="9"/>
        <color rgb="FF006699"/>
        <rFont val="Calibri"/>
        <family val="2"/>
        <scheme val="minor"/>
      </rPr>
      <t>M.EDC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00B050"/>
        <rFont val="Calibri"/>
        <family val="2"/>
        <scheme val="minor"/>
      </rPr>
      <t>$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</si>
  <si>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+3 </t>
    </r>
    <r>
      <rPr>
        <b/>
        <sz val="9"/>
        <color rgb="FF5C7137"/>
        <rFont val="Calibri"/>
        <family val="2"/>
        <scheme val="minor"/>
      </rPr>
      <t xml:space="preserve">Leg 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</si>
  <si>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5C7137"/>
        <rFont val="Calibri"/>
        <family val="2"/>
        <scheme val="minor"/>
      </rPr>
      <t xml:space="preserve">Leg 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</si>
  <si>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5C7137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 caso uma </t>
    </r>
    <r>
      <rPr>
        <b/>
        <sz val="9"/>
        <color rgb="FF000000"/>
        <rFont val="Calibri"/>
        <family val="2"/>
        <scheme val="minor"/>
      </rPr>
      <t xml:space="preserve">CPI </t>
    </r>
    <r>
      <rPr>
        <sz val="9"/>
        <color rgb="FF000000"/>
        <rFont val="Calibri"/>
        <family val="2"/>
        <scheme val="minor"/>
      </rPr>
      <t>termine em condenação.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</si>
  <si>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caso seu partido seja o mais fraco.</t>
    </r>
  </si>
  <si>
    <r>
      <t xml:space="preserve">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 e </t>
    </r>
    <r>
      <rPr>
        <b/>
        <sz val="9"/>
        <color rgb="FF000000"/>
        <rFont val="Calibri"/>
        <family val="2"/>
      </rPr>
      <t>+2</t>
    </r>
    <r>
      <rPr>
        <b/>
        <sz val="9"/>
        <color rgb="FF5C7137"/>
        <rFont val="Calibri"/>
        <family val="2"/>
      </rPr>
      <t xml:space="preserve"> Leg</t>
    </r>
    <r>
      <rPr>
        <sz val="9"/>
        <color rgb="FF000000"/>
        <rFont val="Calibri"/>
        <family val="2"/>
      </rPr>
      <t xml:space="preserve"> caso vc contole diretamente o </t>
    </r>
    <r>
      <rPr>
        <b/>
        <sz val="9"/>
        <color rgb="FF333399"/>
        <rFont val="Calibri"/>
        <family val="2"/>
      </rPr>
      <t>M. COM.</t>
    </r>
  </si>
  <si>
    <r>
      <t xml:space="preserve"> </t>
    </r>
    <r>
      <rPr>
        <b/>
        <sz val="9"/>
        <color rgb="FF000000"/>
        <rFont val="Calibri"/>
        <family val="2"/>
      </rPr>
      <t>+2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 e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5C7137"/>
        <rFont val="Calibri"/>
        <family val="2"/>
      </rPr>
      <t>Leg</t>
    </r>
    <r>
      <rPr>
        <sz val="9"/>
        <color rgb="FF000000"/>
        <rFont val="Calibri"/>
        <family val="2"/>
      </rPr>
      <t xml:space="preserve"> caso vc contole diretamente o </t>
    </r>
    <r>
      <rPr>
        <b/>
        <sz val="9"/>
        <color rgb="FF333399"/>
        <rFont val="Calibri"/>
        <family val="2"/>
      </rPr>
      <t>M. COM.</t>
    </r>
  </si>
  <si>
    <r>
      <rPr>
        <b/>
        <sz val="9"/>
        <color rgb="FF333399"/>
        <rFont val="Calibri"/>
        <family val="2"/>
        <scheme val="minor"/>
      </rPr>
      <t>M.CCV</t>
    </r>
    <r>
      <rPr>
        <sz val="9"/>
        <color rgb="FF000000"/>
        <rFont val="Calibri"/>
        <family val="2"/>
        <scheme val="minor"/>
      </rPr>
      <t xml:space="preserve">: +2 no 2d6 ao realizar uma ação de </t>
    </r>
    <r>
      <rPr>
        <i/>
        <u/>
        <sz val="9"/>
        <color rgb="FF000000"/>
        <rFont val="Calibri"/>
        <family val="2"/>
        <scheme val="minor"/>
      </rPr>
      <t>Lobby</t>
    </r>
    <r>
      <rPr>
        <sz val="9"/>
        <color rgb="FF000000"/>
        <rFont val="Calibri"/>
        <family val="2"/>
        <scheme val="minor"/>
      </rPr>
      <t>.</t>
    </r>
  </si>
  <si>
    <r>
      <rPr>
        <b/>
        <sz val="9"/>
        <color rgb="FF333399"/>
        <rFont val="Calibri"/>
        <family val="2"/>
        <scheme val="minor"/>
      </rPr>
      <t>M.EDC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5C7137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 caso não faça a ação de </t>
    </r>
    <r>
      <rPr>
        <b/>
        <sz val="9"/>
        <color rgb="FFFFC000"/>
        <rFont val="Calibri"/>
        <family val="2"/>
        <scheme val="minor"/>
      </rPr>
      <t>CRR</t>
    </r>
    <r>
      <rPr>
        <b/>
        <sz val="9"/>
        <color rgb="FF000000"/>
        <rFont val="Calibri"/>
        <family val="2"/>
        <scheme val="minor"/>
      </rPr>
      <t>.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</si>
  <si>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</si>
  <si>
    <r>
      <rPr>
        <b/>
        <sz val="9"/>
        <color rgb="FF333399"/>
        <rFont val="Calibri"/>
        <family val="2"/>
        <scheme val="minor"/>
      </rPr>
      <t>M.SAU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</si>
  <si>
    <r>
      <rPr>
        <b/>
        <sz val="9"/>
        <color rgb="FF333399"/>
        <rFont val="Calibri"/>
        <family val="2"/>
        <scheme val="minor"/>
      </rPr>
      <t>M.FAZ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5C7137"/>
        <rFont val="Calibri"/>
        <family val="2"/>
        <scheme val="minor"/>
      </rPr>
      <t>Leg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</si>
  <si>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5C7137"/>
        <rFont val="Calibri"/>
        <family val="2"/>
        <scheme val="minor"/>
      </rPr>
      <t>Leg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</si>
  <si>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>: +</t>
    </r>
    <r>
      <rPr>
        <b/>
        <sz val="9"/>
        <color rgb="FF000000"/>
        <rFont val="Calibri"/>
        <family val="2"/>
        <scheme val="minor"/>
      </rPr>
      <t>1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para cada Personalidade </t>
    </r>
    <r>
      <rPr>
        <sz val="14"/>
        <color rgb="FFFF33CC"/>
        <rFont val="Webdings"/>
        <family val="1"/>
        <charset val="2"/>
      </rPr>
      <t>®</t>
    </r>
    <r>
      <rPr>
        <sz val="9"/>
        <color rgb="FF000000"/>
        <rFont val="Calibri"/>
        <family val="2"/>
        <scheme val="minor"/>
      </rPr>
      <t xml:space="preserve"> que tiver.</t>
    </r>
  </si>
  <si>
    <r>
      <rPr>
        <b/>
        <sz val="9"/>
        <color rgb="FF006699"/>
        <rFont val="Calibri"/>
        <family val="2"/>
        <scheme val="minor"/>
      </rPr>
      <t>PRS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+3 </t>
    </r>
    <r>
      <rPr>
        <b/>
        <sz val="9"/>
        <color rgb="FF5C7137"/>
        <rFont val="Calibri"/>
        <family val="2"/>
        <scheme val="minor"/>
      </rPr>
      <t>Leg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</si>
  <si>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</si>
  <si>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B05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para cada Personalidade </t>
    </r>
    <r>
      <rPr>
        <sz val="11"/>
        <color rgb="FF000000"/>
        <rFont val="Wingdings"/>
        <charset val="2"/>
      </rPr>
      <t>V</t>
    </r>
    <r>
      <rPr>
        <sz val="9"/>
        <color rgb="FF000000"/>
        <rFont val="Calibri"/>
        <family val="2"/>
        <scheme val="minor"/>
      </rPr>
      <t xml:space="preserve"> que tiver.</t>
    </r>
  </si>
  <si>
    <r>
      <rPr>
        <b/>
        <sz val="9"/>
        <color rgb="FF000066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se sua </t>
    </r>
    <r>
      <rPr>
        <i/>
        <sz val="9"/>
        <color rgb="FF000000"/>
        <rFont val="Calibri"/>
        <family val="2"/>
        <scheme val="minor"/>
      </rPr>
      <t>Base Aliada</t>
    </r>
    <r>
      <rPr>
        <sz val="9"/>
        <color rgb="FF000000"/>
        <rFont val="Calibri"/>
        <family val="2"/>
        <scheme val="minor"/>
      </rPr>
      <t xml:space="preserve"> controlar a </t>
    </r>
    <r>
      <rPr>
        <b/>
        <sz val="9"/>
        <color rgb="FF006699"/>
        <rFont val="Calibri"/>
        <family val="2"/>
        <scheme val="minor"/>
      </rPr>
      <t>PRS</t>
    </r>
  </si>
  <si>
    <r>
      <rPr>
        <b/>
        <sz val="9"/>
        <color rgb="FF006699"/>
        <rFont val="Calibri"/>
        <family val="2"/>
        <scheme val="minor"/>
      </rPr>
      <t xml:space="preserve"> 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e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C00000"/>
        <rFont val="Calibri"/>
        <family val="2"/>
        <scheme val="minor"/>
      </rPr>
      <t xml:space="preserve"> Frç</t>
    </r>
    <r>
      <rPr>
        <sz val="9"/>
        <color rgb="FF000000"/>
        <rFont val="Calibri"/>
        <family val="2"/>
        <scheme val="minor"/>
      </rPr>
      <t xml:space="preserve"> caso </t>
    </r>
    <r>
      <rPr>
        <b/>
        <i/>
        <sz val="9"/>
        <color rgb="FF000000"/>
        <rFont val="Calibri"/>
        <family val="2"/>
        <scheme val="minor"/>
      </rPr>
      <t>Anthony Garotinho</t>
    </r>
    <r>
      <rPr>
        <sz val="9"/>
        <color rgb="FF000000"/>
        <rFont val="Calibri"/>
        <family val="2"/>
        <scheme val="minor"/>
      </rPr>
      <t xml:space="preserve"> seja </t>
    </r>
    <r>
      <rPr>
        <b/>
        <sz val="9"/>
        <color rgb="FF006699"/>
        <rFont val="Calibri"/>
        <family val="2"/>
        <scheme val="minor"/>
      </rPr>
      <t>PRS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</si>
  <si>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5C7137"/>
        <rFont val="Calibri"/>
        <family val="2"/>
        <scheme val="minor"/>
      </rPr>
      <t xml:space="preserve">Leg </t>
    </r>
  </si>
  <si>
    <r>
      <rPr>
        <b/>
        <sz val="9"/>
        <color rgb="FF006699"/>
        <rFont val="Calibri"/>
        <family val="2"/>
        <scheme val="minor"/>
      </rPr>
      <t>EXE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5C7137"/>
        <rFont val="Calibri"/>
        <family val="2"/>
        <scheme val="minor"/>
      </rPr>
      <t xml:space="preserve"> Leg</t>
    </r>
    <r>
      <rPr>
        <sz val="9"/>
        <color rgb="FF000000"/>
        <rFont val="Calibri"/>
        <family val="2"/>
        <scheme val="minor"/>
      </rPr>
      <t xml:space="preserve"> e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</si>
  <si>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+3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se sua </t>
    </r>
    <r>
      <rPr>
        <i/>
        <sz val="9"/>
        <color rgb="FF000000"/>
        <rFont val="Calibri"/>
        <family val="2"/>
        <scheme val="minor"/>
      </rPr>
      <t>Base Aliada</t>
    </r>
    <r>
      <rPr>
        <sz val="9"/>
        <color rgb="FF000000"/>
        <rFont val="Calibri"/>
        <family val="2"/>
        <scheme val="minor"/>
      </rPr>
      <t xml:space="preserve"> controlar a </t>
    </r>
    <r>
      <rPr>
        <b/>
        <sz val="9"/>
        <color rgb="FF006699"/>
        <rFont val="Calibri"/>
        <family val="2"/>
        <scheme val="minor"/>
      </rPr>
      <t>PRS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</si>
  <si>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</si>
  <si>
    <r>
      <rPr>
        <b/>
        <sz val="9"/>
        <color rgb="FF333399"/>
        <rFont val="Calibri"/>
        <family val="2"/>
        <scheme val="minor"/>
      </rPr>
      <t>M.JST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em caso de uma </t>
    </r>
    <r>
      <rPr>
        <i/>
        <u/>
        <sz val="9"/>
        <color rgb="FF000000"/>
        <rFont val="Calibri"/>
        <family val="2"/>
        <scheme val="minor"/>
      </rPr>
      <t>Investigação</t>
    </r>
    <r>
      <rPr>
        <sz val="9"/>
        <color rgb="FF000000"/>
        <rFont val="Calibri"/>
        <family val="2"/>
        <scheme val="minor"/>
      </rPr>
      <t xml:space="preserve"> bem sucedida contra um partido mais fraco.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</si>
  <si>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+2 no 1d6 caso o </t>
    </r>
    <r>
      <rPr>
        <b/>
        <sz val="9"/>
        <color rgb="FF000000"/>
        <rFont val="Calibri"/>
        <family val="2"/>
        <scheme val="minor"/>
      </rPr>
      <t>PT</t>
    </r>
    <r>
      <rPr>
        <sz val="9"/>
        <color rgb="FF000000"/>
        <rFont val="Calibri"/>
        <family val="2"/>
        <scheme val="minor"/>
      </rPr>
      <t xml:space="preserve"> seja alvo de uma </t>
    </r>
    <r>
      <rPr>
        <i/>
        <u/>
        <sz val="9"/>
        <color rgb="FF000000"/>
        <rFont val="Calibri"/>
        <family val="2"/>
        <scheme val="minor"/>
      </rPr>
      <t>Coerção</t>
    </r>
    <r>
      <rPr>
        <sz val="9"/>
        <color rgb="FF000000"/>
        <rFont val="Calibri"/>
        <family val="2"/>
        <scheme val="minor"/>
      </rPr>
      <t>.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</si>
  <si>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+2 no 2d6 ao realizar uma </t>
    </r>
    <r>
      <rPr>
        <i/>
        <u/>
        <sz val="9"/>
        <color rgb="FF000000"/>
        <rFont val="Calibri"/>
        <family val="2"/>
        <scheme val="minor"/>
      </rPr>
      <t>Cassação</t>
    </r>
    <r>
      <rPr>
        <sz val="9"/>
        <color rgb="FF000000"/>
        <rFont val="Calibri"/>
        <family val="2"/>
        <scheme val="minor"/>
      </rPr>
      <t>.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</si>
  <si>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 xml:space="preserve">caso </t>
    </r>
    <r>
      <rPr>
        <b/>
        <i/>
        <sz val="9"/>
        <rFont val="Calibri"/>
        <family val="2"/>
        <scheme val="minor"/>
      </rPr>
      <t>César Maia</t>
    </r>
    <r>
      <rPr>
        <sz val="9"/>
        <rFont val="Calibri"/>
        <family val="2"/>
        <scheme val="minor"/>
      </rPr>
      <t xml:space="preserve"> tenha algum cargo.</t>
    </r>
  </si>
  <si>
    <t>LEGISLATIVO (LEG)</t>
  </si>
  <si>
    <t>MINISTÉRIO PRESIDENCIAL (MIN)</t>
  </si>
  <si>
    <t>EXECUTIVO (EXE)</t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</si>
  <si>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e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>pra cada partido aliado ao seu.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</si>
  <si>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pode retirar um </t>
    </r>
    <r>
      <rPr>
        <sz val="9"/>
        <color rgb="FF000000"/>
        <rFont val="Webdings"/>
        <family val="1"/>
        <charset val="2"/>
      </rPr>
      <t>i</t>
    </r>
    <r>
      <rPr>
        <sz val="9"/>
        <color rgb="FF000000"/>
        <rFont val="Calibri"/>
        <family val="2"/>
        <scheme val="minor"/>
      </rPr>
      <t xml:space="preserve"> de outro qualquer político.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</si>
  <si>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>para cada mulher de seu partido com cargo.</t>
    </r>
  </si>
  <si>
    <t>Lindberg Farias</t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</si>
  <si>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pra cada Personalidade </t>
    </r>
    <r>
      <rPr>
        <sz val="11"/>
        <color rgb="FF003300"/>
        <rFont val="Wingdings"/>
        <charset val="2"/>
      </rPr>
      <t>&amp;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</si>
  <si>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-2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para o partido com mais </t>
    </r>
    <r>
      <rPr>
        <b/>
        <sz val="9"/>
        <color rgb="FF00B0F0"/>
        <rFont val="Calibri"/>
        <family val="2"/>
        <scheme val="minor"/>
      </rPr>
      <t>Mídia</t>
    </r>
    <r>
      <rPr>
        <sz val="9"/>
        <color rgb="FF000000"/>
        <rFont val="Calibri"/>
        <family val="2"/>
        <scheme val="minor"/>
      </rPr>
      <t>.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</si>
  <si>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caso seu partido controle diretamente o </t>
    </r>
    <r>
      <rPr>
        <b/>
        <sz val="9"/>
        <color rgb="FF006699"/>
        <rFont val="Calibri"/>
        <family val="2"/>
        <scheme val="minor"/>
      </rPr>
      <t>GOV-RJ</t>
    </r>
  </si>
  <si>
    <r>
      <rPr>
        <b/>
        <sz val="9"/>
        <color rgb="FF000066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C00000"/>
        <rFont val="Calibri"/>
        <family val="2"/>
        <scheme val="minor"/>
      </rPr>
      <t xml:space="preserve"> Frç</t>
    </r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</si>
  <si>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-1 </t>
    </r>
    <r>
      <rPr>
        <b/>
        <sz val="9"/>
        <color rgb="FFC00000"/>
        <rFont val="Calibri"/>
        <family val="2"/>
        <scheme val="minor"/>
      </rPr>
      <t>Frç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para exercer influência no </t>
    </r>
    <r>
      <rPr>
        <b/>
        <sz val="9"/>
        <color rgb="FF006666"/>
        <rFont val="Calibri"/>
        <family val="2"/>
        <scheme val="minor"/>
      </rPr>
      <t>STF</t>
    </r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</si>
  <si>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>: +</t>
    </r>
    <r>
      <rPr>
        <b/>
        <sz val="9"/>
        <color rgb="FF000000"/>
        <rFont val="Calibri"/>
        <family val="2"/>
        <scheme val="minor"/>
      </rPr>
      <t xml:space="preserve">1 </t>
    </r>
    <r>
      <rPr>
        <b/>
        <sz val="9"/>
        <color rgb="FF5C7137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 para cada Personalidade </t>
    </r>
    <r>
      <rPr>
        <sz val="14"/>
        <color rgb="FFFF33CC"/>
        <rFont val="Webdings"/>
        <family val="1"/>
        <charset val="2"/>
      </rPr>
      <t>®</t>
    </r>
    <r>
      <rPr>
        <sz val="9"/>
        <color rgb="FF000000"/>
        <rFont val="Calibri"/>
        <family val="2"/>
        <scheme val="minor"/>
      </rPr>
      <t xml:space="preserve"> que tiver.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</si>
  <si>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se seu partido for aliado do </t>
    </r>
    <r>
      <rPr>
        <b/>
        <sz val="9"/>
        <color rgb="FF000000"/>
        <rFont val="Calibri"/>
        <family val="2"/>
        <scheme val="minor"/>
      </rPr>
      <t>PIE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</si>
  <si>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pra cada partido de sua </t>
    </r>
    <r>
      <rPr>
        <i/>
        <sz val="9"/>
        <color rgb="FF000000"/>
        <rFont val="Calibri"/>
        <family val="2"/>
        <scheme val="minor"/>
      </rPr>
      <t>Base Aliada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</si>
  <si>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C00000"/>
        <rFont val="Calibri"/>
        <family val="2"/>
        <scheme val="minor"/>
      </rPr>
      <t xml:space="preserve"> 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pra cada Personalidade </t>
    </r>
    <r>
      <rPr>
        <sz val="11"/>
        <color rgb="FF003300"/>
        <rFont val="Wingdings"/>
        <charset val="2"/>
      </rPr>
      <t>&amp;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</si>
  <si>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-2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rFont val="Calibri"/>
        <family val="2"/>
        <scheme val="minor"/>
      </rPr>
      <t xml:space="preserve"> para o </t>
    </r>
    <r>
      <rPr>
        <b/>
        <sz val="9"/>
        <rFont val="Calibri"/>
        <family val="2"/>
        <scheme val="minor"/>
      </rPr>
      <t>DEM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</si>
  <si>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se </t>
    </r>
    <r>
      <rPr>
        <b/>
        <i/>
        <sz val="9"/>
        <color rgb="FF000000"/>
        <rFont val="Calibri"/>
        <family val="2"/>
        <scheme val="minor"/>
      </rPr>
      <t>Antônio Carlos Magalhães</t>
    </r>
    <r>
      <rPr>
        <sz val="9"/>
        <color rgb="FF000000"/>
        <rFont val="Calibri"/>
        <family val="2"/>
        <scheme val="minor"/>
      </rPr>
      <t xml:space="preserve"> for </t>
    </r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 ou </t>
    </r>
    <r>
      <rPr>
        <b/>
        <sz val="9"/>
        <color rgb="FF000066"/>
        <rFont val="Calibri"/>
        <family val="2"/>
        <scheme val="minor"/>
      </rPr>
      <t>SEN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</si>
  <si>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 xml:space="preserve">Frç e </t>
    </r>
    <r>
      <rPr>
        <b/>
        <sz val="9"/>
        <rFont val="Calibri"/>
        <family val="2"/>
        <scheme val="minor"/>
      </rPr>
      <t>+1</t>
    </r>
    <r>
      <rPr>
        <b/>
        <sz val="9"/>
        <color rgb="FF5C7137"/>
        <rFont val="Calibri"/>
        <family val="2"/>
        <scheme val="minor"/>
      </rPr>
      <t xml:space="preserve"> Leg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</si>
  <si>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se </t>
    </r>
    <r>
      <rPr>
        <b/>
        <i/>
        <sz val="9"/>
        <color rgb="FF000000"/>
        <rFont val="Calibri"/>
        <family val="2"/>
        <scheme val="minor"/>
      </rPr>
      <t>Antônio Carlos Magalhães</t>
    </r>
    <r>
      <rPr>
        <sz val="9"/>
        <color rgb="FF000000"/>
        <rFont val="Calibri"/>
        <family val="2"/>
        <scheme val="minor"/>
      </rPr>
      <t xml:space="preserve"> for </t>
    </r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 ou </t>
    </r>
    <r>
      <rPr>
        <b/>
        <sz val="9"/>
        <color rgb="FF000066"/>
        <rFont val="Calibri"/>
        <family val="2"/>
        <scheme val="minor"/>
      </rPr>
      <t>SEN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</si>
  <si>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se seu partido for aliado do </t>
    </r>
    <r>
      <rPr>
        <b/>
        <sz val="9"/>
        <color rgb="FF000000"/>
        <rFont val="Calibri"/>
        <family val="2"/>
        <scheme val="minor"/>
      </rPr>
      <t>DEM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</si>
  <si>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-2 </t>
    </r>
    <r>
      <rPr>
        <b/>
        <sz val="9"/>
        <color rgb="FF5C7137"/>
        <rFont val="Calibri"/>
        <family val="2"/>
        <scheme val="minor"/>
      </rPr>
      <t>Leg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ao </t>
    </r>
    <r>
      <rPr>
        <b/>
        <sz val="9"/>
        <color rgb="FF000000"/>
        <rFont val="Calibri"/>
        <family val="2"/>
        <scheme val="minor"/>
      </rPr>
      <t>DEM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</si>
  <si>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se pertencer ao mesmo partido de</t>
    </r>
    <r>
      <rPr>
        <b/>
        <i/>
        <sz val="9"/>
        <color rgb="FF000000"/>
        <rFont val="Calibri"/>
        <family val="2"/>
        <scheme val="minor"/>
      </rPr>
      <t xml:space="preserve"> João Durval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</si>
  <si>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>: +</t>
    </r>
    <r>
      <rPr>
        <b/>
        <sz val="9"/>
        <color rgb="FF000000"/>
        <rFont val="Calibri"/>
        <family val="2"/>
        <scheme val="minor"/>
      </rPr>
      <t>1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para cada Personalidade </t>
    </r>
    <r>
      <rPr>
        <sz val="12"/>
        <color rgb="FF00B050"/>
        <rFont val="Travelcons"/>
      </rPr>
      <t>o</t>
    </r>
    <r>
      <rPr>
        <sz val="9"/>
        <color rgb="FF000000"/>
        <rFont val="Calibri"/>
        <family val="2"/>
        <scheme val="minor"/>
      </rPr>
      <t xml:space="preserve"> que tiver.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</si>
  <si>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</si>
  <si>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e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5C7137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 caso seu partido seja aliado ao </t>
    </r>
    <r>
      <rPr>
        <b/>
        <sz val="9"/>
        <color rgb="FF000000"/>
        <rFont val="Calibri"/>
        <family val="2"/>
        <scheme val="minor"/>
      </rPr>
      <t>DEM</t>
    </r>
    <r>
      <rPr>
        <sz val="9"/>
        <color rgb="FF000000"/>
        <rFont val="Calibri"/>
        <family val="2"/>
        <scheme val="minor"/>
      </rPr>
      <t>.</t>
    </r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</si>
  <si>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5C7137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 caso seu partido seja mais forte que o </t>
    </r>
    <r>
      <rPr>
        <b/>
        <sz val="9"/>
        <color rgb="FF000000"/>
        <rFont val="Calibri"/>
        <family val="2"/>
        <scheme val="minor"/>
      </rPr>
      <t>DEM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</si>
  <si>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5C7137"/>
        <rFont val="Calibri"/>
        <family val="2"/>
        <scheme val="minor"/>
      </rPr>
      <t>Leg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</si>
  <si>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00B050"/>
        <rFont val="Calibri"/>
        <family val="2"/>
        <scheme val="minor"/>
      </rPr>
      <t>$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</si>
  <si>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+3 </t>
    </r>
    <r>
      <rPr>
        <b/>
        <sz val="9"/>
        <color rgb="FFC00000"/>
        <rFont val="Calibri"/>
        <family val="2"/>
        <scheme val="minor"/>
      </rPr>
      <t>Frç</t>
    </r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</si>
  <si>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e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caso esteja no mesmo partido do </t>
    </r>
    <r>
      <rPr>
        <b/>
        <i/>
        <sz val="9"/>
        <color rgb="FF000000"/>
        <rFont val="Calibri"/>
        <family val="2"/>
        <scheme val="minor"/>
      </rPr>
      <t>Sérgio Zambiasi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</si>
  <si>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5C7137"/>
        <rFont val="Calibri"/>
        <family val="2"/>
        <scheme val="minor"/>
      </rPr>
      <t>Leg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>caso o</t>
    </r>
    <r>
      <rPr>
        <b/>
        <sz val="9"/>
        <color rgb="FF006699"/>
        <rFont val="Calibri"/>
        <family val="2"/>
        <scheme val="minor"/>
      </rPr>
      <t xml:space="preserve"> GOV-RS</t>
    </r>
    <r>
      <rPr>
        <sz val="9"/>
        <color rgb="FF000000"/>
        <rFont val="Calibri"/>
        <family val="2"/>
        <scheme val="minor"/>
      </rPr>
      <t xml:space="preserve"> seja de sua </t>
    </r>
    <r>
      <rPr>
        <i/>
        <sz val="9"/>
        <color rgb="FF000000"/>
        <rFont val="Calibri"/>
        <family val="2"/>
        <scheme val="minor"/>
      </rPr>
      <t>Base Aliada</t>
    </r>
    <r>
      <rPr>
        <sz val="9"/>
        <color rgb="FF000000"/>
        <rFont val="Calibri"/>
        <family val="2"/>
        <scheme val="minor"/>
      </rPr>
      <t xml:space="preserve"> 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</si>
  <si>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>caso o</t>
    </r>
    <r>
      <rPr>
        <b/>
        <sz val="9"/>
        <color rgb="FF006699"/>
        <rFont val="Calibri"/>
        <family val="2"/>
        <scheme val="minor"/>
      </rPr>
      <t xml:space="preserve"> GOV-RS</t>
    </r>
    <r>
      <rPr>
        <sz val="9"/>
        <color rgb="FF000000"/>
        <rFont val="Calibri"/>
        <family val="2"/>
        <scheme val="minor"/>
      </rPr>
      <t xml:space="preserve"> seja de seu partido</t>
    </r>
  </si>
  <si>
    <r>
      <rPr>
        <b/>
        <sz val="9"/>
        <color rgb="FF006699"/>
        <rFont val="Calibri"/>
        <family val="2"/>
        <scheme val="minor"/>
      </rPr>
      <t>PRS</t>
    </r>
    <r>
      <rPr>
        <sz val="9"/>
        <color rgb="FF000000"/>
        <rFont val="Calibri"/>
        <family val="2"/>
        <scheme val="minor"/>
      </rPr>
      <t>: +</t>
    </r>
    <r>
      <rPr>
        <b/>
        <sz val="9"/>
        <color rgb="FF000000"/>
        <rFont val="Calibri"/>
        <family val="2"/>
        <scheme val="minor"/>
      </rPr>
      <t xml:space="preserve">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e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5C7137"/>
        <rFont val="Calibri"/>
        <family val="2"/>
        <scheme val="minor"/>
      </rPr>
      <t>Leg</t>
    </r>
    <r>
      <rPr>
        <sz val="9"/>
        <rFont val="Calibri"/>
        <family val="2"/>
        <scheme val="minor"/>
      </rPr>
      <t xml:space="preserve">, caso realize uma açao de </t>
    </r>
    <r>
      <rPr>
        <i/>
        <u/>
        <sz val="9"/>
        <rFont val="Calibri"/>
        <family val="2"/>
        <scheme val="minor"/>
      </rPr>
      <t>Network</t>
    </r>
    <r>
      <rPr>
        <sz val="9"/>
        <rFont val="Calibri"/>
        <family val="2"/>
        <scheme val="minor"/>
      </rPr>
      <t xml:space="preserve"> com sucesso, a Personalidade vai para o </t>
    </r>
    <r>
      <rPr>
        <b/>
        <sz val="9"/>
        <rFont val="Calibri"/>
        <family val="2"/>
        <scheme val="minor"/>
      </rPr>
      <t>PT</t>
    </r>
    <r>
      <rPr>
        <sz val="9"/>
        <rFont val="Calibri"/>
        <family val="2"/>
        <scheme val="minor"/>
      </rPr>
      <t>.</t>
    </r>
  </si>
  <si>
    <t>Roberto Civita</t>
  </si>
  <si>
    <t>1998</t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</si>
  <si>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caso seu partido seja aliado do </t>
    </r>
    <r>
      <rPr>
        <b/>
        <sz val="9"/>
        <color rgb="FF000000"/>
        <rFont val="Calibri"/>
        <family val="2"/>
        <scheme val="minor"/>
      </rPr>
      <t>PSDB</t>
    </r>
  </si>
  <si>
    <r>
      <rPr>
        <b/>
        <sz val="9"/>
        <color rgb="FF333399"/>
        <rFont val="Calibri"/>
        <family val="2"/>
        <scheme val="minor"/>
      </rPr>
      <t>M. DES</t>
    </r>
    <r>
      <rPr>
        <sz val="9"/>
        <color rgb="FF000000"/>
        <rFont val="Calibri"/>
        <family val="2"/>
        <scheme val="minor"/>
      </rPr>
      <t>: +</t>
    </r>
    <r>
      <rPr>
        <b/>
        <sz val="9"/>
        <color rgb="FF000000"/>
        <rFont val="Calibri"/>
        <family val="2"/>
        <scheme val="minor"/>
      </rPr>
      <t xml:space="preserve">3 </t>
    </r>
    <r>
      <rPr>
        <b/>
        <sz val="9"/>
        <color rgb="FFC00000"/>
        <rFont val="Calibri"/>
        <family val="2"/>
        <scheme val="minor"/>
      </rPr>
      <t xml:space="preserve">Frç </t>
    </r>
    <r>
      <rPr>
        <sz val="9"/>
        <color rgb="FF000000"/>
        <rFont val="Calibri"/>
        <family val="2"/>
        <scheme val="minor"/>
      </rPr>
      <t xml:space="preserve">/ </t>
    </r>
    <r>
      <rPr>
        <b/>
        <sz val="9"/>
        <color rgb="FF006699"/>
        <rFont val="Calibri"/>
        <family val="2"/>
        <scheme val="minor"/>
      </rPr>
      <t>PRS</t>
    </r>
    <r>
      <rPr>
        <sz val="9"/>
        <color rgb="FF000000"/>
        <rFont val="Calibri"/>
        <family val="2"/>
        <scheme val="minor"/>
      </rPr>
      <t xml:space="preserve">: se quiser, pode realizar n ações com sucesso automatico por </t>
    </r>
    <r>
      <rPr>
        <b/>
        <sz val="9"/>
        <color rgb="FF000000"/>
        <rFont val="Calibri"/>
        <family val="2"/>
        <scheme val="minor"/>
      </rPr>
      <t xml:space="preserve">1 </t>
    </r>
    <r>
      <rPr>
        <b/>
        <sz val="9"/>
        <color rgb="FFFF0000"/>
        <rFont val="Calibri"/>
        <family val="2"/>
        <scheme val="minor"/>
      </rPr>
      <t>Str</t>
    </r>
    <r>
      <rPr>
        <sz val="9"/>
        <color rgb="FFFF0000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>cada</t>
    </r>
  </si>
  <si>
    <r>
      <rPr>
        <b/>
        <sz val="9"/>
        <color rgb="FF006699"/>
        <rFont val="Calibri"/>
        <family val="2"/>
        <scheme val="minor"/>
      </rPr>
      <t>PRS</t>
    </r>
    <r>
      <rPr>
        <sz val="9"/>
        <color rgb="FF000000"/>
        <rFont val="Calibri"/>
        <family val="2"/>
        <scheme val="minor"/>
      </rPr>
      <t>: +</t>
    </r>
    <r>
      <rPr>
        <b/>
        <sz val="9"/>
        <color rgb="FF000000"/>
        <rFont val="Calibri"/>
        <family val="2"/>
        <scheme val="minor"/>
      </rPr>
      <t xml:space="preserve">2 </t>
    </r>
    <r>
      <rPr>
        <b/>
        <sz val="9"/>
        <color rgb="FF5C7137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 e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00B050"/>
        <rFont val="Calibri"/>
        <family val="2"/>
        <scheme val="minor"/>
      </rPr>
      <t>$</t>
    </r>
    <r>
      <rPr>
        <sz val="9"/>
        <rFont val="Calibri"/>
        <family val="2"/>
        <scheme val="minor"/>
      </rPr>
      <t xml:space="preserve">, o </t>
    </r>
    <r>
      <rPr>
        <sz val="9"/>
        <color rgb="FF000066"/>
        <rFont val="Calibri"/>
        <family val="2"/>
        <scheme val="minor"/>
      </rPr>
      <t>Legislativo</t>
    </r>
    <r>
      <rPr>
        <sz val="9"/>
        <rFont val="Calibri"/>
        <family val="2"/>
        <scheme val="minor"/>
      </rPr>
      <t xml:space="preserve"> não pode cancelar suas ações.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</si>
  <si>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rFont val="Calibri"/>
        <family val="2"/>
        <scheme val="minor"/>
      </rPr>
      <t xml:space="preserve"> ou</t>
    </r>
    <r>
      <rPr>
        <b/>
        <sz val="9"/>
        <color rgb="FF000066"/>
        <rFont val="Calibri"/>
        <family val="2"/>
        <scheme val="minor"/>
      </rPr>
      <t xml:space="preserve"> </t>
    </r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+3 </t>
    </r>
    <r>
      <rPr>
        <b/>
        <sz val="9"/>
        <color rgb="FF5C7137"/>
        <rFont val="Calibri"/>
        <family val="2"/>
        <scheme val="minor"/>
      </rPr>
      <t xml:space="preserve">Leg 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</si>
  <si>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se seu partido possuir mais </t>
    </r>
    <r>
      <rPr>
        <b/>
        <sz val="9"/>
        <color rgb="FF00B0F0"/>
        <rFont val="Calibri"/>
        <family val="2"/>
        <scheme val="minor"/>
      </rPr>
      <t>Mídias</t>
    </r>
    <r>
      <rPr>
        <sz val="9"/>
        <color rgb="FF000000"/>
        <rFont val="Calibri"/>
        <family val="2"/>
        <scheme val="minor"/>
      </rPr>
      <t xml:space="preserve"> no </t>
    </r>
    <r>
      <rPr>
        <b/>
        <sz val="9"/>
        <color rgb="FF000000"/>
        <rFont val="Calibri"/>
        <family val="2"/>
        <scheme val="minor"/>
      </rPr>
      <t>RS</t>
    </r>
    <r>
      <rPr>
        <sz val="9"/>
        <color rgb="FF000000"/>
        <rFont val="Calibri"/>
        <family val="2"/>
        <scheme val="minor"/>
      </rPr>
      <t>.</t>
    </r>
  </si>
  <si>
    <r>
      <rPr>
        <b/>
        <sz val="9"/>
        <color rgb="FF333399"/>
        <rFont val="Calibri"/>
        <family val="2"/>
        <scheme val="minor"/>
      </rPr>
      <t>M.FAZ</t>
    </r>
    <r>
      <rPr>
        <sz val="9"/>
        <color rgb="FF000000"/>
        <rFont val="Calibri"/>
        <family val="2"/>
        <scheme val="minor"/>
      </rPr>
      <t xml:space="preserve">: +2 no 2d6 ao realizar uma ação de </t>
    </r>
    <r>
      <rPr>
        <i/>
        <u/>
        <sz val="9"/>
        <color rgb="FF000000"/>
        <rFont val="Calibri"/>
        <family val="2"/>
        <scheme val="minor"/>
      </rPr>
      <t>Imposto</t>
    </r>
    <r>
      <rPr>
        <sz val="9"/>
        <color rgb="FF000000"/>
        <rFont val="Calibri"/>
        <family val="2"/>
        <scheme val="minor"/>
      </rPr>
      <t xml:space="preserve"> 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</si>
  <si>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5C7137"/>
        <rFont val="Calibri"/>
        <family val="2"/>
        <scheme val="minor"/>
      </rPr>
      <t>Leg</t>
    </r>
  </si>
  <si>
    <r>
      <rPr>
        <b/>
        <sz val="9"/>
        <color rgb="FF333399"/>
        <rFont val="Calibri"/>
        <family val="2"/>
        <scheme val="minor"/>
      </rPr>
      <t>MIN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5C7137"/>
        <rFont val="Calibri"/>
        <family val="2"/>
        <scheme val="minor"/>
      </rPr>
      <t>Leg</t>
    </r>
  </si>
  <si>
    <r>
      <rPr>
        <b/>
        <sz val="9"/>
        <color rgb="FF333399"/>
        <rFont val="Calibri"/>
        <family val="2"/>
        <scheme val="minor"/>
      </rPr>
      <t>M.DEF</t>
    </r>
    <r>
      <rPr>
        <b/>
        <sz val="9"/>
        <color rgb="FF000000"/>
        <rFont val="Calibri"/>
        <family val="2"/>
        <scheme val="minor"/>
      </rPr>
      <t xml:space="preserve">: +3 </t>
    </r>
    <r>
      <rPr>
        <b/>
        <sz val="9"/>
        <color rgb="FFC00000"/>
        <rFont val="Calibri"/>
        <family val="2"/>
        <scheme val="minor"/>
      </rPr>
      <t>Frç</t>
    </r>
  </si>
  <si>
    <r>
      <rPr>
        <b/>
        <sz val="9"/>
        <color rgb="FF333399"/>
        <rFont val="Calibri"/>
        <family val="2"/>
        <scheme val="minor"/>
      </rPr>
      <t>QQ</t>
    </r>
    <r>
      <rPr>
        <b/>
        <sz val="9"/>
        <color rgb="FF000000"/>
        <rFont val="Calibri"/>
        <family val="2"/>
        <scheme val="minor"/>
      </rPr>
      <t xml:space="preserve">: +1 </t>
    </r>
    <r>
      <rPr>
        <b/>
        <sz val="9"/>
        <color rgb="FFC00000"/>
        <rFont val="Calibri"/>
        <family val="2"/>
        <scheme val="minor"/>
      </rPr>
      <t>Frç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caso seu partido controle diretamente a </t>
    </r>
    <r>
      <rPr>
        <b/>
        <sz val="9"/>
        <color rgb="FF006699"/>
        <rFont val="Calibri"/>
        <family val="2"/>
        <scheme val="minor"/>
      </rPr>
      <t>PRS</t>
    </r>
    <r>
      <rPr>
        <sz val="9"/>
        <rFont val="Calibri"/>
        <family val="2"/>
        <scheme val="minor"/>
      </rPr>
      <t xml:space="preserve"> ou o</t>
    </r>
    <r>
      <rPr>
        <sz val="9"/>
        <color rgb="FF006699"/>
        <rFont val="Calibri"/>
        <family val="2"/>
        <scheme val="minor"/>
      </rPr>
      <t xml:space="preserve"> </t>
    </r>
    <r>
      <rPr>
        <b/>
        <sz val="9"/>
        <color rgb="FF006699"/>
        <rFont val="Calibri"/>
        <family val="2"/>
        <scheme val="minor"/>
      </rPr>
      <t>GOV-RS</t>
    </r>
  </si>
  <si>
    <r>
      <rPr>
        <b/>
        <sz val="9"/>
        <color rgb="FF333399"/>
        <rFont val="Calibri"/>
        <family val="2"/>
        <scheme val="minor"/>
      </rPr>
      <t>QQ</t>
    </r>
    <r>
      <rPr>
        <b/>
        <sz val="9"/>
        <color rgb="FF000000"/>
        <rFont val="Calibri"/>
        <family val="2"/>
        <scheme val="minor"/>
      </rPr>
      <t xml:space="preserve">: +2 </t>
    </r>
    <r>
      <rPr>
        <b/>
        <sz val="9"/>
        <color rgb="FFC00000"/>
        <rFont val="Calibri"/>
        <family val="2"/>
        <scheme val="minor"/>
      </rPr>
      <t>Frç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caso seu partido controle diretamente a </t>
    </r>
    <r>
      <rPr>
        <b/>
        <sz val="9"/>
        <color rgb="FF006699"/>
        <rFont val="Calibri"/>
        <family val="2"/>
        <scheme val="minor"/>
      </rPr>
      <t>PRS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</si>
  <si>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5C7137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 e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 xml:space="preserve">Frç </t>
    </r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</si>
  <si>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caso sua </t>
    </r>
    <r>
      <rPr>
        <i/>
        <sz val="9"/>
        <color rgb="FF000000"/>
        <rFont val="Calibri"/>
        <family val="2"/>
        <scheme val="minor"/>
      </rPr>
      <t>Base Aliada</t>
    </r>
    <r>
      <rPr>
        <sz val="9"/>
        <color rgb="FF000000"/>
        <rFont val="Calibri"/>
        <family val="2"/>
        <scheme val="minor"/>
      </rPr>
      <t xml:space="preserve"> controle o </t>
    </r>
    <r>
      <rPr>
        <b/>
        <sz val="9"/>
        <color rgb="FF333399"/>
        <rFont val="Calibri"/>
        <family val="2"/>
        <scheme val="minor"/>
      </rPr>
      <t>M.TRB</t>
    </r>
  </si>
  <si>
    <t>Walter Salles</t>
  </si>
  <si>
    <r>
      <rPr>
        <b/>
        <sz val="9"/>
        <color rgb="FF000000"/>
        <rFont val="Calibri"/>
        <family val="2"/>
      </rPr>
      <t xml:space="preserve"> +1</t>
    </r>
    <r>
      <rPr>
        <b/>
        <sz val="9"/>
        <color rgb="FF00B050"/>
        <rFont val="Calibri"/>
        <family val="2"/>
      </rPr>
      <t xml:space="preserve"> </t>
    </r>
    <r>
      <rPr>
        <b/>
        <sz val="9"/>
        <color rgb="FFC00000"/>
        <rFont val="Calibri"/>
        <family val="2"/>
      </rPr>
      <t xml:space="preserve">Frç </t>
    </r>
    <r>
      <rPr>
        <sz val="9"/>
        <color rgb="FF000000"/>
        <rFont val="Calibri"/>
        <family val="2"/>
      </rPr>
      <t xml:space="preserve">ao adquirir uma nova </t>
    </r>
    <r>
      <rPr>
        <b/>
        <sz val="9"/>
        <color rgb="FF00B0F0"/>
        <rFont val="Calibri"/>
        <family val="2"/>
      </rPr>
      <t>Mídia</t>
    </r>
  </si>
  <si>
    <r>
      <rPr>
        <b/>
        <sz val="9"/>
        <color rgb="FF333399"/>
        <rFont val="Calibri"/>
        <family val="2"/>
        <scheme val="minor"/>
      </rPr>
      <t>M. DES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00B050"/>
        <rFont val="Calibri"/>
        <family val="2"/>
        <scheme val="minor"/>
      </rPr>
      <t>$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</si>
  <si>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+3 </t>
    </r>
    <r>
      <rPr>
        <b/>
        <sz val="9"/>
        <color rgb="FFC00000"/>
        <rFont val="Calibri"/>
        <family val="2"/>
        <scheme val="minor"/>
      </rPr>
      <t>Frç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e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/ </t>
    </r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+3 </t>
    </r>
    <r>
      <rPr>
        <b/>
        <sz val="9"/>
        <color rgb="FF5C7137"/>
        <rFont val="Calibri"/>
        <family val="2"/>
        <scheme val="minor"/>
      </rPr>
      <t xml:space="preserve">Leg </t>
    </r>
    <r>
      <rPr>
        <sz val="9"/>
        <color rgb="FF000000"/>
        <rFont val="Calibri"/>
        <family val="2"/>
        <scheme val="minor"/>
      </rPr>
      <t xml:space="preserve">e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</si>
  <si>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e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5C7137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 / </t>
    </r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>: pode escolher entre 5 CPI quando realizar esta ação</t>
    </r>
  </si>
  <si>
    <r>
      <rPr>
        <b/>
        <sz val="9"/>
        <color rgb="FF006699"/>
        <rFont val="Calibri"/>
        <family val="2"/>
        <scheme val="minor"/>
      </rPr>
      <t xml:space="preserve">GOV </t>
    </r>
    <r>
      <rPr>
        <sz val="9"/>
        <color rgb="FF000000"/>
        <rFont val="Calibri"/>
        <family val="2"/>
        <scheme val="minor"/>
      </rPr>
      <t>ou</t>
    </r>
    <r>
      <rPr>
        <b/>
        <sz val="9"/>
        <color rgb="FF000066"/>
        <rFont val="Calibri"/>
        <family val="2"/>
        <scheme val="minor"/>
      </rPr>
      <t xml:space="preserve"> LEG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00B050"/>
        <rFont val="Calibri"/>
        <family val="2"/>
        <scheme val="minor"/>
      </rPr>
      <t>$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</si>
  <si>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+3</t>
    </r>
    <r>
      <rPr>
        <b/>
        <sz val="9"/>
        <color rgb="FF00B050"/>
        <rFont val="Calibri"/>
        <family val="2"/>
        <scheme val="minor"/>
      </rPr>
      <t>$</t>
    </r>
  </si>
  <si>
    <t>SÃO PAULO</t>
  </si>
  <si>
    <t>RIO DE JANEIRO</t>
  </si>
  <si>
    <t>MINAS GERAIS</t>
  </si>
  <si>
    <t>RIO GRANDE DO SUL</t>
  </si>
  <si>
    <t>PARANÁ</t>
  </si>
  <si>
    <t>BAHIA</t>
  </si>
  <si>
    <t>NORTE</t>
  </si>
  <si>
    <t>CENTRO-OESTE</t>
  </si>
  <si>
    <t>UNIDADE DE FEDERAÇÃO</t>
  </si>
  <si>
    <t>DEP</t>
  </si>
  <si>
    <t xml:space="preserve">SEN </t>
  </si>
  <si>
    <t>São Paulo</t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</si>
  <si>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5C7137"/>
        <rFont val="Calibri"/>
        <family val="2"/>
        <scheme val="minor"/>
      </rPr>
      <t xml:space="preserve">Leg </t>
    </r>
  </si>
  <si>
    <t>NORDESTE-N</t>
  </si>
  <si>
    <t>SANTA CATARINA</t>
  </si>
  <si>
    <t>NORDESTE-L</t>
  </si>
  <si>
    <t>VICE PRESIDENTE</t>
  </si>
  <si>
    <t>Leg</t>
  </si>
  <si>
    <t>RELAÇOES EXTERIORES</t>
  </si>
  <si>
    <t>GOVERNADORES  - Homens Partidos</t>
  </si>
  <si>
    <t>NRN</t>
  </si>
  <si>
    <t>SC</t>
  </si>
  <si>
    <t>NRL</t>
  </si>
  <si>
    <t>PERNAMBUCO</t>
  </si>
  <si>
    <t>Mauro Benevides</t>
  </si>
  <si>
    <t>Lúcio Alcântara</t>
  </si>
  <si>
    <t>Paulo Lustosa</t>
  </si>
  <si>
    <t>Beni Veras</t>
  </si>
  <si>
    <t>Juraci Magalhães</t>
  </si>
  <si>
    <t>Gonzaga Mota</t>
  </si>
  <si>
    <t>Inácio Arruda</t>
  </si>
  <si>
    <t>José Aírton Cirilo</t>
  </si>
  <si>
    <t>Patrícia Saboya</t>
  </si>
  <si>
    <t>Eunício Oliveira</t>
  </si>
  <si>
    <t>Camilo Santana</t>
  </si>
  <si>
    <t>Luizianne Lins</t>
  </si>
  <si>
    <t>Epitácio Cafeteira</t>
  </si>
  <si>
    <t>Alexandre Costa</t>
  </si>
  <si>
    <t>Zequinha Sarney</t>
  </si>
  <si>
    <t>João Castelo</t>
  </si>
  <si>
    <t>Jackson Lago</t>
  </si>
  <si>
    <t>João Alberto de Souza</t>
  </si>
  <si>
    <t>Haroldo Saboia</t>
  </si>
  <si>
    <t>José Reinaldo Tavares</t>
  </si>
  <si>
    <t>Flávio Dino</t>
  </si>
  <si>
    <t>Gastão Vieira</t>
  </si>
  <si>
    <t>Edison Lobão Filho</t>
  </si>
  <si>
    <t>Roberto Rocha</t>
  </si>
  <si>
    <t>Geraldo Melo</t>
  </si>
  <si>
    <t>João Faustino</t>
  </si>
  <si>
    <t>José Agripino Maia</t>
  </si>
  <si>
    <t>Lavoisier Maia</t>
  </si>
  <si>
    <t>Fernado Bezerra</t>
  </si>
  <si>
    <t>Rosalba Ciarlini</t>
  </si>
  <si>
    <t>Iberê Ferreira</t>
  </si>
  <si>
    <t>Robinson Faria</t>
  </si>
  <si>
    <t>Humberto Lucena</t>
  </si>
  <si>
    <t>Ronaldo Cunha Lima</t>
  </si>
  <si>
    <t>Cícero Lucena</t>
  </si>
  <si>
    <t>Ricardo Coutinho</t>
  </si>
  <si>
    <t>Guilherme Palmeira</t>
  </si>
  <si>
    <t>Divaldo Suruagy</t>
  </si>
  <si>
    <t>Benedito de Lira</t>
  </si>
  <si>
    <t>Renan Calheiros Filho</t>
  </si>
  <si>
    <t>Antônio Carlos Valadares</t>
  </si>
  <si>
    <t>José Eduardo Dutra</t>
  </si>
  <si>
    <t>Albano Franco</t>
  </si>
  <si>
    <t>Jackson Barreto</t>
  </si>
  <si>
    <t>Maria do Carmo Alves</t>
  </si>
  <si>
    <t>Eduardo Amorim</t>
  </si>
  <si>
    <t>Freitas Neto</t>
  </si>
  <si>
    <t>Alberto Silva</t>
  </si>
  <si>
    <t>João Vicente Claudino</t>
  </si>
  <si>
    <t>Ciro Nogueira</t>
  </si>
  <si>
    <t>Maguito Vilela</t>
  </si>
  <si>
    <t>Lúcia Vânia</t>
  </si>
  <si>
    <t>Demóstenes Torres</t>
  </si>
  <si>
    <t>Ronaldo Caiado</t>
  </si>
  <si>
    <t>Walmir Campelo</t>
  </si>
  <si>
    <t>Lauro Álvares Campos</t>
  </si>
  <si>
    <t>Guilherme Peirão Leal</t>
  </si>
  <si>
    <t>Pedro Piva</t>
  </si>
  <si>
    <t>Ronaldo Fenômeno</t>
  </si>
  <si>
    <t>Geraldo Magela</t>
  </si>
  <si>
    <t>Rodrigo Rollemberg</t>
  </si>
  <si>
    <t>Jofran Frejat</t>
  </si>
  <si>
    <t>Lúdio Coelho</t>
  </si>
  <si>
    <t>Pedro Pedrossian</t>
  </si>
  <si>
    <t>Marisa Serrano</t>
  </si>
  <si>
    <t>Ramez Tebet</t>
  </si>
  <si>
    <t>Delcídio do Amaral</t>
  </si>
  <si>
    <t>Carlos Bezerra</t>
  </si>
  <si>
    <t>Jaime Campos</t>
  </si>
  <si>
    <t>Júlio Campos</t>
  </si>
  <si>
    <t>Jonas Pinheiro</t>
  </si>
  <si>
    <t>Antero Paes de Barros</t>
  </si>
  <si>
    <t>Serys Slhessarenko</t>
  </si>
  <si>
    <t>Pedro Taques</t>
  </si>
  <si>
    <t>Mário Couto</t>
  </si>
  <si>
    <t>Flexa Ribeiro</t>
  </si>
  <si>
    <t>Paulo Rocha</t>
  </si>
  <si>
    <t>Gilberto Mestrinho</t>
  </si>
  <si>
    <t>Força</t>
  </si>
  <si>
    <t>Mídia</t>
  </si>
  <si>
    <t>Total</t>
  </si>
  <si>
    <t>Coronelismo</t>
  </si>
  <si>
    <t>Neoliberalismo</t>
  </si>
  <si>
    <t>Política Café-com-Leite</t>
  </si>
  <si>
    <t>Agronegócio</t>
  </si>
  <si>
    <t>Política de Coalizão</t>
  </si>
  <si>
    <t>Sangue de Jesus tem Poder</t>
  </si>
  <si>
    <t>Bandido Bom é Bandido Morto</t>
  </si>
  <si>
    <t>Se Hay Governo Soy a Favor</t>
  </si>
  <si>
    <t>Defesa de Minorias</t>
  </si>
  <si>
    <t>Cidadão de Bem</t>
  </si>
  <si>
    <t>Desenvolvimentismo</t>
  </si>
  <si>
    <r>
      <rPr>
        <b/>
        <sz val="9"/>
        <color rgb="FF000000"/>
        <rFont val="Calibri"/>
        <family val="2"/>
      </rPr>
      <t xml:space="preserve"> +1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e </t>
    </r>
    <r>
      <rPr>
        <b/>
        <sz val="9"/>
        <color rgb="FF000000"/>
        <rFont val="Calibri"/>
        <family val="2"/>
      </rPr>
      <t>+1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para cada respectivo tipo de Personalidade que seu partido tiver: </t>
    </r>
    <r>
      <rPr>
        <sz val="11"/>
        <color theme="9" tint="-0.499984740745262"/>
        <rFont val="Webdings"/>
        <family val="1"/>
        <charset val="2"/>
      </rPr>
      <t>F</t>
    </r>
    <r>
      <rPr>
        <sz val="11"/>
        <color theme="9" tint="-0.499984740745262"/>
        <rFont val="Calibri"/>
        <family val="2"/>
      </rPr>
      <t xml:space="preserve"> </t>
    </r>
    <r>
      <rPr>
        <sz val="11"/>
        <color rgb="FF92D050"/>
        <rFont val="Zoologic"/>
      </rPr>
      <t>3</t>
    </r>
    <r>
      <rPr>
        <sz val="11"/>
        <color rgb="FF000000"/>
        <rFont val="Calibri"/>
        <family val="2"/>
      </rPr>
      <t xml:space="preserve"> </t>
    </r>
    <r>
      <rPr>
        <sz val="11"/>
        <color rgb="FFC00000"/>
        <rFont val="Webdings"/>
        <family val="1"/>
        <charset val="2"/>
      </rPr>
      <t>G</t>
    </r>
    <r>
      <rPr>
        <sz val="11"/>
        <color rgb="FF000000"/>
        <rFont val="Calibri"/>
        <family val="2"/>
      </rPr>
      <t xml:space="preserve"> </t>
    </r>
    <r>
      <rPr>
        <sz val="11"/>
        <color rgb="FF00B050"/>
        <rFont val="Travelcons"/>
      </rPr>
      <t>o</t>
    </r>
    <r>
      <rPr>
        <sz val="11"/>
        <color rgb="FF002060"/>
        <rFont val="Calibri"/>
        <family val="2"/>
      </rPr>
      <t xml:space="preserve"> </t>
    </r>
    <r>
      <rPr>
        <sz val="11"/>
        <color rgb="FF002060"/>
        <rFont val="Travelcons"/>
      </rPr>
      <t>g</t>
    </r>
    <r>
      <rPr>
        <sz val="11"/>
        <color rgb="FF002060"/>
        <rFont val="Calibri"/>
        <family val="2"/>
      </rPr>
      <t xml:space="preserve"> </t>
    </r>
    <r>
      <rPr>
        <sz val="11"/>
        <color rgb="FF00B0F0"/>
        <rFont val="Webdings"/>
        <family val="1"/>
        <charset val="2"/>
      </rPr>
      <t>¾</t>
    </r>
  </si>
  <si>
    <r>
      <rPr>
        <b/>
        <sz val="9"/>
        <color rgb="FF000000"/>
        <rFont val="Calibri"/>
        <family val="2"/>
      </rPr>
      <t xml:space="preserve"> +2 </t>
    </r>
    <r>
      <rPr>
        <b/>
        <sz val="9"/>
        <color rgb="FFC00000"/>
        <rFont val="Calibri"/>
        <family val="2"/>
      </rPr>
      <t>Frç</t>
    </r>
    <r>
      <rPr>
        <b/>
        <sz val="9"/>
        <color rgb="FF000000"/>
        <rFont val="Calibri"/>
        <family val="2"/>
      </rPr>
      <t xml:space="preserve"> </t>
    </r>
    <r>
      <rPr>
        <sz val="9"/>
        <color rgb="FF000000"/>
        <rFont val="Calibri"/>
        <family val="2"/>
      </rPr>
      <t xml:space="preserve">e </t>
    </r>
    <r>
      <rPr>
        <b/>
        <sz val="9"/>
        <color rgb="FF000000"/>
        <rFont val="Calibri"/>
        <family val="2"/>
      </rPr>
      <t>+2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para cada respectivos cargos que sua </t>
    </r>
    <r>
      <rPr>
        <i/>
        <sz val="9"/>
        <color rgb="FF000000"/>
        <rFont val="Calibri"/>
        <family val="2"/>
      </rPr>
      <t>Base</t>
    </r>
    <r>
      <rPr>
        <sz val="9"/>
        <color rgb="FF000000"/>
        <rFont val="Calibri"/>
        <family val="2"/>
      </rPr>
      <t xml:space="preserve"> </t>
    </r>
    <r>
      <rPr>
        <i/>
        <sz val="9"/>
        <color rgb="FF000000"/>
        <rFont val="Calibri"/>
        <family val="2"/>
      </rPr>
      <t>Aliada</t>
    </r>
    <r>
      <rPr>
        <sz val="9"/>
        <color rgb="FF000000"/>
        <rFont val="Calibri"/>
        <family val="2"/>
      </rPr>
      <t xml:space="preserve"> tiver: </t>
    </r>
    <r>
      <rPr>
        <b/>
        <sz val="9"/>
        <color rgb="FF006699"/>
        <rFont val="Calibri"/>
        <family val="2"/>
      </rPr>
      <t>PRS</t>
    </r>
    <r>
      <rPr>
        <sz val="9"/>
        <color rgb="FF000000"/>
        <rFont val="Calibri"/>
        <family val="2"/>
      </rPr>
      <t xml:space="preserve"> /</t>
    </r>
    <r>
      <rPr>
        <b/>
        <sz val="9"/>
        <color rgb="FF000066"/>
        <rFont val="Calibri"/>
        <family val="2"/>
      </rPr>
      <t xml:space="preserve"> DEP</t>
    </r>
    <r>
      <rPr>
        <b/>
        <sz val="9"/>
        <color rgb="FF000000"/>
        <rFont val="Calibri"/>
        <family val="2"/>
      </rPr>
      <t xml:space="preserve"> </t>
    </r>
    <r>
      <rPr>
        <sz val="9"/>
        <color rgb="FF000000"/>
        <rFont val="Calibri"/>
        <family val="2"/>
      </rPr>
      <t xml:space="preserve">/ </t>
    </r>
    <r>
      <rPr>
        <b/>
        <sz val="9"/>
        <color rgb="FF000066"/>
        <rFont val="Calibri"/>
        <family val="2"/>
      </rPr>
      <t>SEN</t>
    </r>
  </si>
  <si>
    <r>
      <t xml:space="preserve">Recebe </t>
    </r>
    <r>
      <rPr>
        <b/>
        <sz val="9"/>
        <color rgb="FF000000"/>
        <rFont val="Calibri"/>
        <family val="2"/>
      </rPr>
      <t xml:space="preserve">+1 </t>
    </r>
    <r>
      <rPr>
        <b/>
        <sz val="9"/>
        <color rgb="FF5C7137"/>
        <rFont val="Calibri"/>
        <family val="2"/>
      </rPr>
      <t>Leg</t>
    </r>
    <r>
      <rPr>
        <sz val="9"/>
        <color rgb="FF000000"/>
        <rFont val="Calibri"/>
        <family val="2"/>
      </rPr>
      <t xml:space="preserve"> toda vez que não realizar a ação de </t>
    </r>
    <r>
      <rPr>
        <b/>
        <sz val="9"/>
        <color rgb="FFFFC000"/>
        <rFont val="Calibri"/>
        <family val="2"/>
      </rPr>
      <t>CRR</t>
    </r>
  </si>
  <si>
    <t>Alfredo Nascimento</t>
  </si>
  <si>
    <t>José Anchieta Júnior</t>
  </si>
  <si>
    <t>Neudo Ribeiro Campos</t>
  </si>
  <si>
    <t>Mozarildo Cavalcanti</t>
  </si>
  <si>
    <t>Valdir Raup</t>
  </si>
  <si>
    <t>João Capiberibe</t>
  </si>
  <si>
    <t>Waldez Goés</t>
  </si>
  <si>
    <t>Randolfe Rodrigues</t>
  </si>
  <si>
    <t>Vilson Kleinubing</t>
  </si>
  <si>
    <t>Paulo Evangelista Vieira</t>
  </si>
  <si>
    <t>Ideli Salvatti</t>
  </si>
  <si>
    <t>Leonel Pavan</t>
  </si>
  <si>
    <t>Luci Choinacki</t>
  </si>
  <si>
    <t>Paulo Bauer</t>
  </si>
  <si>
    <t>PRESIDÊNCIA</t>
  </si>
  <si>
    <t>ELEIÇÃO - 1990</t>
  </si>
  <si>
    <t>A. Carlos Magalhães</t>
  </si>
  <si>
    <t>CENÁRIO 1</t>
  </si>
  <si>
    <t>Governador</t>
  </si>
  <si>
    <t>CENÁRIO 2</t>
  </si>
  <si>
    <t>Epitáfio Cafeteira</t>
  </si>
  <si>
    <t>VICE</t>
  </si>
  <si>
    <t>CENÁRIO 3</t>
  </si>
  <si>
    <t>CENÁRIO 4</t>
  </si>
  <si>
    <t>Ulysses Guimarães</t>
  </si>
  <si>
    <t>CENÁRIO 5</t>
  </si>
  <si>
    <t>Fernando Collor de Mello</t>
  </si>
  <si>
    <t>Geraldo Brindeiro</t>
  </si>
  <si>
    <t>Zilda Arns</t>
  </si>
  <si>
    <t>Fernando Meirelles</t>
  </si>
  <si>
    <r>
      <t xml:space="preserve">Receba </t>
    </r>
    <r>
      <rPr>
        <b/>
        <sz val="9"/>
        <color rgb="FF000000"/>
        <rFont val="Calibri"/>
        <family val="2"/>
      </rPr>
      <t xml:space="preserve">+10 </t>
    </r>
    <r>
      <rPr>
        <b/>
        <sz val="9"/>
        <color rgb="FF5C7137"/>
        <rFont val="Calibri"/>
        <family val="2"/>
      </rPr>
      <t>Leg</t>
    </r>
    <r>
      <rPr>
        <sz val="9"/>
        <color rgb="FF000000"/>
        <rFont val="Calibri"/>
        <family val="2"/>
      </rPr>
      <t xml:space="preserve"> ao final do jogo caso seja o partido com menos legado. </t>
    </r>
  </si>
  <si>
    <t>João Castro Neves</t>
  </si>
  <si>
    <t>André Dias</t>
  </si>
  <si>
    <r>
      <t xml:space="preserve"> </t>
    </r>
    <r>
      <rPr>
        <b/>
        <sz val="9"/>
        <color rgb="FF000000"/>
        <rFont val="Calibri"/>
        <family val="2"/>
      </rPr>
      <t xml:space="preserve">+1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caso vc contole diretamente o </t>
    </r>
    <r>
      <rPr>
        <b/>
        <sz val="9"/>
        <color rgb="FF333399"/>
        <rFont val="Calibri"/>
        <family val="2"/>
      </rPr>
      <t>M. EDC.</t>
    </r>
  </si>
  <si>
    <r>
      <t xml:space="preserve"> </t>
    </r>
    <r>
      <rPr>
        <b/>
        <sz val="9"/>
        <color rgb="FF000000"/>
        <rFont val="Calibri"/>
        <family val="2"/>
      </rPr>
      <t xml:space="preserve">+1 </t>
    </r>
    <r>
      <rPr>
        <b/>
        <sz val="9"/>
        <color rgb="FF5C7137"/>
        <rFont val="Calibri"/>
        <family val="2"/>
      </rPr>
      <t>Leg</t>
    </r>
    <r>
      <rPr>
        <sz val="9"/>
        <color rgb="FF000000"/>
        <rFont val="Calibri"/>
        <family val="2"/>
      </rPr>
      <t xml:space="preserve"> caso vc contole diretamente o </t>
    </r>
    <r>
      <rPr>
        <b/>
        <sz val="9"/>
        <color rgb="FF333399"/>
        <rFont val="Calibri"/>
        <family val="2"/>
      </rPr>
      <t>M. DES</t>
    </r>
    <r>
      <rPr>
        <sz val="9"/>
        <color rgb="FF000000"/>
        <rFont val="Calibri"/>
        <family val="2"/>
      </rPr>
      <t xml:space="preserve"> e não tenha nenhuma </t>
    </r>
    <r>
      <rPr>
        <sz val="11"/>
        <color rgb="FF92D050"/>
        <rFont val="Zoologic"/>
      </rPr>
      <t>3</t>
    </r>
  </si>
  <si>
    <r>
      <t xml:space="preserve"> </t>
    </r>
    <r>
      <rPr>
        <b/>
        <sz val="9"/>
        <color rgb="FF000000"/>
        <rFont val="Calibri"/>
        <family val="2"/>
      </rPr>
      <t xml:space="preserve">+1 </t>
    </r>
    <r>
      <rPr>
        <b/>
        <sz val="9"/>
        <color rgb="FF5C7137"/>
        <rFont val="Calibri"/>
        <family val="2"/>
      </rPr>
      <t>Leg</t>
    </r>
    <r>
      <rPr>
        <sz val="9"/>
        <color rgb="FF000000"/>
        <rFont val="Calibri"/>
        <family val="2"/>
      </rPr>
      <t xml:space="preserve"> caso vc contole diretamente o </t>
    </r>
    <r>
      <rPr>
        <b/>
        <sz val="9"/>
        <color rgb="FF333399"/>
        <rFont val="Calibri"/>
        <family val="2"/>
      </rPr>
      <t>M. DES</t>
    </r>
    <r>
      <rPr>
        <sz val="9"/>
        <color rgb="FF000000"/>
        <rFont val="Calibri"/>
        <family val="2"/>
      </rPr>
      <t xml:space="preserve"> e não tenha nenhuma </t>
    </r>
    <r>
      <rPr>
        <sz val="11"/>
        <color rgb="FF974706"/>
        <rFont val="Webdings"/>
        <family val="1"/>
        <charset val="2"/>
      </rPr>
      <t>F</t>
    </r>
  </si>
  <si>
    <r>
      <t xml:space="preserve"> </t>
    </r>
    <r>
      <rPr>
        <b/>
        <sz val="9"/>
        <color rgb="FF000000"/>
        <rFont val="Calibri"/>
        <family val="2"/>
      </rPr>
      <t>+1</t>
    </r>
    <r>
      <rPr>
        <b/>
        <sz val="9"/>
        <color rgb="FF00B050"/>
        <rFont val="Calibri"/>
        <family val="2"/>
      </rPr>
      <t xml:space="preserve"> </t>
    </r>
    <r>
      <rPr>
        <b/>
        <sz val="9"/>
        <color rgb="FFC00000"/>
        <rFont val="Calibri"/>
        <family val="2"/>
      </rPr>
      <t>Frç</t>
    </r>
    <r>
      <rPr>
        <b/>
        <sz val="9"/>
        <color rgb="FF00B050"/>
        <rFont val="Calibri"/>
        <family val="2"/>
      </rPr>
      <t xml:space="preserve"> </t>
    </r>
    <r>
      <rPr>
        <sz val="9"/>
        <color rgb="FF000000"/>
        <rFont val="Calibri"/>
        <family val="2"/>
      </rPr>
      <t xml:space="preserve">para cada </t>
    </r>
    <r>
      <rPr>
        <sz val="11"/>
        <color rgb="FF808080"/>
        <rFont val="Webdings"/>
        <family val="1"/>
        <charset val="2"/>
      </rPr>
      <t></t>
    </r>
    <r>
      <rPr>
        <sz val="11"/>
        <color rgb="FF808080"/>
        <rFont val="Calibri"/>
        <family val="2"/>
      </rPr>
      <t xml:space="preserve">  </t>
    </r>
    <r>
      <rPr>
        <sz val="9"/>
        <color rgb="FF000000"/>
        <rFont val="Calibri"/>
        <family val="2"/>
      </rPr>
      <t xml:space="preserve"> que você controla.</t>
    </r>
  </si>
  <si>
    <t>Poderes</t>
  </si>
  <si>
    <t>Pré-Requisito</t>
  </si>
  <si>
    <r>
      <t xml:space="preserve">Possuir </t>
    </r>
    <r>
      <rPr>
        <b/>
        <i/>
        <sz val="9"/>
        <color rgb="FF000000"/>
        <rFont val="Calibri"/>
        <family val="2"/>
      </rPr>
      <t>Edir Macedo</t>
    </r>
    <r>
      <rPr>
        <sz val="9"/>
        <color rgb="FF000000"/>
        <rFont val="Calibri"/>
        <family val="2"/>
      </rPr>
      <t xml:space="preserve"> ou</t>
    </r>
    <r>
      <rPr>
        <b/>
        <i/>
        <sz val="9"/>
        <color rgb="FF000000"/>
        <rFont val="Calibri"/>
        <family val="2"/>
      </rPr>
      <t xml:space="preserve"> R.R. Soares</t>
    </r>
    <r>
      <rPr>
        <sz val="9"/>
        <color rgb="FF000000"/>
        <rFont val="Calibri"/>
        <family val="2"/>
      </rPr>
      <t xml:space="preserve"> ou </t>
    </r>
    <r>
      <rPr>
        <b/>
        <i/>
        <sz val="9"/>
        <color rgb="FF000000"/>
        <rFont val="Calibri"/>
        <family val="2"/>
      </rPr>
      <t>Waldemiro Santiago</t>
    </r>
  </si>
  <si>
    <r>
      <t xml:space="preserve">Não possuir nenhum </t>
    </r>
    <r>
      <rPr>
        <sz val="11"/>
        <color rgb="FFFF0000"/>
        <rFont val="Webdings"/>
        <family val="1"/>
        <charset val="2"/>
      </rPr>
      <t>@</t>
    </r>
  </si>
  <si>
    <r>
      <rPr>
        <u/>
        <sz val="9"/>
        <color rgb="FF000000"/>
        <rFont val="Calibri"/>
        <family val="2"/>
      </rPr>
      <t>Duas vezes por rodada</t>
    </r>
    <r>
      <rPr>
        <sz val="9"/>
        <color rgb="FF000000"/>
        <rFont val="Calibri"/>
        <family val="2"/>
      </rPr>
      <t xml:space="preserve">: pode rerrolar o dado caso realize uma ação de </t>
    </r>
    <r>
      <rPr>
        <b/>
        <sz val="9"/>
        <color rgb="FFFFC000"/>
        <rFont val="Calibri"/>
        <family val="2"/>
      </rPr>
      <t xml:space="preserve">CRR </t>
    </r>
    <r>
      <rPr>
        <sz val="9"/>
        <rFont val="Calibri"/>
        <family val="2"/>
      </rPr>
      <t>mal sucedida.</t>
    </r>
  </si>
  <si>
    <t>Possuir um partido aliado</t>
  </si>
  <si>
    <r>
      <rPr>
        <b/>
        <sz val="9"/>
        <color rgb="FF000000"/>
        <rFont val="Calibri"/>
        <family val="2"/>
      </rPr>
      <t xml:space="preserve"> +1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pra cada Personalidade </t>
    </r>
    <r>
      <rPr>
        <sz val="12"/>
        <rFont val="Wingdings"/>
        <charset val="2"/>
      </rPr>
      <t>V</t>
    </r>
    <r>
      <rPr>
        <sz val="9"/>
        <color rgb="FF000000"/>
        <rFont val="Calibri"/>
        <family val="2"/>
      </rPr>
      <t xml:space="preserve"> e </t>
    </r>
    <r>
      <rPr>
        <sz val="11"/>
        <color rgb="FFC00000"/>
        <rFont val="Webdings"/>
        <family val="1"/>
        <charset val="2"/>
      </rPr>
      <t>G</t>
    </r>
    <r>
      <rPr>
        <sz val="9"/>
        <color rgb="FF000000"/>
        <rFont val="Calibri"/>
        <family val="2"/>
      </rPr>
      <t xml:space="preserve"> que seu partido tiver.</t>
    </r>
  </si>
  <si>
    <r>
      <t xml:space="preserve">Possuir um </t>
    </r>
    <r>
      <rPr>
        <b/>
        <sz val="9"/>
        <color rgb="FF006699"/>
        <rFont val="Calibri"/>
        <family val="2"/>
      </rPr>
      <t>GOV</t>
    </r>
    <r>
      <rPr>
        <sz val="9"/>
        <color rgb="FF000000"/>
        <rFont val="Calibri"/>
        <family val="2"/>
      </rPr>
      <t xml:space="preserve"> na </t>
    </r>
    <r>
      <rPr>
        <b/>
        <sz val="9"/>
        <color rgb="FF000000"/>
        <rFont val="Calibri"/>
        <family val="2"/>
      </rPr>
      <t>Região Norte</t>
    </r>
    <r>
      <rPr>
        <sz val="9"/>
        <color rgb="FF000000"/>
        <rFont val="Calibri"/>
        <family val="2"/>
      </rPr>
      <t xml:space="preserve"> e na </t>
    </r>
    <r>
      <rPr>
        <b/>
        <sz val="9"/>
        <color rgb="FF000000"/>
        <rFont val="Calibri"/>
        <family val="2"/>
      </rPr>
      <t>Região Nordeste</t>
    </r>
  </si>
  <si>
    <r>
      <rPr>
        <b/>
        <sz val="9"/>
        <color rgb="FF000000"/>
        <rFont val="Calibri"/>
        <family val="2"/>
      </rPr>
      <t xml:space="preserve"> +1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e </t>
    </r>
    <r>
      <rPr>
        <b/>
        <sz val="9"/>
        <color rgb="FF000000"/>
        <rFont val="Calibri"/>
        <family val="2"/>
      </rPr>
      <t xml:space="preserve">+1 </t>
    </r>
    <r>
      <rPr>
        <b/>
        <sz val="9"/>
        <color rgb="FF5C7137"/>
        <rFont val="Calibri"/>
        <family val="2"/>
      </rPr>
      <t>Leg</t>
    </r>
    <r>
      <rPr>
        <sz val="9"/>
        <color rgb="FF000000"/>
        <rFont val="Calibri"/>
        <family val="2"/>
      </rPr>
      <t xml:space="preserve"> para cada respectivos </t>
    </r>
    <r>
      <rPr>
        <b/>
        <sz val="9"/>
        <color rgb="FF006699"/>
        <rFont val="Calibri"/>
        <family val="2"/>
      </rPr>
      <t>GOV</t>
    </r>
    <r>
      <rPr>
        <sz val="9"/>
        <color rgb="FF000000"/>
        <rFont val="Calibri"/>
        <family val="2"/>
      </rPr>
      <t xml:space="preserve"> que seu partido tiver: </t>
    </r>
    <r>
      <rPr>
        <b/>
        <sz val="9"/>
        <color rgb="FF000000"/>
        <rFont val="Calibri"/>
        <family val="2"/>
      </rPr>
      <t>BA</t>
    </r>
    <r>
      <rPr>
        <sz val="9"/>
        <color rgb="FF000000"/>
        <rFont val="Calibri"/>
        <family val="2"/>
      </rPr>
      <t xml:space="preserve"> / </t>
    </r>
    <r>
      <rPr>
        <b/>
        <sz val="9"/>
        <color rgb="FF000000"/>
        <rFont val="Calibri"/>
        <family val="2"/>
      </rPr>
      <t xml:space="preserve">PE </t>
    </r>
    <r>
      <rPr>
        <sz val="9"/>
        <color rgb="FF000000"/>
        <rFont val="Calibri"/>
        <family val="2"/>
      </rPr>
      <t xml:space="preserve">/ </t>
    </r>
    <r>
      <rPr>
        <b/>
        <sz val="9"/>
        <color rgb="FF000000"/>
        <rFont val="Calibri"/>
        <family val="2"/>
      </rPr>
      <t>NRL</t>
    </r>
    <r>
      <rPr>
        <sz val="9"/>
        <color rgb="FF000000"/>
        <rFont val="Calibri"/>
        <family val="2"/>
      </rPr>
      <t xml:space="preserve"> / </t>
    </r>
    <r>
      <rPr>
        <b/>
        <sz val="9"/>
        <color rgb="FF000000"/>
        <rFont val="Calibri"/>
        <family val="2"/>
      </rPr>
      <t>NRN</t>
    </r>
    <r>
      <rPr>
        <sz val="9"/>
        <color rgb="FF000000"/>
        <rFont val="Calibri"/>
        <family val="2"/>
      </rPr>
      <t xml:space="preserve"> / </t>
    </r>
    <r>
      <rPr>
        <b/>
        <sz val="9"/>
        <color rgb="FF000000"/>
        <rFont val="Calibri"/>
        <family val="2"/>
      </rPr>
      <t>N</t>
    </r>
    <r>
      <rPr>
        <sz val="9"/>
        <color rgb="FF000000"/>
        <rFont val="Calibri"/>
        <family val="2"/>
      </rPr>
      <t xml:space="preserve"> e </t>
    </r>
    <r>
      <rPr>
        <b/>
        <sz val="9"/>
        <color rgb="FF000000"/>
        <rFont val="Calibri"/>
        <family val="2"/>
      </rPr>
      <t>CO</t>
    </r>
  </si>
  <si>
    <r>
      <rPr>
        <b/>
        <sz val="9"/>
        <color rgb="FF000000"/>
        <rFont val="Calibri"/>
        <family val="2"/>
      </rPr>
      <t xml:space="preserve"> +2 </t>
    </r>
    <r>
      <rPr>
        <b/>
        <sz val="9"/>
        <color rgb="FFC00000"/>
        <rFont val="Calibri"/>
        <family val="2"/>
      </rPr>
      <t>Frç</t>
    </r>
    <r>
      <rPr>
        <b/>
        <sz val="9"/>
        <color rgb="FF000000"/>
        <rFont val="Calibri"/>
        <family val="2"/>
      </rPr>
      <t xml:space="preserve"> </t>
    </r>
    <r>
      <rPr>
        <sz val="9"/>
        <color rgb="FF000000"/>
        <rFont val="Calibri"/>
        <family val="2"/>
      </rPr>
      <t xml:space="preserve">e </t>
    </r>
    <r>
      <rPr>
        <b/>
        <sz val="9"/>
        <color rgb="FF000000"/>
        <rFont val="Calibri"/>
        <family val="2"/>
      </rPr>
      <t>+2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para cada respectivos </t>
    </r>
    <r>
      <rPr>
        <b/>
        <sz val="9"/>
        <color rgb="FF006699"/>
        <rFont val="Calibri"/>
        <family val="2"/>
      </rPr>
      <t>GOV</t>
    </r>
    <r>
      <rPr>
        <sz val="9"/>
        <color rgb="FF000000"/>
        <rFont val="Calibri"/>
        <family val="2"/>
      </rPr>
      <t xml:space="preserve"> que seu partido tiver: </t>
    </r>
    <r>
      <rPr>
        <b/>
        <sz val="9"/>
        <color rgb="FF000000"/>
        <rFont val="Calibri"/>
        <family val="2"/>
      </rPr>
      <t>SP</t>
    </r>
    <r>
      <rPr>
        <sz val="9"/>
        <color rgb="FF000000"/>
        <rFont val="Calibri"/>
        <family val="2"/>
      </rPr>
      <t xml:space="preserve"> / </t>
    </r>
    <r>
      <rPr>
        <b/>
        <sz val="9"/>
        <color rgb="FF000000"/>
        <rFont val="Calibri"/>
        <family val="2"/>
      </rPr>
      <t>MG</t>
    </r>
    <r>
      <rPr>
        <sz val="9"/>
        <color rgb="FF000000"/>
        <rFont val="Calibri"/>
        <family val="2"/>
      </rPr>
      <t xml:space="preserve"> e </t>
    </r>
    <r>
      <rPr>
        <b/>
        <sz val="9"/>
        <color rgb="FF000000"/>
        <rFont val="Calibri"/>
        <family val="2"/>
      </rPr>
      <t>PR</t>
    </r>
  </si>
  <si>
    <r>
      <t xml:space="preserve">Possuir um </t>
    </r>
    <r>
      <rPr>
        <b/>
        <sz val="9"/>
        <color rgb="FF0070C0"/>
        <rFont val="Calibri"/>
        <family val="2"/>
      </rPr>
      <t>GOV</t>
    </r>
    <r>
      <rPr>
        <sz val="9"/>
        <color rgb="FF000000"/>
        <rFont val="Calibri"/>
        <family val="2"/>
      </rPr>
      <t xml:space="preserve"> na </t>
    </r>
    <r>
      <rPr>
        <b/>
        <sz val="9"/>
        <color rgb="FF000000"/>
        <rFont val="Calibri"/>
        <family val="2"/>
      </rPr>
      <t>Região Sudeste</t>
    </r>
  </si>
  <si>
    <r>
      <t xml:space="preserve">Possuir no mínimo </t>
    </r>
    <r>
      <rPr>
        <b/>
        <sz val="9"/>
        <color rgb="FF000000"/>
        <rFont val="Calibri"/>
        <family val="2"/>
      </rPr>
      <t>3</t>
    </r>
    <r>
      <rPr>
        <sz val="9"/>
        <color rgb="FF000000"/>
        <rFont val="Calibri"/>
        <family val="2"/>
      </rPr>
      <t xml:space="preserve"> cargos </t>
    </r>
    <r>
      <rPr>
        <b/>
        <sz val="9"/>
        <color rgb="FF006699"/>
        <rFont val="Calibri"/>
        <family val="2"/>
      </rPr>
      <t>EXE</t>
    </r>
  </si>
  <si>
    <r>
      <t xml:space="preserve">Possuir no mínimo 2 </t>
    </r>
    <r>
      <rPr>
        <sz val="11"/>
        <color rgb="FF92D050"/>
        <rFont val="Zoologic"/>
      </rPr>
      <t>3</t>
    </r>
  </si>
  <si>
    <r>
      <rPr>
        <b/>
        <sz val="9"/>
        <color rgb="FF000000"/>
        <rFont val="Calibri"/>
        <family val="2"/>
      </rPr>
      <t xml:space="preserve"> +4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e </t>
    </r>
    <r>
      <rPr>
        <b/>
        <sz val="9"/>
        <color rgb="FF000000"/>
        <rFont val="Calibri"/>
        <family val="2"/>
      </rPr>
      <t>+4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caso você controle diretamente o </t>
    </r>
    <r>
      <rPr>
        <b/>
        <sz val="9"/>
        <color rgb="FF000066"/>
        <rFont val="Calibri"/>
        <family val="2"/>
      </rPr>
      <t>M. DES</t>
    </r>
  </si>
  <si>
    <r>
      <t xml:space="preserve">Não possuir nenhum </t>
    </r>
    <r>
      <rPr>
        <sz val="9"/>
        <color rgb="FF7030A0"/>
        <rFont val="Travelcons"/>
      </rPr>
      <t>H</t>
    </r>
  </si>
  <si>
    <r>
      <rPr>
        <b/>
        <sz val="9"/>
        <color rgb="FF000000"/>
        <rFont val="Calibri"/>
        <family val="2"/>
      </rPr>
      <t xml:space="preserve"> +1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e </t>
    </r>
    <r>
      <rPr>
        <b/>
        <sz val="9"/>
        <color rgb="FF000000"/>
        <rFont val="Calibri"/>
        <family val="2"/>
      </rPr>
      <t>+1</t>
    </r>
    <r>
      <rPr>
        <b/>
        <sz val="9"/>
        <color rgb="FF5C7137"/>
        <rFont val="Calibri"/>
        <family val="2"/>
      </rPr>
      <t xml:space="preserve"> Leg</t>
    </r>
    <r>
      <rPr>
        <b/>
        <sz val="9"/>
        <color rgb="FF000000"/>
        <rFont val="Calibri"/>
        <family val="2"/>
      </rPr>
      <t xml:space="preserve"> </t>
    </r>
    <r>
      <rPr>
        <sz val="9"/>
        <color rgb="FF000000"/>
        <rFont val="Calibri"/>
        <family val="2"/>
      </rPr>
      <t>pra cada político seu negro ou mulher que possua algum cargo.</t>
    </r>
  </si>
  <si>
    <t>Imprensa Chapa Branca</t>
  </si>
  <si>
    <r>
      <t>Possuir mais</t>
    </r>
    <r>
      <rPr>
        <b/>
        <sz val="9"/>
        <color rgb="FF00B0F0"/>
        <rFont val="Calibri"/>
        <family val="2"/>
      </rPr>
      <t xml:space="preserve"> mídia</t>
    </r>
    <r>
      <rPr>
        <sz val="9"/>
        <color rgb="FF000000"/>
        <rFont val="Calibri"/>
        <family val="2"/>
      </rPr>
      <t xml:space="preserve"> em pelo menos três </t>
    </r>
    <r>
      <rPr>
        <b/>
        <sz val="9"/>
        <color rgb="FF006699"/>
        <rFont val="Calibri"/>
        <family val="2"/>
      </rPr>
      <t>Estados</t>
    </r>
  </si>
  <si>
    <r>
      <rPr>
        <i/>
        <sz val="9"/>
        <color rgb="FF000000"/>
        <rFont val="Calibri"/>
        <family val="2"/>
      </rPr>
      <t>Fichas de Imprensa</t>
    </r>
    <r>
      <rPr>
        <sz val="9"/>
        <color rgb="FF000000"/>
        <rFont val="Calibri"/>
        <family val="2"/>
      </rPr>
      <t xml:space="preserve"> valem </t>
    </r>
    <r>
      <rPr>
        <b/>
        <sz val="9"/>
        <color rgb="FF000000"/>
        <rFont val="Calibri"/>
        <family val="2"/>
      </rPr>
      <t>-1</t>
    </r>
    <r>
      <rPr>
        <sz val="9"/>
        <color rgb="FF000000"/>
        <rFont val="Calibri"/>
        <family val="2"/>
      </rPr>
      <t xml:space="preserve"> no dado em </t>
    </r>
    <r>
      <rPr>
        <b/>
        <sz val="9"/>
        <color rgb="FFFF0000"/>
        <rFont val="Calibri"/>
        <family val="2"/>
      </rPr>
      <t>ataques</t>
    </r>
    <r>
      <rPr>
        <sz val="9"/>
        <color rgb="FF000000"/>
        <rFont val="Calibri"/>
        <family val="2"/>
      </rPr>
      <t xml:space="preserve"> contra o seu partido.</t>
    </r>
  </si>
  <si>
    <r>
      <rPr>
        <b/>
        <sz val="9"/>
        <color rgb="FF000000"/>
        <rFont val="Calibri"/>
        <family val="2"/>
      </rPr>
      <t xml:space="preserve">PED </t>
    </r>
    <r>
      <rPr>
        <sz val="9"/>
        <color rgb="FF000000"/>
        <rFont val="Calibri"/>
        <family val="2"/>
      </rPr>
      <t xml:space="preserve">ou </t>
    </r>
    <r>
      <rPr>
        <b/>
        <sz val="9"/>
        <color rgb="FF000000"/>
        <rFont val="Calibri"/>
        <family val="2"/>
      </rPr>
      <t>PMDB</t>
    </r>
  </si>
  <si>
    <r>
      <rPr>
        <b/>
        <sz val="9"/>
        <color rgb="FF000000"/>
        <rFont val="Calibri"/>
        <family val="2"/>
      </rPr>
      <t>PDSB</t>
    </r>
    <r>
      <rPr>
        <sz val="9"/>
        <color rgb="FF000000"/>
        <rFont val="Calibri"/>
        <family val="2"/>
      </rPr>
      <t xml:space="preserve"> ou </t>
    </r>
    <r>
      <rPr>
        <b/>
        <sz val="9"/>
        <color rgb="FF000000"/>
        <rFont val="Calibri"/>
        <family val="2"/>
      </rPr>
      <t>DEM</t>
    </r>
  </si>
  <si>
    <r>
      <t xml:space="preserve">Seu Marketing retira todos os </t>
    </r>
    <r>
      <rPr>
        <b/>
        <sz val="9"/>
        <color rgb="FFFF0000"/>
        <rFont val="Calibri"/>
        <family val="2"/>
      </rPr>
      <t>Str</t>
    </r>
    <r>
      <rPr>
        <sz val="9"/>
        <color rgb="FF000000"/>
        <rFont val="Calibri"/>
        <family val="2"/>
      </rPr>
      <t xml:space="preserve"> do político selecionado.</t>
    </r>
  </si>
  <si>
    <r>
      <rPr>
        <b/>
        <sz val="9"/>
        <color rgb="FF000000"/>
        <rFont val="Calibri"/>
        <family val="2"/>
      </rPr>
      <t xml:space="preserve"> +2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pra cada Personalidade </t>
    </r>
    <r>
      <rPr>
        <sz val="11"/>
        <color rgb="FF00B050"/>
        <rFont val="Travelcons"/>
      </rPr>
      <t>o</t>
    </r>
    <r>
      <rPr>
        <sz val="9"/>
        <color rgb="FF000000"/>
        <rFont val="Calibri"/>
        <family val="2"/>
      </rPr>
      <t xml:space="preserve"> e  </t>
    </r>
    <r>
      <rPr>
        <b/>
        <sz val="9"/>
        <color rgb="FF000000"/>
        <rFont val="Calibri"/>
        <family val="2"/>
      </rPr>
      <t>+1</t>
    </r>
    <r>
      <rPr>
        <b/>
        <sz val="9"/>
        <color rgb="FF00B050"/>
        <rFont val="Calibri"/>
        <family val="2"/>
      </rPr>
      <t>$</t>
    </r>
    <r>
      <rPr>
        <b/>
        <sz val="9"/>
        <color rgb="FF000000"/>
        <rFont val="Calibri"/>
        <family val="2"/>
      </rPr>
      <t xml:space="preserve"> </t>
    </r>
    <r>
      <rPr>
        <sz val="9"/>
        <color rgb="FF000000"/>
        <rFont val="Calibri"/>
        <family val="2"/>
      </rPr>
      <t xml:space="preserve">para cada </t>
    </r>
    <r>
      <rPr>
        <sz val="9"/>
        <color rgb="FF7030A0"/>
        <rFont val="Travelcons"/>
      </rPr>
      <t>H</t>
    </r>
    <r>
      <rPr>
        <sz val="9"/>
        <color rgb="FF000000"/>
        <rFont val="Calibri"/>
        <family val="2"/>
      </rPr>
      <t xml:space="preserve"> que seu partido tiver.</t>
    </r>
  </si>
  <si>
    <t>Isolacionismo</t>
  </si>
  <si>
    <r>
      <rPr>
        <b/>
        <sz val="9"/>
        <color rgb="FF000000"/>
        <rFont val="Calibri"/>
        <family val="2"/>
      </rPr>
      <t xml:space="preserve"> +2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pra cada </t>
    </r>
    <r>
      <rPr>
        <b/>
        <sz val="9"/>
        <color rgb="FF333399"/>
        <rFont val="Calibri"/>
        <family val="2"/>
      </rPr>
      <t>Ministério</t>
    </r>
    <r>
      <rPr>
        <sz val="9"/>
        <color rgb="FF000000"/>
        <rFont val="Calibri"/>
        <family val="2"/>
      </rPr>
      <t xml:space="preserve"> que seu partido tiver.</t>
    </r>
  </si>
  <si>
    <r>
      <t xml:space="preserve">Possuir a </t>
    </r>
    <r>
      <rPr>
        <b/>
        <sz val="9"/>
        <color rgb="FF006699"/>
        <rFont val="Calibri"/>
        <family val="2"/>
      </rPr>
      <t>PRS</t>
    </r>
    <r>
      <rPr>
        <sz val="9"/>
        <color rgb="FF000000"/>
        <rFont val="Calibri"/>
        <family val="2"/>
      </rPr>
      <t xml:space="preserve"> e nenhum partido aliado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</si>
  <si>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caso seu partido controle mais </t>
    </r>
    <r>
      <rPr>
        <sz val="11"/>
        <color rgb="FF00B050"/>
        <rFont val="Travelcons"/>
      </rPr>
      <t>o</t>
    </r>
    <r>
      <rPr>
        <sz val="9"/>
        <color rgb="FF00B050"/>
        <rFont val="Calibri"/>
        <family val="2"/>
      </rPr>
      <t xml:space="preserve"> </t>
    </r>
    <r>
      <rPr>
        <sz val="9"/>
        <color rgb="FF000000"/>
        <rFont val="Calibri"/>
        <family val="2"/>
      </rPr>
      <t>que qualquer outro partido.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</si>
  <si>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se sua </t>
    </r>
    <r>
      <rPr>
        <i/>
        <sz val="9"/>
        <color rgb="FF000000"/>
        <rFont val="Calibri"/>
        <family val="2"/>
        <scheme val="minor"/>
      </rPr>
      <t>Base Aliada</t>
    </r>
    <r>
      <rPr>
        <sz val="9"/>
        <color rgb="FF000000"/>
        <rFont val="Calibri"/>
        <family val="2"/>
        <scheme val="minor"/>
      </rPr>
      <t xml:space="preserve"> controlar o </t>
    </r>
    <r>
      <rPr>
        <b/>
        <sz val="9"/>
        <color rgb="FF006699"/>
        <rFont val="Calibri"/>
        <family val="2"/>
        <scheme val="minor"/>
      </rPr>
      <t>GOV-SP</t>
    </r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</si>
  <si>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+2</t>
    </r>
    <r>
      <rPr>
        <sz val="9"/>
        <color rgb="FF000000"/>
        <rFont val="Calibri"/>
        <family val="2"/>
        <scheme val="minor"/>
      </rPr>
      <t xml:space="preserve"> no 2d6 em caso de </t>
    </r>
    <r>
      <rPr>
        <b/>
        <sz val="9"/>
        <color rgb="FFFF0000"/>
        <rFont val="Calibri"/>
        <family val="2"/>
        <scheme val="minor"/>
      </rPr>
      <t>APS</t>
    </r>
    <r>
      <rPr>
        <sz val="9"/>
        <color rgb="FF000000"/>
        <rFont val="Calibri"/>
        <family val="2"/>
        <scheme val="minor"/>
      </rPr>
      <t xml:space="preserve"> do </t>
    </r>
    <r>
      <rPr>
        <b/>
        <sz val="9"/>
        <rFont val="Calibri"/>
        <family val="2"/>
        <scheme val="minor"/>
      </rPr>
      <t>PED</t>
    </r>
    <r>
      <rPr>
        <sz val="9"/>
        <color rgb="FF000000"/>
        <rFont val="Calibri"/>
        <family val="2"/>
        <scheme val="minor"/>
      </rPr>
      <t xml:space="preserve"> contra politicos do </t>
    </r>
    <r>
      <rPr>
        <b/>
        <sz val="9"/>
        <color rgb="FF000000"/>
        <rFont val="Calibri"/>
        <family val="2"/>
        <scheme val="minor"/>
      </rPr>
      <t xml:space="preserve">PMDB 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</si>
  <si>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+2 no 2d6 em caso de </t>
    </r>
    <r>
      <rPr>
        <b/>
        <sz val="9"/>
        <color rgb="FFFF0000"/>
        <rFont val="Calibri"/>
        <family val="2"/>
        <scheme val="minor"/>
      </rPr>
      <t>APS</t>
    </r>
    <r>
      <rPr>
        <sz val="9"/>
        <color rgb="FF000000"/>
        <rFont val="Calibri"/>
        <family val="2"/>
        <scheme val="minor"/>
      </rPr>
      <t xml:space="preserve"> direto contra </t>
    </r>
    <r>
      <rPr>
        <b/>
        <i/>
        <sz val="9"/>
        <color rgb="FF000000"/>
        <rFont val="Calibri"/>
        <family val="2"/>
        <scheme val="minor"/>
      </rPr>
      <t>Anthony Garotinho</t>
    </r>
    <r>
      <rPr>
        <sz val="9"/>
        <color rgb="FF000000"/>
        <rFont val="Calibri"/>
        <family val="2"/>
        <scheme val="minor"/>
      </rPr>
      <t>.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</si>
  <si>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</si>
  <si>
    <t>Verba ($)</t>
  </si>
  <si>
    <t>Pers.</t>
  </si>
  <si>
    <r>
      <rPr>
        <b/>
        <sz val="9"/>
        <color rgb="FF000000"/>
        <rFont val="Calibri"/>
        <family val="2"/>
      </rPr>
      <t xml:space="preserve"> +1 </t>
    </r>
    <r>
      <rPr>
        <b/>
        <sz val="9"/>
        <color rgb="FF5C7137"/>
        <rFont val="Calibri"/>
        <family val="2"/>
      </rPr>
      <t>Leg</t>
    </r>
    <r>
      <rPr>
        <sz val="9"/>
        <color rgb="FF000000"/>
        <rFont val="Calibri"/>
        <family val="2"/>
      </rPr>
      <t xml:space="preserve"> ao realizar um </t>
    </r>
    <r>
      <rPr>
        <b/>
        <sz val="9"/>
        <color rgb="FFFF0000"/>
        <rFont val="Calibri"/>
        <family val="2"/>
      </rPr>
      <t>APT</t>
    </r>
    <r>
      <rPr>
        <sz val="9"/>
        <color rgb="FF000000"/>
        <rFont val="Calibri"/>
        <family val="2"/>
      </rPr>
      <t xml:space="preserve"> ou </t>
    </r>
    <r>
      <rPr>
        <b/>
        <sz val="9"/>
        <color rgb="FFFF0000"/>
        <rFont val="Calibri"/>
        <family val="2"/>
      </rPr>
      <t>APS</t>
    </r>
    <r>
      <rPr>
        <sz val="9"/>
        <color rgb="FF000000"/>
        <rFont val="Calibri"/>
        <family val="2"/>
      </rPr>
      <t xml:space="preserve"> bem sucedido contra um partido mais fraco.</t>
    </r>
  </si>
  <si>
    <t>PRS: +2 Frç; BA: +1 Frç / Senado e Câmara</t>
  </si>
  <si>
    <r>
      <rPr>
        <b/>
        <u/>
        <sz val="9"/>
        <color rgb="FF000000"/>
        <rFont val="Calibri"/>
        <family val="2"/>
      </rPr>
      <t>Novas Concessões</t>
    </r>
    <r>
      <rPr>
        <sz val="9"/>
        <color rgb="FF000000"/>
        <rFont val="Calibri"/>
        <family val="2"/>
      </rPr>
      <t xml:space="preserve">: pode dar uma </t>
    </r>
    <r>
      <rPr>
        <b/>
        <sz val="9"/>
        <color rgb="FF00B0F0"/>
        <rFont val="Calibri"/>
        <family val="2"/>
      </rPr>
      <t>Mídia</t>
    </r>
    <r>
      <rPr>
        <sz val="9"/>
        <color rgb="FF000000"/>
        <rFont val="Calibri"/>
        <family val="2"/>
      </rPr>
      <t xml:space="preserve"> para um partido qualquer. (-1 no 1d6)</t>
    </r>
  </si>
  <si>
    <r>
      <rPr>
        <b/>
        <u/>
        <sz val="9"/>
        <color rgb="FF000000"/>
        <rFont val="Calibri"/>
        <family val="2"/>
      </rPr>
      <t>Revisão de Concessão</t>
    </r>
    <r>
      <rPr>
        <sz val="9"/>
        <color rgb="FF000000"/>
        <rFont val="Calibri"/>
        <family val="2"/>
      </rPr>
      <t xml:space="preserve">: pode retirar uma </t>
    </r>
    <r>
      <rPr>
        <b/>
        <sz val="9"/>
        <color rgb="FF00B0F0"/>
        <rFont val="Calibri"/>
        <family val="2"/>
      </rPr>
      <t>Mídia</t>
    </r>
    <r>
      <rPr>
        <sz val="9"/>
        <color rgb="FF000000"/>
        <rFont val="Calibri"/>
        <family val="2"/>
      </rPr>
      <t xml:space="preserve"> de um partido qualquer. (-2 no 1d6)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</si>
  <si>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 xml:space="preserve"> </t>
    </r>
    <r>
      <rPr>
        <b/>
        <sz val="9"/>
        <color rgb="FF5C7137"/>
        <rFont val="Calibri"/>
        <family val="2"/>
        <scheme val="minor"/>
      </rPr>
      <t>Leg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</si>
  <si>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>caso esteja no mesmo partido que</t>
    </r>
    <r>
      <rPr>
        <b/>
        <i/>
        <sz val="9"/>
        <color rgb="FF000000"/>
        <rFont val="Calibri"/>
        <family val="2"/>
        <scheme val="minor"/>
      </rPr>
      <t xml:space="preserve"> Álvaro Dias</t>
    </r>
  </si>
  <si>
    <t>Zé Eduardo de Andrade Vieira</t>
  </si>
  <si>
    <r>
      <rPr>
        <b/>
        <sz val="9"/>
        <color rgb="FF000066"/>
        <rFont val="Calibri"/>
        <family val="2"/>
        <scheme val="minor"/>
      </rPr>
      <t>SEN</t>
    </r>
    <r>
      <rPr>
        <b/>
        <sz val="9"/>
        <color rgb="FF000000"/>
        <rFont val="Calibri"/>
        <family val="2"/>
        <scheme val="minor"/>
      </rPr>
      <t xml:space="preserve">: +2 </t>
    </r>
    <r>
      <rPr>
        <b/>
        <sz val="9"/>
        <color rgb="FF5C7137"/>
        <rFont val="Calibri"/>
        <family val="2"/>
        <scheme val="minor"/>
      </rPr>
      <t>Leg</t>
    </r>
  </si>
  <si>
    <r>
      <rPr>
        <b/>
        <sz val="9"/>
        <color rgb="FF333399"/>
        <rFont val="Calibri"/>
        <family val="2"/>
        <scheme val="minor"/>
      </rPr>
      <t>MIN</t>
    </r>
    <r>
      <rPr>
        <b/>
        <sz val="9"/>
        <color rgb="FF000000"/>
        <rFont val="Calibri"/>
        <family val="2"/>
        <scheme val="minor"/>
      </rPr>
      <t>: +2</t>
    </r>
    <r>
      <rPr>
        <b/>
        <sz val="9"/>
        <color rgb="FF00B050"/>
        <rFont val="Calibri"/>
        <family val="2"/>
        <scheme val="minor"/>
      </rPr>
      <t>$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</si>
  <si>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caso seu partido controle mais </t>
    </r>
    <r>
      <rPr>
        <sz val="11"/>
        <color rgb="FF003300"/>
        <rFont val="Wingdings"/>
        <charset val="2"/>
      </rPr>
      <t>&amp;</t>
    </r>
    <r>
      <rPr>
        <sz val="9"/>
        <color rgb="FF00B050"/>
        <rFont val="Calibri"/>
        <family val="2"/>
      </rPr>
      <t xml:space="preserve"> </t>
    </r>
    <r>
      <rPr>
        <sz val="9"/>
        <color rgb="FF000000"/>
        <rFont val="Calibri"/>
        <family val="2"/>
      </rPr>
      <t>que qualquer outro partido.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</si>
  <si>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 ou </t>
    </r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5C7137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 e</t>
    </r>
    <r>
      <rPr>
        <b/>
        <sz val="9"/>
        <color rgb="FF000000"/>
        <rFont val="Calibri"/>
        <family val="2"/>
        <scheme val="minor"/>
      </rPr>
      <t xml:space="preserve"> 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pra cada </t>
    </r>
    <r>
      <rPr>
        <sz val="11"/>
        <color rgb="FF00B0F0"/>
        <rFont val="Webdings"/>
        <family val="1"/>
        <charset val="2"/>
      </rPr>
      <t>¾</t>
    </r>
    <r>
      <rPr>
        <sz val="9"/>
        <color rgb="FF000000"/>
        <rFont val="Calibri"/>
        <family val="2"/>
        <scheme val="minor"/>
      </rPr>
      <t xml:space="preserve"> que seu partido contolar.</t>
    </r>
  </si>
  <si>
    <r>
      <t xml:space="preserve">GOV: +1 </t>
    </r>
    <r>
      <rPr>
        <b/>
        <sz val="9"/>
        <color rgb="FFC00000"/>
        <rFont val="Calibri"/>
        <family val="2"/>
        <scheme val="minor"/>
      </rPr>
      <t>Frç</t>
    </r>
  </si>
  <si>
    <r>
      <rPr>
        <b/>
        <sz val="9"/>
        <color rgb="FF000066"/>
        <rFont val="Calibri"/>
        <family val="2"/>
        <scheme val="minor"/>
      </rPr>
      <t>LEG</t>
    </r>
    <r>
      <rPr>
        <b/>
        <sz val="9"/>
        <color rgb="FF000000"/>
        <rFont val="Calibri"/>
        <family val="2"/>
        <scheme val="minor"/>
      </rPr>
      <t>: +2</t>
    </r>
    <r>
      <rPr>
        <b/>
        <sz val="9"/>
        <color rgb="FF00B050"/>
        <rFont val="Calibri"/>
        <family val="2"/>
        <scheme val="minor"/>
      </rPr>
      <t>$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</si>
  <si>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se </t>
    </r>
    <r>
      <rPr>
        <b/>
        <i/>
        <sz val="9"/>
        <color rgb="FF000000"/>
        <rFont val="Calibri"/>
        <family val="2"/>
        <scheme val="minor"/>
      </rPr>
      <t>Dilma Rousseff</t>
    </r>
    <r>
      <rPr>
        <sz val="9"/>
        <color rgb="FF000000"/>
        <rFont val="Calibri"/>
        <family val="2"/>
        <scheme val="minor"/>
      </rPr>
      <t xml:space="preserve"> possuir um cargo </t>
    </r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 ou </t>
    </r>
    <r>
      <rPr>
        <b/>
        <sz val="9"/>
        <color rgb="FF006699"/>
        <rFont val="Calibri"/>
        <family val="2"/>
        <scheme val="minor"/>
      </rPr>
      <t>EXE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</si>
  <si>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sz val="9"/>
        <color rgb="FF000000"/>
        <rFont val="Calibri"/>
        <family val="2"/>
        <scheme val="minor"/>
      </rPr>
      <t xml:space="preserve"> no 1d6 ao tentar realizar a ação de </t>
    </r>
    <r>
      <rPr>
        <b/>
        <sz val="9"/>
        <color rgb="FFFFC000"/>
        <rFont val="Calibri"/>
        <family val="2"/>
        <scheme val="minor"/>
      </rPr>
      <t>CRR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</si>
  <si>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00B050"/>
        <rFont val="Calibri"/>
        <family val="2"/>
        <scheme val="minor"/>
      </rPr>
      <t>$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caso </t>
    </r>
    <r>
      <rPr>
        <b/>
        <i/>
        <sz val="9"/>
        <color rgb="FF000000"/>
        <rFont val="Calibri"/>
        <family val="2"/>
        <scheme val="minor"/>
      </rPr>
      <t>Júlio Campos</t>
    </r>
    <r>
      <rPr>
        <sz val="9"/>
        <color rgb="FF000000"/>
        <rFont val="Calibri"/>
        <family val="2"/>
        <scheme val="minor"/>
      </rPr>
      <t xml:space="preserve"> ocupe algum cargo.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</si>
  <si>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00B050"/>
        <rFont val="Calibri"/>
        <family val="2"/>
        <scheme val="minor"/>
      </rPr>
      <t>$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caso seu partido tenha mais </t>
    </r>
    <r>
      <rPr>
        <b/>
        <sz val="9"/>
        <color rgb="FF0070C0"/>
        <rFont val="Calibri"/>
        <family val="2"/>
        <scheme val="minor"/>
      </rPr>
      <t>mídias</t>
    </r>
    <r>
      <rPr>
        <sz val="9"/>
        <color rgb="FF000000"/>
        <rFont val="Calibri"/>
        <family val="2"/>
        <scheme val="minor"/>
      </rPr>
      <t xml:space="preserve"> no </t>
    </r>
    <r>
      <rPr>
        <b/>
        <sz val="9"/>
        <color rgb="FF000000"/>
        <rFont val="Calibri"/>
        <family val="2"/>
        <scheme val="minor"/>
      </rPr>
      <t xml:space="preserve">CO </t>
    </r>
    <r>
      <rPr>
        <b/>
        <i/>
        <sz val="9"/>
        <color rgb="FF000000"/>
        <rFont val="Calibri"/>
        <family val="2"/>
        <scheme val="minor"/>
      </rPr>
      <t/>
    </r>
  </si>
  <si>
    <r>
      <rPr>
        <b/>
        <sz val="9"/>
        <color rgb="FF000066"/>
        <rFont val="Calibri"/>
        <family val="2"/>
        <scheme val="minor"/>
      </rPr>
      <t>SEN</t>
    </r>
    <r>
      <rPr>
        <b/>
        <sz val="9"/>
        <color rgb="FF000000"/>
        <rFont val="Calibri"/>
        <family val="2"/>
        <scheme val="minor"/>
      </rPr>
      <t>: +1</t>
    </r>
    <r>
      <rPr>
        <b/>
        <sz val="9"/>
        <color rgb="FF00B050"/>
        <rFont val="Calibri"/>
        <family val="2"/>
        <scheme val="minor"/>
      </rPr>
      <t>$</t>
    </r>
  </si>
  <si>
    <r>
      <rPr>
        <b/>
        <sz val="9"/>
        <color rgb="FF000066"/>
        <rFont val="Calibri"/>
        <family val="2"/>
        <scheme val="minor"/>
      </rPr>
      <t>DEP</t>
    </r>
    <r>
      <rPr>
        <b/>
        <sz val="9"/>
        <color rgb="FF000000"/>
        <rFont val="Calibri"/>
        <family val="2"/>
        <scheme val="minor"/>
      </rPr>
      <t>: +2</t>
    </r>
    <r>
      <rPr>
        <b/>
        <sz val="9"/>
        <color rgb="FF00B050"/>
        <rFont val="Calibri"/>
        <family val="2"/>
        <scheme val="minor"/>
      </rPr>
      <t>$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>caso seu partido controle diretamente o</t>
    </r>
    <r>
      <rPr>
        <b/>
        <sz val="9"/>
        <color rgb="FF000000"/>
        <rFont val="Calibri"/>
        <family val="2"/>
        <scheme val="minor"/>
      </rPr>
      <t xml:space="preserve"> </t>
    </r>
    <r>
      <rPr>
        <b/>
        <sz val="9"/>
        <color rgb="FF333399"/>
        <rFont val="Calibri"/>
        <family val="2"/>
        <scheme val="minor"/>
      </rPr>
      <t>M. SAU</t>
    </r>
  </si>
  <si>
    <r>
      <rPr>
        <b/>
        <sz val="9"/>
        <color rgb="FF000066"/>
        <rFont val="Calibri"/>
        <family val="2"/>
        <scheme val="minor"/>
      </rPr>
      <t>DEP</t>
    </r>
    <r>
      <rPr>
        <b/>
        <sz val="9"/>
        <color rgb="FF000000"/>
        <rFont val="Calibri"/>
        <family val="2"/>
        <scheme val="minor"/>
      </rPr>
      <t>: +2</t>
    </r>
    <r>
      <rPr>
        <b/>
        <sz val="9"/>
        <color rgb="FF00B050"/>
        <rFont val="Calibri"/>
        <family val="2"/>
        <scheme val="minor"/>
      </rPr>
      <t xml:space="preserve">$ </t>
    </r>
  </si>
  <si>
    <r>
      <rPr>
        <b/>
        <sz val="9"/>
        <color rgb="FF000000"/>
        <rFont val="Calibri"/>
        <family val="2"/>
      </rPr>
      <t>Operação PF:</t>
    </r>
    <r>
      <rPr>
        <sz val="9"/>
        <color rgb="FF000000"/>
        <rFont val="Calibri"/>
        <family val="2"/>
      </rPr>
      <t xml:space="preserve"> pode rerrolar o 1d6 de qualquer Juíz AI por </t>
    </r>
    <r>
      <rPr>
        <b/>
        <sz val="9"/>
        <color rgb="FF000000"/>
        <rFont val="Calibri"/>
        <family val="2"/>
      </rPr>
      <t xml:space="preserve">-1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- máximo de duas vezes por operação.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</si>
  <si>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pra cada julgamento terminado em condenação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</si>
  <si>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para cada Personalidade </t>
    </r>
    <r>
      <rPr>
        <sz val="9"/>
        <color rgb="FF7030A0"/>
        <rFont val="Travelcons"/>
      </rPr>
      <t>H</t>
    </r>
    <r>
      <rPr>
        <sz val="9"/>
        <color rgb="FF000000"/>
        <rFont val="Calibri"/>
        <family val="2"/>
        <scheme val="minor"/>
      </rPr>
      <t xml:space="preserve"> que tiver.</t>
    </r>
  </si>
  <si>
    <r>
      <rPr>
        <b/>
        <sz val="9"/>
        <color rgb="FF006699"/>
        <rFont val="Calibri"/>
        <family val="2"/>
        <scheme val="minor"/>
      </rPr>
      <t>GOV</t>
    </r>
    <r>
      <rPr>
        <b/>
        <sz val="9"/>
        <color rgb="FF000000"/>
        <rFont val="Calibri"/>
        <family val="2"/>
        <scheme val="minor"/>
      </rPr>
      <t xml:space="preserve">: +2 </t>
    </r>
    <r>
      <rPr>
        <b/>
        <sz val="9"/>
        <color rgb="FF5C7137"/>
        <rFont val="Calibri"/>
        <family val="2"/>
        <scheme val="minor"/>
      </rPr>
      <t>Leg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</si>
  <si>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 xml:space="preserve"> </t>
    </r>
    <r>
      <rPr>
        <b/>
        <sz val="9"/>
        <color rgb="FF5C7137"/>
        <rFont val="Calibri"/>
        <family val="2"/>
        <scheme val="minor"/>
      </rPr>
      <t>Leg</t>
    </r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</si>
  <si>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 ou </t>
    </r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-1</t>
    </r>
    <r>
      <rPr>
        <b/>
        <sz val="9"/>
        <color rgb="FFC00000"/>
        <rFont val="Calibri"/>
        <family val="2"/>
        <scheme val="minor"/>
      </rPr>
      <t xml:space="preserve"> Frç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para outro partido para cada </t>
    </r>
    <r>
      <rPr>
        <sz val="11"/>
        <color rgb="FF92D050"/>
        <rFont val="Zoologic"/>
      </rPr>
      <t>3</t>
    </r>
    <r>
      <rPr>
        <sz val="9"/>
        <color rgb="FF000000"/>
        <rFont val="Calibri"/>
        <family val="2"/>
        <scheme val="minor"/>
      </rPr>
      <t xml:space="preserve"> que tiverem.</t>
    </r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</si>
  <si>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 ou </t>
    </r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+3</t>
    </r>
    <r>
      <rPr>
        <b/>
        <sz val="9"/>
        <color rgb="FFC00000"/>
        <rFont val="Calibri"/>
        <family val="2"/>
        <scheme val="minor"/>
      </rPr>
      <t xml:space="preserve"> Frç</t>
    </r>
    <r>
      <rPr>
        <b/>
        <sz val="9"/>
        <color rgb="FF000000"/>
        <rFont val="Calibri"/>
        <family val="2"/>
        <scheme val="minor"/>
      </rPr>
      <t/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</si>
  <si>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>: Pode escolher entre</t>
    </r>
    <r>
      <rPr>
        <b/>
        <sz val="9"/>
        <color rgb="FF000000"/>
        <rFont val="Calibri"/>
        <family val="2"/>
        <scheme val="minor"/>
      </rPr>
      <t xml:space="preserve"> 4 CPI's </t>
    </r>
    <r>
      <rPr>
        <sz val="9"/>
        <color rgb="FF000000"/>
        <rFont val="Calibri"/>
        <family val="2"/>
        <scheme val="minor"/>
      </rPr>
      <t xml:space="preserve">para enviar ao </t>
    </r>
    <r>
      <rPr>
        <b/>
        <sz val="9"/>
        <color rgb="FF000000"/>
        <rFont val="Calibri"/>
        <family val="2"/>
        <scheme val="minor"/>
      </rPr>
      <t>STF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</si>
  <si>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+2 no 2d6 em </t>
    </r>
    <r>
      <rPr>
        <sz val="9"/>
        <color rgb="FFFF0000"/>
        <rFont val="Calibri"/>
        <family val="2"/>
        <scheme val="minor"/>
      </rPr>
      <t>ataque</t>
    </r>
    <r>
      <rPr>
        <sz val="9"/>
        <color rgb="FF000000"/>
        <rFont val="Calibri"/>
        <family val="2"/>
        <scheme val="minor"/>
      </rPr>
      <t xml:space="preserve"> direto a </t>
    </r>
    <r>
      <rPr>
        <b/>
        <i/>
        <sz val="9"/>
        <color rgb="FF000000"/>
        <rFont val="Calibri"/>
        <family val="2"/>
        <scheme val="minor"/>
      </rPr>
      <t>Blairo Baggi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</si>
  <si>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>para cada partido aliado ao seu.</t>
    </r>
  </si>
  <si>
    <r>
      <rPr>
        <b/>
        <sz val="9"/>
        <color rgb="FF006699"/>
        <rFont val="Calibri"/>
        <family val="2"/>
        <scheme val="minor"/>
      </rPr>
      <t>GOV</t>
    </r>
    <r>
      <rPr>
        <b/>
        <sz val="9"/>
        <color rgb="FF000000"/>
        <rFont val="Calibri"/>
        <family val="2"/>
        <scheme val="minor"/>
      </rPr>
      <t xml:space="preserve">: +1 </t>
    </r>
    <r>
      <rPr>
        <b/>
        <sz val="9"/>
        <color rgb="FF5C7137"/>
        <rFont val="Calibri"/>
        <family val="2"/>
        <scheme val="minor"/>
      </rPr>
      <t>Leg</t>
    </r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</si>
  <si>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caso seu partido controle mais</t>
    </r>
    <r>
      <rPr>
        <sz val="9"/>
        <color rgb="FF003300"/>
        <rFont val="Calibri"/>
        <family val="2"/>
        <scheme val="minor"/>
      </rPr>
      <t xml:space="preserve"> </t>
    </r>
    <r>
      <rPr>
        <sz val="11"/>
        <color rgb="FF003300"/>
        <rFont val="Wingdings"/>
        <charset val="2"/>
      </rPr>
      <t>&amp;</t>
    </r>
    <r>
      <rPr>
        <sz val="9"/>
        <color rgb="FF00B050"/>
        <rFont val="Calibri"/>
        <family val="2"/>
      </rPr>
      <t xml:space="preserve"> </t>
    </r>
    <r>
      <rPr>
        <sz val="9"/>
        <color rgb="FF000000"/>
        <rFont val="Calibri"/>
        <family val="2"/>
      </rPr>
      <t>que qualquer outro partido.</t>
    </r>
  </si>
  <si>
    <r>
      <rPr>
        <b/>
        <sz val="9"/>
        <color rgb="FF333399"/>
        <rFont val="Calibri"/>
        <family val="2"/>
        <scheme val="minor"/>
      </rPr>
      <t>M. EDU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C00000"/>
        <rFont val="Calibri"/>
        <family val="2"/>
        <scheme val="minor"/>
      </rPr>
      <t xml:space="preserve"> Frç</t>
    </r>
    <r>
      <rPr>
        <sz val="9"/>
        <color rgb="FF000000"/>
        <rFont val="Calibri"/>
        <family val="2"/>
        <scheme val="minor"/>
      </rPr>
      <t xml:space="preserve"> </t>
    </r>
  </si>
  <si>
    <r>
      <rPr>
        <b/>
        <sz val="9"/>
        <color rgb="FF333399"/>
        <rFont val="Calibri"/>
        <family val="2"/>
        <scheme val="minor"/>
      </rPr>
      <t>M. DES</t>
    </r>
    <r>
      <rPr>
        <b/>
        <sz val="9"/>
        <color rgb="FF000000"/>
        <rFont val="Calibri"/>
        <family val="2"/>
        <scheme val="minor"/>
      </rPr>
      <t xml:space="preserve">: +1 </t>
    </r>
    <r>
      <rPr>
        <b/>
        <sz val="9"/>
        <color rgb="FFC00000"/>
        <rFont val="Calibri"/>
        <family val="2"/>
        <scheme val="minor"/>
      </rPr>
      <t>Frç</t>
    </r>
  </si>
  <si>
    <r>
      <rPr>
        <b/>
        <sz val="9"/>
        <color rgb="FF000066"/>
        <rFont val="Calibri"/>
        <family val="2"/>
        <scheme val="minor"/>
      </rPr>
      <t>DEP</t>
    </r>
    <r>
      <rPr>
        <b/>
        <sz val="9"/>
        <color rgb="FF000000"/>
        <rFont val="Calibri"/>
        <family val="2"/>
        <scheme val="minor"/>
      </rPr>
      <t xml:space="preserve">: +1 </t>
    </r>
    <r>
      <rPr>
        <b/>
        <sz val="9"/>
        <color rgb="FF5C7137"/>
        <rFont val="Calibri"/>
        <family val="2"/>
        <scheme val="minor"/>
      </rPr>
      <t>Leg</t>
    </r>
  </si>
  <si>
    <t>5*</t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</si>
  <si>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caso seu partido controle mais</t>
    </r>
    <r>
      <rPr>
        <sz val="9"/>
        <color rgb="FF003300"/>
        <rFont val="Calibri"/>
        <family val="2"/>
        <scheme val="minor"/>
      </rPr>
      <t xml:space="preserve"> </t>
    </r>
    <r>
      <rPr>
        <sz val="11"/>
        <color rgb="FF003300"/>
        <rFont val="Wingdings"/>
        <charset val="2"/>
      </rPr>
      <t>&amp;</t>
    </r>
    <r>
      <rPr>
        <sz val="9"/>
        <color rgb="FF00B050"/>
        <rFont val="Calibri"/>
        <family val="2"/>
      </rPr>
      <t xml:space="preserve"> </t>
    </r>
    <r>
      <rPr>
        <sz val="9"/>
        <color rgb="FF000000"/>
        <rFont val="Calibri"/>
        <family val="2"/>
      </rPr>
      <t>que qualquer outro partido.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</si>
  <si>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sz val="9"/>
        <color rgb="FF000000"/>
        <rFont val="Calibri"/>
        <family val="2"/>
        <scheme val="minor"/>
      </rPr>
      <t xml:space="preserve"> no 1d6 ao tentar realizar a ação de </t>
    </r>
    <r>
      <rPr>
        <b/>
        <sz val="9"/>
        <color rgb="FFFFC000"/>
        <rFont val="Calibri"/>
        <family val="2"/>
        <scheme val="minor"/>
      </rPr>
      <t>CRR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</si>
  <si>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para cada </t>
    </r>
    <r>
      <rPr>
        <b/>
        <sz val="9"/>
        <color rgb="FF000000"/>
        <rFont val="Calibri"/>
        <family val="2"/>
        <scheme val="minor"/>
      </rPr>
      <t>UF</t>
    </r>
    <r>
      <rPr>
        <sz val="9"/>
        <color rgb="FF000000"/>
        <rFont val="Calibri"/>
        <family val="2"/>
        <scheme val="minor"/>
      </rPr>
      <t xml:space="preserve"> que o</t>
    </r>
    <r>
      <rPr>
        <b/>
        <sz val="9"/>
        <color rgb="FF000000"/>
        <rFont val="Calibri"/>
        <family val="2"/>
        <scheme val="minor"/>
      </rPr>
      <t xml:space="preserve"> DEM</t>
    </r>
    <r>
      <rPr>
        <sz val="9"/>
        <color rgb="FF000000"/>
        <rFont val="Calibri"/>
        <family val="2"/>
        <scheme val="minor"/>
      </rPr>
      <t xml:space="preserve"> governanr no </t>
    </r>
    <r>
      <rPr>
        <b/>
        <sz val="9"/>
        <color rgb="FF000000"/>
        <rFont val="Calibri"/>
        <family val="2"/>
        <scheme val="minor"/>
      </rPr>
      <t>NE</t>
    </r>
  </si>
  <si>
    <r>
      <rPr>
        <b/>
        <sz val="9"/>
        <color rgb="FF006699"/>
        <rFont val="Calibri"/>
        <family val="2"/>
        <scheme val="minor"/>
      </rPr>
      <t>VICE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5C7137"/>
        <rFont val="Calibri"/>
        <family val="2"/>
        <scheme val="minor"/>
      </rPr>
      <t>Leg</t>
    </r>
  </si>
  <si>
    <r>
      <rPr>
        <b/>
        <sz val="9"/>
        <color rgb="FF000000"/>
        <rFont val="Calibri"/>
        <family val="2"/>
      </rPr>
      <t xml:space="preserve">Eleição: </t>
    </r>
    <r>
      <rPr>
        <sz val="9"/>
        <color rgb="FF000000"/>
        <rFont val="Calibri"/>
        <family val="2"/>
      </rPr>
      <t xml:space="preserve">jogue 1d6 para </t>
    </r>
    <r>
      <rPr>
        <b/>
        <i/>
        <sz val="9"/>
        <color rgb="FF000000"/>
        <rFont val="Calibri"/>
        <family val="2"/>
      </rPr>
      <t>3</t>
    </r>
    <r>
      <rPr>
        <sz val="9"/>
        <color rgb="FF000000"/>
        <rFont val="Calibri"/>
        <family val="2"/>
      </rPr>
      <t xml:space="preserve"> candidatos quaisquer, insira o valor do dado em número de votos para cada um.</t>
    </r>
  </si>
  <si>
    <r>
      <rPr>
        <b/>
        <sz val="9"/>
        <color rgb="FF006699"/>
        <rFont val="Calibri"/>
        <family val="2"/>
        <scheme val="minor"/>
      </rPr>
      <t>VICE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</si>
  <si>
    <r>
      <rPr>
        <b/>
        <sz val="9"/>
        <color rgb="FF333399"/>
        <rFont val="Calibri"/>
        <family val="2"/>
        <scheme val="minor"/>
      </rPr>
      <t>M. COM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pra cada </t>
    </r>
    <r>
      <rPr>
        <b/>
        <sz val="9"/>
        <color rgb="FF000000"/>
        <rFont val="Calibri"/>
        <family val="2"/>
        <scheme val="minor"/>
      </rPr>
      <t>UF</t>
    </r>
    <r>
      <rPr>
        <sz val="9"/>
        <color rgb="FF000000"/>
        <rFont val="Calibri"/>
        <family val="2"/>
        <scheme val="minor"/>
      </rPr>
      <t xml:space="preserve"> em que seu partido tiver mais </t>
    </r>
    <r>
      <rPr>
        <b/>
        <sz val="9"/>
        <color rgb="FF00B0F0"/>
        <rFont val="Calibri"/>
        <family val="2"/>
        <scheme val="minor"/>
      </rPr>
      <t>mídia</t>
    </r>
    <r>
      <rPr>
        <sz val="9"/>
        <color rgb="FF000000"/>
        <rFont val="Calibri"/>
        <family val="2"/>
        <scheme val="minor"/>
      </rPr>
      <t xml:space="preserve"> que outros partidos.</t>
    </r>
  </si>
  <si>
    <r>
      <rPr>
        <b/>
        <sz val="9"/>
        <color rgb="FF006699"/>
        <rFont val="Calibri"/>
        <family val="2"/>
        <scheme val="minor"/>
      </rPr>
      <t>PRS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5C7137"/>
        <rFont val="Calibri"/>
        <family val="2"/>
        <scheme val="minor"/>
      </rPr>
      <t>Leg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</si>
  <si>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5C7137"/>
        <rFont val="Calibri"/>
        <family val="2"/>
        <scheme val="minor"/>
      </rPr>
      <t xml:space="preserve">Leg </t>
    </r>
  </si>
  <si>
    <r>
      <rPr>
        <b/>
        <sz val="9"/>
        <color rgb="FF333399"/>
        <rFont val="Calibri"/>
        <family val="2"/>
        <scheme val="minor"/>
      </rPr>
      <t>M.SAU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5C7137"/>
        <rFont val="Calibri"/>
        <family val="2"/>
        <scheme val="minor"/>
      </rPr>
      <t>Leg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</si>
  <si>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se seu partido for da Base Aliada do </t>
    </r>
    <r>
      <rPr>
        <b/>
        <i/>
        <sz val="9"/>
        <color rgb="FF000000"/>
        <rFont val="Calibri"/>
        <family val="2"/>
        <scheme val="minor"/>
      </rPr>
      <t>Ciro Gomes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</si>
  <si>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</si>
  <si>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 ou </t>
    </r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e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pra cada </t>
    </r>
    <r>
      <rPr>
        <sz val="9"/>
        <color rgb="FF7030A0"/>
        <rFont val="Travelcons"/>
      </rPr>
      <t>H</t>
    </r>
    <r>
      <rPr>
        <sz val="9"/>
        <color rgb="FF000000"/>
        <rFont val="Calibri"/>
        <family val="2"/>
        <scheme val="minor"/>
      </rPr>
      <t xml:space="preserve"> que seu partido contolar.</t>
    </r>
  </si>
  <si>
    <r>
      <rPr>
        <b/>
        <sz val="9"/>
        <color rgb="FF333399"/>
        <rFont val="Calibri"/>
        <family val="2"/>
        <scheme val="minor"/>
      </rPr>
      <t>M.TRB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caso o </t>
    </r>
    <r>
      <rPr>
        <b/>
        <sz val="9"/>
        <color rgb="FF000000"/>
        <rFont val="Calibri"/>
        <family val="2"/>
        <scheme val="minor"/>
      </rPr>
      <t>PSDB</t>
    </r>
    <r>
      <rPr>
        <sz val="9"/>
        <color rgb="FF000000"/>
        <rFont val="Calibri"/>
        <family val="2"/>
        <scheme val="minor"/>
      </rPr>
      <t xml:space="preserve"> controle diretamente a </t>
    </r>
    <r>
      <rPr>
        <b/>
        <sz val="9"/>
        <color rgb="FF006699"/>
        <rFont val="Calibri"/>
        <family val="2"/>
        <scheme val="minor"/>
      </rPr>
      <t>PRS</t>
    </r>
  </si>
  <si>
    <r>
      <rPr>
        <b/>
        <sz val="9"/>
        <color rgb="FF333399"/>
        <rFont val="Calibri"/>
        <family val="2"/>
        <scheme val="minor"/>
      </rPr>
      <t>M.COM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5C7137"/>
        <rFont val="Calibri"/>
        <family val="2"/>
        <scheme val="minor"/>
      </rPr>
      <t>Leg</t>
    </r>
  </si>
  <si>
    <r>
      <rPr>
        <b/>
        <sz val="9"/>
        <color rgb="FF333399"/>
        <rFont val="Calibri"/>
        <family val="2"/>
        <scheme val="minor"/>
      </rPr>
      <t>M.DES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</si>
  <si>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>:</t>
    </r>
    <r>
      <rPr>
        <b/>
        <sz val="9"/>
        <color rgb="FF000000"/>
        <rFont val="Calibri"/>
        <family val="2"/>
        <scheme val="minor"/>
      </rPr>
      <t xml:space="preserve"> 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para cada </t>
    </r>
    <r>
      <rPr>
        <sz val="11"/>
        <color rgb="FFFF0000"/>
        <rFont val="Webdings"/>
        <family val="1"/>
        <charset val="2"/>
      </rPr>
      <t>@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</si>
  <si>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333399"/>
        <rFont val="Calibri"/>
        <family val="2"/>
        <scheme val="minor"/>
      </rPr>
      <t>:</t>
    </r>
    <r>
      <rPr>
        <sz val="9"/>
        <color rgb="FF000000"/>
        <rFont val="Calibri"/>
        <family val="2"/>
        <scheme val="minor"/>
      </rPr>
      <t xml:space="preserve">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C00000"/>
        <rFont val="Calibri"/>
        <family val="2"/>
        <scheme val="minor"/>
      </rPr>
      <t xml:space="preserve"> 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pra cada conjunto </t>
    </r>
    <r>
      <rPr>
        <sz val="11"/>
        <color rgb="FFC00000"/>
        <rFont val="Webdings"/>
        <family val="1"/>
        <charset val="2"/>
      </rPr>
      <t>G</t>
    </r>
    <r>
      <rPr>
        <sz val="9"/>
        <color rgb="FF000000"/>
        <rFont val="Calibri"/>
        <family val="2"/>
        <scheme val="minor"/>
      </rPr>
      <t xml:space="preserve"> e </t>
    </r>
    <r>
      <rPr>
        <sz val="11"/>
        <color rgb="FFFF0000"/>
        <rFont val="Webdings"/>
        <family val="1"/>
        <charset val="2"/>
      </rPr>
      <t>@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</si>
  <si>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 +1</t>
    </r>
    <r>
      <rPr>
        <b/>
        <sz val="9"/>
        <color rgb="FFC00000"/>
        <rFont val="Calibri"/>
        <family val="2"/>
        <scheme val="minor"/>
      </rPr>
      <t xml:space="preserve"> Frç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para cada </t>
    </r>
    <r>
      <rPr>
        <sz val="11"/>
        <color rgb="FF92D050"/>
        <rFont val="Zoologic"/>
      </rPr>
      <t>3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</si>
  <si>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 xml:space="preserve">e </t>
    </r>
    <r>
      <rPr>
        <b/>
        <sz val="9"/>
        <rFont val="Calibri"/>
        <family val="2"/>
        <scheme val="minor"/>
      </rPr>
      <t>+1</t>
    </r>
    <r>
      <rPr>
        <b/>
        <sz val="9"/>
        <color rgb="FFC00000"/>
        <rFont val="Calibri"/>
        <family val="2"/>
        <scheme val="minor"/>
      </rPr>
      <t xml:space="preserve"> </t>
    </r>
    <r>
      <rPr>
        <b/>
        <sz val="9"/>
        <color rgb="FF5C7137"/>
        <rFont val="Calibri"/>
        <family val="2"/>
        <scheme val="minor"/>
      </rPr>
      <t>Leg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</si>
  <si>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para cada </t>
    </r>
    <r>
      <rPr>
        <sz val="11"/>
        <color rgb="FF002060"/>
        <rFont val="Travelcons"/>
      </rPr>
      <t>g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</si>
  <si>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para cada </t>
    </r>
    <r>
      <rPr>
        <sz val="11"/>
        <color rgb="FF92D050"/>
        <rFont val="Zoologic"/>
      </rPr>
      <t>3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</si>
  <si>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para cada </t>
    </r>
    <r>
      <rPr>
        <sz val="11"/>
        <color rgb="FF000000"/>
        <rFont val="Wingdings"/>
        <charset val="2"/>
      </rPr>
      <t>V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</si>
  <si>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caso seu partido controle mais </t>
    </r>
    <r>
      <rPr>
        <sz val="11"/>
        <color rgb="FFFF0000"/>
        <rFont val="Webdings"/>
        <family val="1"/>
        <charset val="2"/>
      </rPr>
      <t>@</t>
    </r>
    <r>
      <rPr>
        <sz val="9"/>
        <color rgb="FF00B050"/>
        <rFont val="Calibri"/>
        <family val="2"/>
      </rPr>
      <t xml:space="preserve"> </t>
    </r>
    <r>
      <rPr>
        <sz val="9"/>
        <color rgb="FF000000"/>
        <rFont val="Calibri"/>
        <family val="2"/>
      </rPr>
      <t>que qualquer outro partido.</t>
    </r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</si>
  <si>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5C7137"/>
        <rFont val="Calibri"/>
        <family val="2"/>
        <scheme val="minor"/>
      </rPr>
      <t>Leg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</si>
  <si>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+1 no 1d6 de </t>
    </r>
    <r>
      <rPr>
        <b/>
        <sz val="9"/>
        <color rgb="FFFFC000"/>
        <rFont val="Calibri"/>
        <family val="2"/>
        <scheme val="minor"/>
      </rPr>
      <t xml:space="preserve">CRR </t>
    </r>
    <r>
      <rPr>
        <sz val="9"/>
        <color rgb="FF000000"/>
        <rFont val="Calibri"/>
        <family val="2"/>
        <scheme val="minor"/>
      </rPr>
      <t/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</si>
  <si>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-1</t>
    </r>
    <r>
      <rPr>
        <b/>
        <sz val="9"/>
        <color rgb="FFC00000"/>
        <rFont val="Calibri"/>
        <family val="2"/>
        <scheme val="minor"/>
      </rPr>
      <t xml:space="preserve"> Frç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para outro partido para cada </t>
    </r>
    <r>
      <rPr>
        <sz val="11"/>
        <rFont val="Wingdings"/>
        <charset val="2"/>
      </rPr>
      <t>V</t>
    </r>
    <r>
      <rPr>
        <sz val="9"/>
        <color rgb="FF000000"/>
        <rFont val="Calibri"/>
        <family val="2"/>
        <scheme val="minor"/>
      </rPr>
      <t xml:space="preserve"> que tiverem.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</si>
  <si>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para cada  </t>
    </r>
    <r>
      <rPr>
        <sz val="11"/>
        <color rgb="FFFFFF00"/>
        <rFont val="Wingdings"/>
        <charset val="2"/>
      </rPr>
      <t>O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</si>
  <si>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+1 no 1d6 de </t>
    </r>
    <r>
      <rPr>
        <b/>
        <sz val="9"/>
        <color rgb="FFFFC000"/>
        <rFont val="Calibri"/>
        <family val="2"/>
        <scheme val="minor"/>
      </rPr>
      <t xml:space="preserve">CRR </t>
    </r>
    <r>
      <rPr>
        <sz val="9"/>
        <color rgb="FF000000"/>
        <rFont val="Calibri"/>
        <family val="2"/>
        <scheme val="minor"/>
      </rPr>
      <t xml:space="preserve">/ </t>
    </r>
    <r>
      <rPr>
        <b/>
        <sz val="9"/>
        <color rgb="FF006699"/>
        <rFont val="Calibri"/>
        <family val="2"/>
        <scheme val="minor"/>
      </rPr>
      <t>PRS</t>
    </r>
    <r>
      <rPr>
        <sz val="9"/>
        <color rgb="FF000000"/>
        <rFont val="Calibri"/>
        <family val="2"/>
        <scheme val="minor"/>
      </rPr>
      <t xml:space="preserve">: +1 no 1d6 de </t>
    </r>
    <r>
      <rPr>
        <b/>
        <sz val="9"/>
        <color rgb="FFFFC000"/>
        <rFont val="Calibri"/>
        <family val="2"/>
        <scheme val="minor"/>
      </rPr>
      <t>CRR</t>
    </r>
    <r>
      <rPr>
        <sz val="9"/>
        <color rgb="FF000000"/>
        <rFont val="Calibri"/>
        <family val="2"/>
        <scheme val="minor"/>
      </rPr>
      <t xml:space="preserve"> para qq político do </t>
    </r>
    <r>
      <rPr>
        <b/>
        <sz val="9"/>
        <rFont val="Calibri"/>
        <family val="2"/>
        <scheme val="minor"/>
      </rPr>
      <t>PIE</t>
    </r>
    <r>
      <rPr>
        <sz val="9"/>
        <color rgb="FF000000"/>
        <rFont val="Calibri"/>
        <family val="2"/>
        <scheme val="minor"/>
      </rPr>
      <t>.</t>
    </r>
  </si>
  <si>
    <r>
      <rPr>
        <b/>
        <sz val="9"/>
        <color rgb="FF006699"/>
        <rFont val="Calibri"/>
        <family val="2"/>
        <scheme val="minor"/>
      </rPr>
      <t>GOV</t>
    </r>
    <r>
      <rPr>
        <b/>
        <sz val="9"/>
        <color rgb="FF000000"/>
        <rFont val="Calibri"/>
        <family val="2"/>
        <scheme val="minor"/>
      </rPr>
      <t>: +2</t>
    </r>
    <r>
      <rPr>
        <b/>
        <sz val="9"/>
        <color rgb="FF00B050"/>
        <rFont val="Calibri"/>
        <family val="2"/>
        <scheme val="minor"/>
      </rPr>
      <t>$</t>
    </r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</si>
  <si>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+3 </t>
    </r>
    <r>
      <rPr>
        <b/>
        <sz val="9"/>
        <color rgb="FFC00000"/>
        <rFont val="Calibri"/>
        <family val="2"/>
        <scheme val="minor"/>
      </rPr>
      <t xml:space="preserve">Frç </t>
    </r>
    <r>
      <rPr>
        <sz val="9"/>
        <color rgb="FF000000"/>
        <rFont val="Calibri"/>
        <family val="2"/>
        <scheme val="minor"/>
      </rPr>
      <t xml:space="preserve">caso seu partido tenha mais </t>
    </r>
    <r>
      <rPr>
        <b/>
        <sz val="9"/>
        <color rgb="FF00B0F0"/>
        <rFont val="Calibri"/>
        <family val="2"/>
        <scheme val="minor"/>
      </rPr>
      <t>mídia</t>
    </r>
    <r>
      <rPr>
        <sz val="9"/>
        <color rgb="FF000000"/>
        <rFont val="Calibri"/>
        <family val="2"/>
        <scheme val="minor"/>
      </rPr>
      <t xml:space="preserve"> no </t>
    </r>
    <r>
      <rPr>
        <b/>
        <sz val="9"/>
        <color rgb="FF000000"/>
        <rFont val="Calibri"/>
        <family val="2"/>
        <scheme val="minor"/>
      </rPr>
      <t>N</t>
    </r>
    <r>
      <rPr>
        <sz val="9"/>
        <color rgb="FF000000"/>
        <rFont val="Calibri"/>
        <family val="2"/>
        <scheme val="minor"/>
      </rPr>
      <t xml:space="preserve"> que qualquer outro partido.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</si>
  <si>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rFont val="Calibri"/>
        <family val="2"/>
        <scheme val="minor"/>
      </rPr>
      <t xml:space="preserve"> ou </t>
    </r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C00000"/>
        <rFont val="Calibri"/>
        <family val="2"/>
        <scheme val="minor"/>
      </rPr>
      <t xml:space="preserve"> Frç</t>
    </r>
    <r>
      <rPr>
        <sz val="9"/>
        <color rgb="FF000000"/>
        <rFont val="Calibri"/>
        <family val="2"/>
        <scheme val="minor"/>
      </rPr>
      <t xml:space="preserve">  e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5C7137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  pra cada partido de sua </t>
    </r>
    <r>
      <rPr>
        <i/>
        <sz val="9"/>
        <color rgb="FF000000"/>
        <rFont val="Calibri"/>
        <family val="2"/>
        <scheme val="minor"/>
      </rPr>
      <t>Base Aliada</t>
    </r>
    <r>
      <rPr>
        <sz val="9"/>
        <color rgb="FF000000"/>
        <rFont val="Calibri"/>
        <family val="2"/>
        <scheme val="minor"/>
      </rPr>
      <t>.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</si>
  <si>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5C7137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 para cada Personalidade </t>
    </r>
    <r>
      <rPr>
        <sz val="11"/>
        <color rgb="FF00B050"/>
        <rFont val="Travelcons"/>
      </rPr>
      <t>o</t>
    </r>
    <r>
      <rPr>
        <sz val="9"/>
        <color rgb="FF000000"/>
        <rFont val="Calibri"/>
        <family val="2"/>
        <scheme val="minor"/>
      </rPr>
      <t xml:space="preserve"> que tiver.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</si>
  <si>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caso seu partido governe </t>
    </r>
    <r>
      <rPr>
        <b/>
        <sz val="9"/>
        <color rgb="FF000000"/>
        <rFont val="Calibri"/>
        <family val="2"/>
        <scheme val="minor"/>
      </rPr>
      <t>SC</t>
    </r>
  </si>
  <si>
    <r>
      <rPr>
        <b/>
        <sz val="9"/>
        <color rgb="FF000066"/>
        <rFont val="Calibri"/>
        <family val="2"/>
        <scheme val="minor"/>
      </rPr>
      <t>M.SAU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</si>
  <si>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+2</t>
    </r>
    <r>
      <rPr>
        <sz val="9"/>
        <color rgb="FF000000"/>
        <rFont val="Calibri"/>
        <family val="2"/>
        <scheme val="minor"/>
      </rPr>
      <t xml:space="preserve"> no 2d6 em caso de </t>
    </r>
    <r>
      <rPr>
        <b/>
        <sz val="9"/>
        <color rgb="FFFF0000"/>
        <rFont val="Calibri"/>
        <family val="2"/>
        <scheme val="minor"/>
      </rPr>
      <t>APS</t>
    </r>
    <r>
      <rPr>
        <sz val="9"/>
        <color rgb="FF000000"/>
        <rFont val="Calibri"/>
        <family val="2"/>
        <scheme val="minor"/>
      </rPr>
      <t xml:space="preserve"> contra o partido do atual </t>
    </r>
    <r>
      <rPr>
        <b/>
        <sz val="9"/>
        <color rgb="FF006699"/>
        <rFont val="Calibri"/>
        <family val="2"/>
        <scheme val="minor"/>
      </rPr>
      <t>PRS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</si>
  <si>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C00000"/>
        <rFont val="Calibri"/>
        <family val="2"/>
        <scheme val="minor"/>
      </rPr>
      <t xml:space="preserve"> Frç</t>
    </r>
    <r>
      <rPr>
        <sz val="9"/>
        <color rgb="FF000000"/>
        <rFont val="Calibri"/>
        <family val="2"/>
        <scheme val="minor"/>
      </rPr>
      <t xml:space="preserve"> para cada  </t>
    </r>
    <r>
      <rPr>
        <sz val="11"/>
        <color theme="9" tint="-0.499984740745262"/>
        <rFont val="Webdings"/>
        <family val="1"/>
        <charset val="2"/>
      </rPr>
      <t>F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</si>
  <si>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+1 no 1d6 de </t>
    </r>
    <r>
      <rPr>
        <b/>
        <sz val="9"/>
        <color rgb="FFFFC000"/>
        <rFont val="Calibri"/>
        <family val="2"/>
        <scheme val="minor"/>
      </rPr>
      <t xml:space="preserve">CRR </t>
    </r>
    <r>
      <rPr>
        <sz val="9"/>
        <color rgb="FF000000"/>
        <rFont val="Calibri"/>
        <family val="2"/>
        <scheme val="minor"/>
      </rPr>
      <t/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</si>
  <si>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C00000"/>
        <rFont val="Calibri"/>
        <family val="2"/>
        <scheme val="minor"/>
      </rPr>
      <t xml:space="preserve"> Frç</t>
    </r>
    <r>
      <rPr>
        <sz val="9"/>
        <color rgb="FF000000"/>
        <rFont val="Calibri"/>
        <family val="2"/>
        <scheme val="minor"/>
      </rPr>
      <t xml:space="preserve"> para cada  </t>
    </r>
    <r>
      <rPr>
        <sz val="12"/>
        <color rgb="FFFF33CC"/>
        <rFont val="Webdings"/>
        <family val="1"/>
        <charset val="2"/>
      </rPr>
      <t>®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</si>
  <si>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C00000"/>
        <rFont val="Calibri"/>
        <family val="2"/>
        <scheme val="minor"/>
      </rPr>
      <t xml:space="preserve"> Frç</t>
    </r>
    <r>
      <rPr>
        <sz val="9"/>
        <color rgb="FF000000"/>
        <rFont val="Calibri"/>
        <family val="2"/>
        <scheme val="minor"/>
      </rPr>
      <t xml:space="preserve"> 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</si>
  <si>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333399"/>
        <rFont val="Calibri"/>
        <family val="2"/>
        <scheme val="minor"/>
      </rPr>
      <t>:</t>
    </r>
    <r>
      <rPr>
        <sz val="9"/>
        <color rgb="FF000000"/>
        <rFont val="Calibri"/>
        <family val="2"/>
        <scheme val="minor"/>
      </rPr>
      <t xml:space="preserve">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C00000"/>
        <rFont val="Calibri"/>
        <family val="2"/>
        <scheme val="minor"/>
      </rPr>
      <t xml:space="preserve"> 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pra cada conjunto </t>
    </r>
    <r>
      <rPr>
        <sz val="11"/>
        <color rgb="FF003300"/>
        <rFont val="Wingdings"/>
        <charset val="2"/>
      </rPr>
      <t>&amp;</t>
    </r>
    <r>
      <rPr>
        <sz val="9"/>
        <color rgb="FF000000"/>
        <rFont val="Calibri"/>
        <family val="2"/>
        <scheme val="minor"/>
      </rPr>
      <t xml:space="preserve"> e </t>
    </r>
    <r>
      <rPr>
        <sz val="11"/>
        <color rgb="FFFF0000"/>
        <rFont val="Webdings"/>
        <family val="1"/>
        <charset val="2"/>
      </rPr>
      <t>@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</si>
  <si>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333399"/>
        <rFont val="Calibri"/>
        <family val="2"/>
        <scheme val="minor"/>
      </rPr>
      <t>:</t>
    </r>
    <r>
      <rPr>
        <sz val="9"/>
        <color rgb="FF000000"/>
        <rFont val="Calibri"/>
        <family val="2"/>
        <scheme val="minor"/>
      </rPr>
      <t xml:space="preserve"> </t>
    </r>
    <r>
      <rPr>
        <b/>
        <sz val="9"/>
        <color rgb="FF000000"/>
        <rFont val="Calibri"/>
        <family val="2"/>
        <scheme val="minor"/>
      </rPr>
      <t>+3</t>
    </r>
    <r>
      <rPr>
        <b/>
        <sz val="9"/>
        <color rgb="FF00B050"/>
        <rFont val="Calibri"/>
        <family val="2"/>
        <scheme val="minor"/>
      </rPr>
      <t>$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pra cada conjunto </t>
    </r>
    <r>
      <rPr>
        <sz val="11"/>
        <color rgb="FF92D050"/>
        <rFont val="Zoologic"/>
      </rPr>
      <t>3</t>
    </r>
    <r>
      <rPr>
        <sz val="9"/>
        <color rgb="FF000000"/>
        <rFont val="Calibri"/>
        <family val="2"/>
        <scheme val="minor"/>
      </rPr>
      <t xml:space="preserve"> e </t>
    </r>
    <r>
      <rPr>
        <sz val="11"/>
        <color rgb="FFFF0000"/>
        <rFont val="Webdings"/>
        <family val="1"/>
        <charset val="2"/>
      </rPr>
      <t>@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</si>
  <si>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t xml:space="preserve"> </t>
    </r>
    <r>
      <rPr>
        <b/>
        <sz val="9"/>
        <color rgb="FF000000"/>
        <rFont val="Calibri"/>
        <family val="2"/>
      </rPr>
      <t xml:space="preserve">+3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 caso a </t>
    </r>
    <r>
      <rPr>
        <b/>
        <i/>
        <sz val="9"/>
        <color rgb="FF000000"/>
        <rFont val="Calibri"/>
        <family val="2"/>
      </rPr>
      <t xml:space="preserve">Marina Silva </t>
    </r>
    <r>
      <rPr>
        <sz val="9"/>
        <color rgb="FF000000"/>
        <rFont val="Calibri"/>
        <family val="2"/>
      </rPr>
      <t>seja do seu partido e possua algum cargo.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</si>
  <si>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>: +</t>
    </r>
    <r>
      <rPr>
        <b/>
        <sz val="9"/>
        <color rgb="FF000000"/>
        <rFont val="Calibri"/>
        <family val="2"/>
        <scheme val="minor"/>
      </rPr>
      <t xml:space="preserve">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caso seu partido controle a </t>
    </r>
    <r>
      <rPr>
        <b/>
        <sz val="9"/>
        <color rgb="FF006699"/>
        <rFont val="Calibri"/>
        <family val="2"/>
        <scheme val="minor"/>
      </rPr>
      <t>PRS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</si>
  <si>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caso </t>
    </r>
    <r>
      <rPr>
        <b/>
        <i/>
        <sz val="9"/>
        <color rgb="FF000000"/>
        <rFont val="Calibri"/>
        <family val="2"/>
        <scheme val="minor"/>
      </rPr>
      <t>Ciro Gomes</t>
    </r>
    <r>
      <rPr>
        <sz val="9"/>
        <color rgb="FF000000"/>
        <rFont val="Calibri"/>
        <family val="2"/>
        <scheme val="minor"/>
      </rPr>
      <t xml:space="preserve"> possua qualquer cargo</t>
    </r>
  </si>
  <si>
    <r>
      <rPr>
        <b/>
        <sz val="9"/>
        <color rgb="FF000066"/>
        <rFont val="Calibri"/>
        <family val="2"/>
        <scheme val="minor"/>
      </rPr>
      <t>DEP</t>
    </r>
    <r>
      <rPr>
        <b/>
        <sz val="9"/>
        <color rgb="FF000000"/>
        <rFont val="Calibri"/>
        <family val="2"/>
        <scheme val="minor"/>
      </rPr>
      <t>: +1</t>
    </r>
    <r>
      <rPr>
        <b/>
        <sz val="9"/>
        <color rgb="FF00B050"/>
        <rFont val="Calibri"/>
        <family val="2"/>
        <scheme val="minor"/>
      </rPr>
      <t>$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</si>
  <si>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/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</si>
  <si>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>: +</t>
    </r>
    <r>
      <rPr>
        <b/>
        <sz val="9"/>
        <color rgb="FF000000"/>
        <rFont val="Calibri"/>
        <family val="2"/>
        <scheme val="minor"/>
      </rPr>
      <t xml:space="preserve">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para cada partido aliado ao seu.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</si>
  <si>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>: +</t>
    </r>
    <r>
      <rPr>
        <b/>
        <sz val="9"/>
        <color rgb="FF000000"/>
        <rFont val="Calibri"/>
        <family val="2"/>
        <scheme val="minor"/>
      </rPr>
      <t xml:space="preserve">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caso seu partido seja aliado ao </t>
    </r>
    <r>
      <rPr>
        <b/>
        <sz val="9"/>
        <color rgb="FF000000"/>
        <rFont val="Calibri"/>
        <family val="2"/>
        <scheme val="minor"/>
      </rPr>
      <t>DEM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</si>
  <si>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b/>
        <sz val="9"/>
        <color rgb="FF5C7137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 xml:space="preserve">caso </t>
    </r>
    <r>
      <rPr>
        <b/>
        <i/>
        <sz val="9"/>
        <rFont val="Calibri"/>
        <family val="2"/>
        <scheme val="minor"/>
      </rPr>
      <t>Lavoisier Maia</t>
    </r>
    <r>
      <rPr>
        <sz val="9"/>
        <rFont val="Calibri"/>
        <family val="2"/>
        <scheme val="minor"/>
      </rPr>
      <t xml:space="preserve"> possua algum cargo.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</si>
  <si>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 xml:space="preserve">caso </t>
    </r>
    <r>
      <rPr>
        <b/>
        <i/>
        <sz val="9"/>
        <rFont val="Calibri"/>
        <family val="2"/>
        <scheme val="minor"/>
      </rPr>
      <t>João Alves Filho</t>
    </r>
    <r>
      <rPr>
        <sz val="9"/>
        <rFont val="Calibri"/>
        <family val="2"/>
        <scheme val="minor"/>
      </rPr>
      <t xml:space="preserve"> possua algum cargo.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</si>
  <si>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5C7137"/>
        <rFont val="Calibri"/>
        <family val="2"/>
        <scheme val="minor"/>
      </rPr>
      <t>Leg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</si>
  <si>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>caso aliado ou mesmo partido de</t>
    </r>
    <r>
      <rPr>
        <b/>
        <i/>
        <sz val="9"/>
        <color rgb="FF000000"/>
        <rFont val="Calibri"/>
        <family val="2"/>
        <scheme val="minor"/>
      </rPr>
      <t xml:space="preserve"> José Sarney</t>
    </r>
  </si>
  <si>
    <r>
      <rPr>
        <b/>
        <sz val="9"/>
        <color rgb="FF000000"/>
        <rFont val="Calibri"/>
        <family val="2"/>
      </rPr>
      <t xml:space="preserve"> +1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e </t>
    </r>
    <r>
      <rPr>
        <b/>
        <sz val="9"/>
        <color rgb="FF000000"/>
        <rFont val="Calibri"/>
        <family val="2"/>
      </rPr>
      <t>+1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para cada </t>
    </r>
    <r>
      <rPr>
        <b/>
        <sz val="9"/>
        <color rgb="FF333399"/>
        <rFont val="Calibri"/>
        <family val="2"/>
      </rPr>
      <t>Ministério</t>
    </r>
    <r>
      <rPr>
        <sz val="9"/>
        <color rgb="FF000000"/>
        <rFont val="Calibri"/>
        <family val="2"/>
      </rPr>
      <t xml:space="preserve"> que seus partidos aliados controlarem.</t>
    </r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</si>
  <si>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 xml:space="preserve">caso a vertente do seu partido seja </t>
    </r>
    <r>
      <rPr>
        <i/>
        <sz val="9"/>
        <rFont val="Calibri"/>
        <family val="2"/>
        <scheme val="minor"/>
      </rPr>
      <t>"Bandido Bom é Bandido Morto"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</si>
  <si>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>caso aliado ou mesmo partido de</t>
    </r>
    <r>
      <rPr>
        <b/>
        <i/>
        <sz val="9"/>
        <color rgb="FF000000"/>
        <rFont val="Calibri"/>
        <family val="2"/>
        <scheme val="minor"/>
      </rPr>
      <t xml:space="preserve"> José Sarney</t>
    </r>
  </si>
  <si>
    <r>
      <rPr>
        <b/>
        <sz val="9"/>
        <color rgb="FF333399"/>
        <rFont val="Calibri"/>
        <family val="2"/>
        <scheme val="minor"/>
      </rPr>
      <t>MIN</t>
    </r>
    <r>
      <rPr>
        <sz val="9"/>
        <color rgb="FF000000"/>
        <rFont val="Calibri"/>
        <family val="2"/>
        <scheme val="minor"/>
      </rPr>
      <t>: +</t>
    </r>
    <r>
      <rPr>
        <b/>
        <sz val="9"/>
        <color rgb="FF000000"/>
        <rFont val="Calibri"/>
        <family val="2"/>
        <scheme val="minor"/>
      </rPr>
      <t>1</t>
    </r>
    <r>
      <rPr>
        <b/>
        <sz val="9"/>
        <color rgb="FF00B050"/>
        <rFont val="Calibri"/>
        <family val="2"/>
        <scheme val="minor"/>
      </rPr>
      <t xml:space="preserve"> </t>
    </r>
    <r>
      <rPr>
        <b/>
        <sz val="9"/>
        <color rgb="FF5C7137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 para cada Personalidade </t>
    </r>
    <r>
      <rPr>
        <sz val="12"/>
        <color rgb="FF00B050"/>
        <rFont val="Travelcons"/>
      </rPr>
      <t>o</t>
    </r>
    <r>
      <rPr>
        <sz val="9"/>
        <color rgb="FF000000"/>
        <rFont val="Calibri"/>
        <family val="2"/>
        <scheme val="minor"/>
      </rPr>
      <t xml:space="preserve"> que tiver.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</si>
  <si>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>: +</t>
    </r>
    <r>
      <rPr>
        <b/>
        <sz val="9"/>
        <color rgb="FF000000"/>
        <rFont val="Calibri"/>
        <family val="2"/>
        <scheme val="minor"/>
      </rPr>
      <t xml:space="preserve">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caso seu partido seja aliado ao </t>
    </r>
    <r>
      <rPr>
        <b/>
        <sz val="9"/>
        <color rgb="FF000000"/>
        <rFont val="Calibri"/>
        <family val="2"/>
        <scheme val="minor"/>
      </rPr>
      <t>PSDB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</si>
  <si>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>: +</t>
    </r>
    <r>
      <rPr>
        <b/>
        <sz val="9"/>
        <color rgb="FF000000"/>
        <rFont val="Calibri"/>
        <family val="2"/>
        <scheme val="minor"/>
      </rPr>
      <t xml:space="preserve">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caso </t>
    </r>
    <r>
      <rPr>
        <b/>
        <i/>
        <sz val="9"/>
        <color rgb="FF000000"/>
        <rFont val="Calibri"/>
        <family val="2"/>
        <scheme val="minor"/>
      </rPr>
      <t>Jarbas Vasconcelos</t>
    </r>
    <r>
      <rPr>
        <sz val="9"/>
        <color rgb="FF000000"/>
        <rFont val="Calibri"/>
        <family val="2"/>
        <scheme val="minor"/>
      </rPr>
      <t xml:space="preserve"> possua algum cargo.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</si>
  <si>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C00000"/>
        <rFont val="Calibri"/>
        <family val="2"/>
        <scheme val="minor"/>
      </rPr>
      <t xml:space="preserve"> 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pra cada  </t>
    </r>
    <r>
      <rPr>
        <sz val="11"/>
        <color rgb="FF003300"/>
        <rFont val="Wingdings"/>
        <charset val="2"/>
      </rPr>
      <t>&amp;</t>
    </r>
    <r>
      <rPr>
        <sz val="9"/>
        <color rgb="FF000000"/>
        <rFont val="Calibri"/>
        <family val="2"/>
        <scheme val="minor"/>
      </rPr>
      <t xml:space="preserve"> e </t>
    </r>
    <r>
      <rPr>
        <sz val="11"/>
        <color rgb="FFFF33CC"/>
        <rFont val="Webdings"/>
        <family val="1"/>
        <charset val="2"/>
      </rPr>
      <t>®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</si>
  <si>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003300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5C7137"/>
        <rFont val="Calibri"/>
        <family val="2"/>
        <scheme val="minor"/>
      </rPr>
      <t>Leg</t>
    </r>
    <r>
      <rPr>
        <sz val="9"/>
        <color rgb="FF00B05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para cada  </t>
    </r>
    <r>
      <rPr>
        <sz val="11"/>
        <color rgb="FFC00000"/>
        <rFont val="Webdings"/>
        <family val="1"/>
        <charset val="2"/>
      </rPr>
      <t>G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</si>
  <si>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3333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B05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para cada  </t>
    </r>
    <r>
      <rPr>
        <sz val="11"/>
        <color rgb="FFC00000"/>
        <rFont val="Webdings"/>
        <family val="1"/>
        <charset val="2"/>
      </rPr>
      <t>G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</si>
  <si>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5C7137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 para cada </t>
    </r>
    <r>
      <rPr>
        <sz val="11"/>
        <color rgb="FF92D050"/>
        <rFont val="Zoologic"/>
      </rPr>
      <t>3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</si>
  <si>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>: +</t>
    </r>
    <r>
      <rPr>
        <b/>
        <sz val="9"/>
        <color rgb="FF000000"/>
        <rFont val="Calibri"/>
        <family val="2"/>
        <scheme val="minor"/>
      </rPr>
      <t xml:space="preserve">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para cada </t>
    </r>
    <r>
      <rPr>
        <sz val="12"/>
        <color rgb="FF003300"/>
        <rFont val="Wingdings"/>
        <charset val="2"/>
      </rPr>
      <t>&amp;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</si>
  <si>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006699"/>
        <rFont val="Calibri"/>
        <family val="2"/>
        <scheme val="minor"/>
      </rPr>
      <t>VICE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C00000"/>
        <rFont val="Calibri"/>
        <family val="2"/>
        <scheme val="minor"/>
      </rPr>
      <t xml:space="preserve"> Frç</t>
    </r>
    <r>
      <rPr>
        <sz val="9"/>
        <color rgb="FF000000"/>
        <rFont val="Calibri"/>
        <family val="2"/>
        <scheme val="minor"/>
      </rPr>
      <t xml:space="preserve"> e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5C7137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 para cada</t>
    </r>
    <r>
      <rPr>
        <b/>
        <sz val="9"/>
        <color rgb="FF000000"/>
        <rFont val="Calibri"/>
        <family val="2"/>
        <scheme val="minor"/>
      </rPr>
      <t xml:space="preserve"> UF</t>
    </r>
    <r>
      <rPr>
        <sz val="9"/>
        <color rgb="FF000000"/>
        <rFont val="Calibri"/>
        <family val="2"/>
        <scheme val="minor"/>
      </rPr>
      <t xml:space="preserve"> que o </t>
    </r>
    <r>
      <rPr>
        <b/>
        <sz val="9"/>
        <color rgb="FF000000"/>
        <rFont val="Calibri"/>
        <family val="2"/>
        <scheme val="minor"/>
      </rPr>
      <t>DEM</t>
    </r>
    <r>
      <rPr>
        <sz val="9"/>
        <color rgb="FF000000"/>
        <rFont val="Calibri"/>
        <family val="2"/>
        <scheme val="minor"/>
      </rPr>
      <t xml:space="preserve"> governanr no </t>
    </r>
    <r>
      <rPr>
        <b/>
        <sz val="9"/>
        <color rgb="FF000000"/>
        <rFont val="Calibri"/>
        <family val="2"/>
        <scheme val="minor"/>
      </rPr>
      <t>NE</t>
    </r>
  </si>
  <si>
    <r>
      <rPr>
        <b/>
        <sz val="9"/>
        <color rgb="FF333399"/>
        <rFont val="Calibri"/>
        <family val="2"/>
        <scheme val="minor"/>
      </rPr>
      <t>MIN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para cada </t>
    </r>
    <r>
      <rPr>
        <b/>
        <sz val="9"/>
        <color rgb="FF000000"/>
        <rFont val="Calibri"/>
        <family val="2"/>
        <scheme val="minor"/>
      </rPr>
      <t>UF</t>
    </r>
    <r>
      <rPr>
        <sz val="9"/>
        <color rgb="FF000000"/>
        <rFont val="Calibri"/>
        <family val="2"/>
        <scheme val="minor"/>
      </rPr>
      <t xml:space="preserve"> que o</t>
    </r>
    <r>
      <rPr>
        <b/>
        <sz val="9"/>
        <color rgb="FF000000"/>
        <rFont val="Calibri"/>
        <family val="2"/>
        <scheme val="minor"/>
      </rPr>
      <t xml:space="preserve"> DEM</t>
    </r>
    <r>
      <rPr>
        <sz val="9"/>
        <color rgb="FF000000"/>
        <rFont val="Calibri"/>
        <family val="2"/>
        <scheme val="minor"/>
      </rPr>
      <t xml:space="preserve"> governanr no </t>
    </r>
    <r>
      <rPr>
        <b/>
        <sz val="9"/>
        <color rgb="FF000000"/>
        <rFont val="Calibri"/>
        <family val="2"/>
        <scheme val="minor"/>
      </rPr>
      <t>NE</t>
    </r>
  </si>
  <si>
    <r>
      <rPr>
        <b/>
        <sz val="9"/>
        <color rgb="FF000066"/>
        <rFont val="Calibri"/>
        <family val="2"/>
        <scheme val="minor"/>
      </rPr>
      <t>LEG</t>
    </r>
    <r>
      <rPr>
        <b/>
        <sz val="9"/>
        <color rgb="FF000000"/>
        <rFont val="Calibri"/>
        <family val="2"/>
        <scheme val="minor"/>
      </rPr>
      <t xml:space="preserve">: +1 </t>
    </r>
    <r>
      <rPr>
        <b/>
        <sz val="9"/>
        <color rgb="FFC00000"/>
        <rFont val="Calibri"/>
        <family val="2"/>
        <scheme val="minor"/>
      </rPr>
      <t>Frç</t>
    </r>
  </si>
  <si>
    <r>
      <rPr>
        <b/>
        <sz val="9"/>
        <color rgb="FF000066"/>
        <rFont val="Calibri"/>
        <family val="2"/>
        <scheme val="minor"/>
      </rPr>
      <t>LEG</t>
    </r>
    <r>
      <rPr>
        <b/>
        <sz val="9"/>
        <color rgb="FF000000"/>
        <rFont val="Calibri"/>
        <family val="2"/>
        <scheme val="minor"/>
      </rPr>
      <t xml:space="preserve">: +2 </t>
    </r>
    <r>
      <rPr>
        <b/>
        <sz val="9"/>
        <color rgb="FFC00000"/>
        <rFont val="Calibri"/>
        <family val="2"/>
        <scheme val="minor"/>
      </rPr>
      <t>Frç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</si>
  <si>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</si>
  <si>
    <r>
      <rPr>
        <b/>
        <sz val="9"/>
        <color rgb="FF006699"/>
        <rFont val="Calibri"/>
        <family val="2"/>
        <scheme val="minor"/>
      </rPr>
      <t>EXE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C00000"/>
        <rFont val="Calibri"/>
        <family val="2"/>
        <scheme val="minor"/>
      </rPr>
      <t xml:space="preserve"> Frç</t>
    </r>
    <r>
      <rPr>
        <sz val="9"/>
        <color rgb="FF000000"/>
        <rFont val="Calibri"/>
        <family val="2"/>
        <scheme val="minor"/>
      </rPr>
      <t xml:space="preserve"> e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para cada</t>
    </r>
    <r>
      <rPr>
        <b/>
        <sz val="9"/>
        <color rgb="FF000000"/>
        <rFont val="Calibri"/>
        <family val="2"/>
        <scheme val="minor"/>
      </rPr>
      <t xml:space="preserve"> UF</t>
    </r>
    <r>
      <rPr>
        <sz val="9"/>
        <color rgb="FF000000"/>
        <rFont val="Calibri"/>
        <family val="2"/>
        <scheme val="minor"/>
      </rPr>
      <t xml:space="preserve"> que o </t>
    </r>
    <r>
      <rPr>
        <b/>
        <sz val="9"/>
        <color rgb="FF000000"/>
        <rFont val="Calibri"/>
        <family val="2"/>
        <scheme val="minor"/>
      </rPr>
      <t>PED</t>
    </r>
    <r>
      <rPr>
        <sz val="9"/>
        <color rgb="FF000000"/>
        <rFont val="Calibri"/>
        <family val="2"/>
        <scheme val="minor"/>
      </rPr>
      <t xml:space="preserve"> governanr no </t>
    </r>
    <r>
      <rPr>
        <b/>
        <sz val="9"/>
        <color rgb="FF000000"/>
        <rFont val="Calibri"/>
        <family val="2"/>
        <scheme val="minor"/>
      </rPr>
      <t>NE</t>
    </r>
  </si>
  <si>
    <r>
      <rPr>
        <b/>
        <sz val="9"/>
        <color rgb="FF003300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5C7137"/>
        <rFont val="Calibri"/>
        <family val="2"/>
        <scheme val="minor"/>
      </rPr>
      <t xml:space="preserve">Leg </t>
    </r>
    <r>
      <rPr>
        <sz val="9"/>
        <rFont val="Calibri"/>
        <family val="2"/>
        <scheme val="minor"/>
      </rPr>
      <t>e</t>
    </r>
    <r>
      <rPr>
        <b/>
        <sz val="9"/>
        <color rgb="FF5C7137"/>
        <rFont val="Calibri"/>
        <family val="2"/>
        <scheme val="minor"/>
      </rPr>
      <t xml:space="preserve"> </t>
    </r>
    <r>
      <rPr>
        <b/>
        <sz val="9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</si>
  <si>
    <r>
      <rPr>
        <b/>
        <sz val="9"/>
        <color rgb="FF333399"/>
        <rFont val="Calibri"/>
        <family val="2"/>
        <scheme val="minor"/>
      </rPr>
      <t>MIN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pra cada outro </t>
    </r>
    <r>
      <rPr>
        <b/>
        <sz val="9"/>
        <color rgb="FF333399"/>
        <rFont val="Calibri"/>
        <family val="2"/>
        <scheme val="minor"/>
      </rPr>
      <t>Ministro</t>
    </r>
    <r>
      <rPr>
        <sz val="9"/>
        <color rgb="FF000000"/>
        <rFont val="Calibri"/>
        <family val="2"/>
        <scheme val="minor"/>
      </rPr>
      <t xml:space="preserve"> do seu partido.</t>
    </r>
  </si>
  <si>
    <r>
      <rPr>
        <b/>
        <sz val="9"/>
        <color rgb="FF333399"/>
        <rFont val="Calibri"/>
        <family val="2"/>
        <scheme val="minor"/>
      </rPr>
      <t>M.DEF</t>
    </r>
    <r>
      <rPr>
        <sz val="9"/>
        <color rgb="FF000000"/>
        <rFont val="Calibri"/>
        <family val="2"/>
        <scheme val="minor"/>
      </rPr>
      <t>:</t>
    </r>
    <r>
      <rPr>
        <b/>
        <sz val="9"/>
        <color rgb="FF000000"/>
        <rFont val="Calibri"/>
        <family val="2"/>
        <scheme val="minor"/>
      </rPr>
      <t xml:space="preserve"> +2 </t>
    </r>
    <r>
      <rPr>
        <b/>
        <sz val="9"/>
        <color rgb="FF5C7137"/>
        <rFont val="Calibri"/>
        <family val="2"/>
        <scheme val="minor"/>
      </rPr>
      <t>Leg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</si>
  <si>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>: +</t>
    </r>
    <r>
      <rPr>
        <b/>
        <sz val="9"/>
        <color rgb="FF000000"/>
        <rFont val="Calibri"/>
        <family val="2"/>
        <scheme val="minor"/>
      </rPr>
      <t>1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para cada partido aliado ao seu.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</si>
  <si>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para cada </t>
    </r>
    <r>
      <rPr>
        <sz val="11"/>
        <color rgb="FFFF0000"/>
        <rFont val="Webdings"/>
        <family val="1"/>
        <charset val="2"/>
      </rPr>
      <t>@</t>
    </r>
    <r>
      <rPr>
        <sz val="9"/>
        <color rgb="FF00B050"/>
        <rFont val="Calibri"/>
        <family val="2"/>
      </rPr>
      <t xml:space="preserve"> </t>
    </r>
    <r>
      <rPr>
        <sz val="9"/>
        <color rgb="FF000000"/>
        <rFont val="Calibri"/>
        <family val="2"/>
      </rPr>
      <t>que seu partido tiver.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</si>
  <si>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caso seu partido seja aliado ao </t>
    </r>
    <r>
      <rPr>
        <b/>
        <sz val="9"/>
        <color rgb="FF000000"/>
        <rFont val="Calibri"/>
        <family val="2"/>
        <scheme val="minor"/>
      </rPr>
      <t>DEM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</si>
  <si>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caso </t>
    </r>
    <r>
      <rPr>
        <b/>
        <i/>
        <sz val="9"/>
        <color rgb="FF000000"/>
        <rFont val="Calibri"/>
        <family val="2"/>
        <scheme val="minor"/>
      </rPr>
      <t>Ciro Gomes</t>
    </r>
    <r>
      <rPr>
        <sz val="9"/>
        <color rgb="FF000000"/>
        <rFont val="Calibri"/>
        <family val="2"/>
        <scheme val="minor"/>
      </rPr>
      <t xml:space="preserve"> ocupe quealquer cargo.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</si>
  <si>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+2</t>
    </r>
    <r>
      <rPr>
        <sz val="9"/>
        <color rgb="FF000000"/>
        <rFont val="Calibri"/>
        <family val="2"/>
        <scheme val="minor"/>
      </rPr>
      <t xml:space="preserve"> no 2d6 em caso de </t>
    </r>
    <r>
      <rPr>
        <b/>
        <sz val="9"/>
        <color rgb="FFFF0000"/>
        <rFont val="Calibri"/>
        <family val="2"/>
        <scheme val="minor"/>
      </rPr>
      <t>APS</t>
    </r>
    <r>
      <rPr>
        <sz val="9"/>
        <color rgb="FF000000"/>
        <rFont val="Calibri"/>
        <family val="2"/>
        <scheme val="minor"/>
      </rPr>
      <t xml:space="preserve"> direto contra qualquer político da </t>
    </r>
    <r>
      <rPr>
        <b/>
        <i/>
        <sz val="9"/>
        <color rgb="FF000000"/>
        <rFont val="Calibri"/>
        <family val="2"/>
        <scheme val="minor"/>
      </rPr>
      <t>Família Sarney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</si>
  <si>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5C7137"/>
        <rFont val="Calibri"/>
        <family val="2"/>
        <scheme val="minor"/>
      </rPr>
      <t>Leg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 xml:space="preserve">caso a vertente do seu partido seja </t>
    </r>
    <r>
      <rPr>
        <i/>
        <sz val="9"/>
        <rFont val="Calibri"/>
        <family val="2"/>
        <scheme val="minor"/>
      </rPr>
      <t>"Desenvolvimentismo"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</si>
  <si>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para cada </t>
    </r>
    <r>
      <rPr>
        <sz val="11"/>
        <color rgb="FF002060"/>
        <rFont val="Travelcons"/>
      </rPr>
      <t>g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</si>
  <si>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>: +</t>
    </r>
    <r>
      <rPr>
        <b/>
        <sz val="9"/>
        <color rgb="FF000000"/>
        <rFont val="Calibri"/>
        <family val="2"/>
        <scheme val="minor"/>
      </rPr>
      <t xml:space="preserve">1 </t>
    </r>
    <r>
      <rPr>
        <b/>
        <sz val="9"/>
        <color rgb="FF5C7137"/>
        <rFont val="Calibri"/>
        <family val="2"/>
        <scheme val="minor"/>
      </rPr>
      <t>Leg</t>
    </r>
    <r>
      <rPr>
        <sz val="9"/>
        <color rgb="FF5C7137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para cada </t>
    </r>
    <r>
      <rPr>
        <sz val="12"/>
        <color rgb="FF003300"/>
        <rFont val="Wingdings"/>
        <charset val="2"/>
      </rPr>
      <t>&amp;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</si>
  <si>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para cada ação de </t>
    </r>
    <r>
      <rPr>
        <b/>
        <sz val="9"/>
        <color rgb="FFFFC000"/>
        <rFont val="Calibri"/>
        <family val="2"/>
        <scheme val="minor"/>
      </rPr>
      <t xml:space="preserve">CRR </t>
    </r>
    <r>
      <rPr>
        <sz val="9"/>
        <color rgb="FF000000"/>
        <rFont val="Calibri"/>
        <family val="2"/>
        <scheme val="minor"/>
      </rPr>
      <t>realizada com sucesso pelo seu partido.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</si>
  <si>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para cada partido aliado ao seu.</t>
    </r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</si>
  <si>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C00000"/>
        <rFont val="Calibri"/>
        <family val="2"/>
        <scheme val="minor"/>
      </rPr>
      <t xml:space="preserve"> Frç</t>
    </r>
    <r>
      <rPr>
        <sz val="9"/>
        <color rgb="FF000000"/>
        <rFont val="Calibri"/>
        <family val="2"/>
        <scheme val="minor"/>
      </rPr>
      <t xml:space="preserve"> para cada  </t>
    </r>
    <r>
      <rPr>
        <sz val="11"/>
        <color theme="9" tint="-0.499984740745262"/>
        <rFont val="Webdings"/>
        <family val="1"/>
        <charset val="2"/>
      </rPr>
      <t>F</t>
    </r>
    <r>
      <rPr>
        <sz val="9"/>
        <color theme="9" tint="-0.499984740745262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>do seu partido.</t>
    </r>
  </si>
  <si>
    <r>
      <rPr>
        <b/>
        <sz val="9"/>
        <color rgb="FF000000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+3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se seu partido controlar diretamente o </t>
    </r>
    <r>
      <rPr>
        <b/>
        <sz val="9"/>
        <color rgb="FF333399"/>
        <rFont val="Calibri"/>
        <family val="2"/>
        <scheme val="minor"/>
      </rPr>
      <t>M.TRB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</si>
  <si>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 xml:space="preserve">caso a vertente do seu partido seja </t>
    </r>
    <r>
      <rPr>
        <i/>
        <sz val="9"/>
        <rFont val="Calibri"/>
        <family val="2"/>
        <scheme val="minor"/>
      </rPr>
      <t>"Defesa de Minorias"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</si>
  <si>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C00000"/>
        <rFont val="Calibri"/>
        <family val="2"/>
        <scheme val="minor"/>
      </rPr>
      <t xml:space="preserve"> Frç</t>
    </r>
    <r>
      <rPr>
        <sz val="9"/>
        <color rgb="FF000000"/>
        <rFont val="Calibri"/>
        <family val="2"/>
        <scheme val="minor"/>
      </rPr>
      <t xml:space="preserve"> para cada  </t>
    </r>
    <r>
      <rPr>
        <sz val="11"/>
        <color rgb="FFC00000"/>
        <rFont val="Webdings"/>
        <family val="1"/>
        <charset val="2"/>
      </rPr>
      <t>G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</si>
  <si>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B05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para cada  </t>
    </r>
    <r>
      <rPr>
        <sz val="11"/>
        <color rgb="FFC00000"/>
        <rFont val="Webdings"/>
        <family val="1"/>
        <charset val="2"/>
      </rPr>
      <t>G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</si>
  <si>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sz val="9"/>
        <color rgb="FF000000"/>
        <rFont val="Calibri"/>
        <family val="2"/>
        <scheme val="minor"/>
      </rPr>
      <t xml:space="preserve">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para cada conjunto  </t>
    </r>
    <r>
      <rPr>
        <sz val="11"/>
        <color rgb="FF003300"/>
        <rFont val="Wingdings"/>
        <charset val="2"/>
      </rPr>
      <t>&amp;</t>
    </r>
    <r>
      <rPr>
        <sz val="9"/>
        <color rgb="FF000000"/>
        <rFont val="Calibri"/>
        <family val="2"/>
      </rPr>
      <t xml:space="preserve"> e </t>
    </r>
    <r>
      <rPr>
        <sz val="11"/>
        <color rgb="FFC00000"/>
        <rFont val="Webdings"/>
        <family val="1"/>
        <charset val="2"/>
      </rPr>
      <t>G</t>
    </r>
    <r>
      <rPr>
        <sz val="9"/>
        <color rgb="FF000000"/>
        <rFont val="Calibri"/>
        <family val="2"/>
      </rPr>
      <t xml:space="preserve"> que seu partido tiver.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</si>
  <si>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C00000"/>
        <rFont val="Calibri"/>
        <family val="2"/>
        <scheme val="minor"/>
      </rPr>
      <t xml:space="preserve"> Frç</t>
    </r>
    <r>
      <rPr>
        <sz val="9"/>
        <color rgb="FF000000"/>
        <rFont val="Calibri"/>
        <family val="2"/>
        <scheme val="minor"/>
      </rPr>
      <t xml:space="preserve"> para cada </t>
    </r>
    <r>
      <rPr>
        <sz val="11"/>
        <color rgb="FFC00000"/>
        <rFont val="Webdings"/>
        <family val="1"/>
        <charset val="2"/>
      </rPr>
      <t>G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</si>
  <si>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5C7137"/>
        <rFont val="Calibri"/>
        <family val="2"/>
        <scheme val="minor"/>
      </rPr>
      <t xml:space="preserve">Leg </t>
    </r>
    <r>
      <rPr>
        <sz val="9"/>
        <rFont val="Calibri"/>
        <family val="2"/>
        <scheme val="minor"/>
      </rPr>
      <t>e</t>
    </r>
    <r>
      <rPr>
        <b/>
        <sz val="9"/>
        <color rgb="FF5C7137"/>
        <rFont val="Calibri"/>
        <family val="2"/>
        <scheme val="minor"/>
      </rPr>
      <t xml:space="preserve"> </t>
    </r>
    <r>
      <rPr>
        <b/>
        <sz val="9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</si>
  <si>
    <r>
      <rPr>
        <b/>
        <sz val="9"/>
        <color rgb="FF333399"/>
        <rFont val="Calibri"/>
        <family val="2"/>
        <scheme val="minor"/>
      </rPr>
      <t>M.SAU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00B050"/>
        <rFont val="Calibri"/>
        <family val="2"/>
        <scheme val="minor"/>
      </rPr>
      <t>$</t>
    </r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</si>
  <si>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C00000"/>
        <rFont val="Calibri"/>
        <family val="2"/>
        <scheme val="minor"/>
      </rPr>
      <t xml:space="preserve"> Frç</t>
    </r>
    <r>
      <rPr>
        <sz val="9"/>
        <color rgb="FF00B05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para cada </t>
    </r>
    <r>
      <rPr>
        <sz val="11"/>
        <color rgb="FFFF0000"/>
        <rFont val="Webdings"/>
        <family val="1"/>
        <charset val="2"/>
      </rPr>
      <t>@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</si>
  <si>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caso </t>
    </r>
    <r>
      <rPr>
        <b/>
        <i/>
        <sz val="9"/>
        <color rgb="FF000000"/>
        <rFont val="Calibri"/>
        <family val="2"/>
        <scheme val="minor"/>
      </rPr>
      <t>Leonel Brizola</t>
    </r>
    <r>
      <rPr>
        <sz val="9"/>
        <color rgb="FF000000"/>
        <rFont val="Calibri"/>
        <family val="2"/>
        <scheme val="minor"/>
      </rPr>
      <t xml:space="preserve"> ocupe quealquer cargo.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</si>
  <si>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00B050"/>
        <rFont val="Calibri"/>
        <family val="2"/>
        <scheme val="minor"/>
      </rPr>
      <t>$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e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 xml:space="preserve">Frç 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</si>
  <si>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00B050"/>
        <rFont val="Calibri"/>
        <family val="2"/>
        <scheme val="minor"/>
      </rPr>
      <t>$</t>
    </r>
    <r>
      <rPr>
        <b/>
        <sz val="9"/>
        <color rgb="FF000000"/>
        <rFont val="Calibri"/>
        <family val="2"/>
        <scheme val="minor"/>
      </rPr>
      <t/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</si>
  <si>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+3</t>
    </r>
    <r>
      <rPr>
        <b/>
        <sz val="9"/>
        <color rgb="FF00B050"/>
        <rFont val="Calibri"/>
        <family val="2"/>
        <scheme val="minor"/>
      </rPr>
      <t>$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</si>
  <si>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+2</t>
    </r>
    <r>
      <rPr>
        <sz val="9"/>
        <color rgb="FF000000"/>
        <rFont val="Calibri"/>
        <family val="2"/>
        <scheme val="minor"/>
      </rPr>
      <t xml:space="preserve"> no 2d6 em </t>
    </r>
    <r>
      <rPr>
        <sz val="9"/>
        <color rgb="FFFF0000"/>
        <rFont val="Calibri"/>
        <family val="2"/>
        <scheme val="minor"/>
      </rPr>
      <t>ataque</t>
    </r>
    <r>
      <rPr>
        <sz val="9"/>
        <color rgb="FF000000"/>
        <rFont val="Calibri"/>
        <family val="2"/>
        <scheme val="minor"/>
      </rPr>
      <t xml:space="preserve"> direto a </t>
    </r>
    <r>
      <rPr>
        <b/>
        <i/>
        <sz val="9"/>
        <color rgb="FF000000"/>
        <rFont val="Calibri"/>
        <family val="2"/>
        <scheme val="minor"/>
      </rPr>
      <t>Luís Inácio Lula da Silva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</si>
  <si>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>caso esteja no mesmo partido que</t>
    </r>
    <r>
      <rPr>
        <b/>
        <i/>
        <sz val="9"/>
        <color rgb="FF000000"/>
        <rFont val="Calibri"/>
        <family val="2"/>
        <scheme val="minor"/>
      </rPr>
      <t xml:space="preserve"> Ronaldo Cunha Lima</t>
    </r>
  </si>
  <si>
    <r>
      <rPr>
        <b/>
        <sz val="9"/>
        <color rgb="FF333399"/>
        <rFont val="Calibri"/>
        <family val="2"/>
        <scheme val="minor"/>
      </rPr>
      <t>M. DES</t>
    </r>
    <r>
      <rPr>
        <sz val="9"/>
        <color rgb="FF000000"/>
        <rFont val="Calibri"/>
        <family val="2"/>
        <scheme val="minor"/>
      </rPr>
      <t>: +</t>
    </r>
    <r>
      <rPr>
        <b/>
        <sz val="9"/>
        <color rgb="FF000000"/>
        <rFont val="Calibri"/>
        <family val="2"/>
        <scheme val="minor"/>
      </rPr>
      <t>2</t>
    </r>
    <r>
      <rPr>
        <b/>
        <sz val="9"/>
        <color rgb="FF00B050"/>
        <rFont val="Calibri"/>
        <family val="2"/>
        <scheme val="minor"/>
      </rPr>
      <t>$</t>
    </r>
  </si>
  <si>
    <r>
      <rPr>
        <b/>
        <sz val="9"/>
        <color rgb="FF000066"/>
        <rFont val="Calibri"/>
        <family val="2"/>
        <scheme val="minor"/>
      </rPr>
      <t xml:space="preserve">SEN </t>
    </r>
    <r>
      <rPr>
        <sz val="9"/>
        <rFont val="Calibri"/>
        <family val="2"/>
        <scheme val="minor"/>
      </rPr>
      <t>ou</t>
    </r>
    <r>
      <rPr>
        <b/>
        <sz val="9"/>
        <color rgb="FF000066"/>
        <rFont val="Calibri"/>
        <family val="2"/>
        <scheme val="minor"/>
      </rPr>
      <t xml:space="preserve"> </t>
    </r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+3 </t>
    </r>
    <r>
      <rPr>
        <b/>
        <sz val="9"/>
        <color rgb="FFC00000"/>
        <rFont val="Calibri"/>
        <family val="2"/>
        <scheme val="minor"/>
      </rPr>
      <t>Frç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caso seu partido tenha mais </t>
    </r>
    <r>
      <rPr>
        <b/>
        <sz val="9"/>
        <color rgb="FF00B0F0"/>
        <rFont val="Calibri"/>
        <family val="2"/>
        <scheme val="minor"/>
      </rPr>
      <t>mídia</t>
    </r>
    <r>
      <rPr>
        <sz val="9"/>
        <color rgb="FF000000"/>
        <rFont val="Calibri"/>
        <family val="2"/>
        <scheme val="minor"/>
      </rPr>
      <t xml:space="preserve"> no</t>
    </r>
    <r>
      <rPr>
        <b/>
        <sz val="9"/>
        <color rgb="FF000000"/>
        <rFont val="Calibri"/>
        <family val="2"/>
        <scheme val="minor"/>
      </rPr>
      <t xml:space="preserve"> NRL </t>
    </r>
    <r>
      <rPr>
        <sz val="9"/>
        <color rgb="FF000000"/>
        <rFont val="Calibri"/>
        <family val="2"/>
        <scheme val="minor"/>
      </rPr>
      <t>que qualquer outro partido.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</si>
  <si>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B05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para cada </t>
    </r>
    <r>
      <rPr>
        <sz val="11"/>
        <color rgb="FF0070C0"/>
        <rFont val="Webdings"/>
        <family val="1"/>
        <charset val="2"/>
      </rPr>
      <t>¾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</si>
  <si>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+3 </t>
    </r>
    <r>
      <rPr>
        <b/>
        <sz val="9"/>
        <color rgb="FFC00000"/>
        <rFont val="Calibri"/>
        <family val="2"/>
        <scheme val="minor"/>
      </rPr>
      <t>Frç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caso seu partido tenha mais </t>
    </r>
    <r>
      <rPr>
        <b/>
        <sz val="9"/>
        <color rgb="FF00B0F0"/>
        <rFont val="Calibri"/>
        <family val="2"/>
        <scheme val="minor"/>
      </rPr>
      <t>mídia</t>
    </r>
    <r>
      <rPr>
        <sz val="9"/>
        <color rgb="FF000000"/>
        <rFont val="Calibri"/>
        <family val="2"/>
        <scheme val="minor"/>
      </rPr>
      <t xml:space="preserve"> no</t>
    </r>
    <r>
      <rPr>
        <b/>
        <sz val="9"/>
        <color rgb="FF000000"/>
        <rFont val="Calibri"/>
        <family val="2"/>
        <scheme val="minor"/>
      </rPr>
      <t xml:space="preserve"> NRL </t>
    </r>
    <r>
      <rPr>
        <sz val="9"/>
        <color rgb="FF000000"/>
        <rFont val="Calibri"/>
        <family val="2"/>
        <scheme val="minor"/>
      </rPr>
      <t>que qualquer outro partido.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</si>
  <si>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B05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para cada </t>
    </r>
    <r>
      <rPr>
        <sz val="11"/>
        <color rgb="FF0070C0"/>
        <rFont val="Webdings"/>
        <family val="1"/>
        <charset val="2"/>
      </rPr>
      <t>¾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</si>
  <si>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caso seu partido controle mais </t>
    </r>
    <r>
      <rPr>
        <sz val="11"/>
        <color rgb="FF00B0F0"/>
        <rFont val="Webdings"/>
        <family val="1"/>
        <charset val="2"/>
      </rPr>
      <t>¾</t>
    </r>
    <r>
      <rPr>
        <sz val="9"/>
        <color rgb="FF00B050"/>
        <rFont val="Calibri"/>
        <family val="2"/>
      </rPr>
      <t xml:space="preserve"> </t>
    </r>
    <r>
      <rPr>
        <sz val="9"/>
        <color rgb="FF000000"/>
        <rFont val="Calibri"/>
        <family val="2"/>
      </rPr>
      <t>que qualquer outro partido.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</si>
  <si>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5C7137"/>
        <rFont val="Calibri"/>
        <family val="2"/>
        <scheme val="minor"/>
      </rPr>
      <t>Leg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</si>
  <si>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e +1 no 1d6 de </t>
    </r>
    <r>
      <rPr>
        <b/>
        <sz val="9"/>
        <color rgb="FFFFC000"/>
        <rFont val="Calibri"/>
        <family val="2"/>
        <scheme val="minor"/>
      </rPr>
      <t>CRR</t>
    </r>
    <r>
      <rPr>
        <sz val="9"/>
        <color rgb="FF000000"/>
        <rFont val="Calibri"/>
        <family val="2"/>
        <scheme val="minor"/>
      </rPr>
      <t xml:space="preserve"> para qq político do </t>
    </r>
    <r>
      <rPr>
        <b/>
        <sz val="9"/>
        <rFont val="Calibri"/>
        <family val="2"/>
        <scheme val="minor"/>
      </rPr>
      <t>PMDB</t>
    </r>
    <r>
      <rPr>
        <sz val="9"/>
        <color rgb="FF000000"/>
        <rFont val="Calibri"/>
        <family val="2"/>
        <scheme val="minor"/>
      </rPr>
      <t>.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</si>
  <si>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caso </t>
    </r>
    <r>
      <rPr>
        <b/>
        <i/>
        <sz val="9"/>
        <color rgb="FF000000"/>
        <rFont val="Calibri"/>
        <family val="2"/>
        <scheme val="minor"/>
      </rPr>
      <t>Renan Calheiros</t>
    </r>
    <r>
      <rPr>
        <sz val="9"/>
        <color rgb="FF000000"/>
        <rFont val="Calibri"/>
        <family val="2"/>
        <scheme val="minor"/>
      </rPr>
      <t xml:space="preserve"> ocupe o </t>
    </r>
    <r>
      <rPr>
        <b/>
        <sz val="9"/>
        <color rgb="FF000066"/>
        <rFont val="Calibri"/>
        <family val="2"/>
        <scheme val="minor"/>
      </rPr>
      <t>SEN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</si>
  <si>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5C7137"/>
        <rFont val="Calibri"/>
        <family val="2"/>
        <scheme val="minor"/>
      </rPr>
      <t xml:space="preserve">Leg </t>
    </r>
    <r>
      <rPr>
        <b/>
        <sz val="9"/>
        <rFont val="Calibri"/>
        <family val="2"/>
        <scheme val="minor"/>
      </rPr>
      <t xml:space="preserve">/ </t>
    </r>
    <r>
      <rPr>
        <b/>
        <sz val="9"/>
        <color rgb="FF006699"/>
        <rFont val="Calibri"/>
        <family val="2"/>
        <scheme val="minor"/>
      </rPr>
      <t>GOV</t>
    </r>
    <r>
      <rPr>
        <b/>
        <sz val="9"/>
        <rFont val="Calibri"/>
        <family val="2"/>
        <scheme val="minor"/>
      </rPr>
      <t xml:space="preserve">: +2 </t>
    </r>
    <r>
      <rPr>
        <b/>
        <sz val="9"/>
        <color rgb="FFC00000"/>
        <rFont val="Calibri"/>
        <family val="2"/>
        <scheme val="minor"/>
      </rPr>
      <t>Frç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</si>
  <si>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caso </t>
    </r>
    <r>
      <rPr>
        <b/>
        <i/>
        <sz val="9"/>
        <color rgb="FF000000"/>
        <rFont val="Calibri"/>
        <family val="2"/>
        <scheme val="minor"/>
      </rPr>
      <t>Edison Lobão</t>
    </r>
    <r>
      <rPr>
        <sz val="9"/>
        <color rgb="FF000000"/>
        <rFont val="Calibri"/>
        <family val="2"/>
        <scheme val="minor"/>
      </rPr>
      <t xml:space="preserve"> ocupe algum </t>
    </r>
    <r>
      <rPr>
        <b/>
        <sz val="9"/>
        <color rgb="FF000066"/>
        <rFont val="Calibri"/>
        <family val="2"/>
        <scheme val="minor"/>
      </rPr>
      <t>MIN</t>
    </r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</si>
  <si>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5C7137"/>
        <rFont val="Calibri"/>
        <family val="2"/>
        <scheme val="minor"/>
      </rPr>
      <t xml:space="preserve">Leg 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</si>
  <si>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-1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para outros partidos de oposição para cada </t>
    </r>
    <r>
      <rPr>
        <sz val="11"/>
        <color theme="1" tint="0.499984740745262"/>
        <rFont val="Webdings"/>
        <family val="1"/>
        <charset val="2"/>
      </rPr>
      <t></t>
    </r>
    <r>
      <rPr>
        <sz val="11"/>
        <color theme="1" tint="0.499984740745262"/>
        <rFont val="Calibri"/>
        <family val="2"/>
        <scheme val="minor"/>
      </rPr>
      <t xml:space="preserve">  </t>
    </r>
    <r>
      <rPr>
        <sz val="11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>que tiverem.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</si>
  <si>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 xml:space="preserve">caso a vertente do seu partido seja </t>
    </r>
    <r>
      <rPr>
        <i/>
        <sz val="9"/>
        <rFont val="Calibri"/>
        <family val="2"/>
        <scheme val="minor"/>
      </rPr>
      <t>"Agronegócio"</t>
    </r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</si>
  <si>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 xml:space="preserve">caso seu partido cgoverne </t>
    </r>
    <r>
      <rPr>
        <b/>
        <sz val="9"/>
        <rFont val="Calibri"/>
        <family val="2"/>
        <scheme val="minor"/>
      </rPr>
      <t>NRN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</si>
  <si>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00B050"/>
        <rFont val="Calibri"/>
        <family val="2"/>
        <scheme val="minor"/>
      </rPr>
      <t>$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caso </t>
    </r>
    <r>
      <rPr>
        <b/>
        <i/>
        <sz val="9"/>
        <color rgb="FF000000"/>
        <rFont val="Calibri"/>
        <family val="2"/>
        <scheme val="minor"/>
      </rPr>
      <t>Hugo Napoleão</t>
    </r>
    <r>
      <rPr>
        <sz val="9"/>
        <color rgb="FF000000"/>
        <rFont val="Calibri"/>
        <family val="2"/>
        <scheme val="minor"/>
      </rPr>
      <t>ocupe qualquer cargo.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</si>
  <si>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se </t>
    </r>
    <r>
      <rPr>
        <b/>
        <i/>
        <sz val="9"/>
        <color rgb="FF000000"/>
        <rFont val="Calibri"/>
        <family val="2"/>
        <scheme val="minor"/>
      </rPr>
      <t>José Sarney</t>
    </r>
    <r>
      <rPr>
        <sz val="9"/>
        <color rgb="FF000000"/>
        <rFont val="Calibri"/>
        <family val="2"/>
        <scheme val="minor"/>
      </rPr>
      <t xml:space="preserve"> for </t>
    </r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 ou </t>
    </r>
    <r>
      <rPr>
        <b/>
        <sz val="9"/>
        <color rgb="FF000066"/>
        <rFont val="Calibri"/>
        <family val="2"/>
        <scheme val="minor"/>
      </rPr>
      <t>SEN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</si>
  <si>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 xml:space="preserve">e </t>
    </r>
    <r>
      <rPr>
        <b/>
        <sz val="9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b/>
        <sz val="9"/>
        <color rgb="FFC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caso </t>
    </r>
    <r>
      <rPr>
        <b/>
        <i/>
        <sz val="9"/>
        <color rgb="FF000000"/>
        <rFont val="Calibri"/>
        <family val="2"/>
        <scheme val="minor"/>
      </rPr>
      <t xml:space="preserve"> José Sarney </t>
    </r>
    <r>
      <rPr>
        <sz val="9"/>
        <color rgb="FF000000"/>
        <rFont val="Calibri"/>
        <family val="2"/>
        <scheme val="minor"/>
      </rPr>
      <t xml:space="preserve">for </t>
    </r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 ou </t>
    </r>
    <r>
      <rPr>
        <b/>
        <sz val="9"/>
        <color rgb="FF000066"/>
        <rFont val="Calibri"/>
        <family val="2"/>
        <scheme val="minor"/>
      </rPr>
      <t>SEN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</si>
  <si>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 xml:space="preserve">caso a vertente do seu partido seja </t>
    </r>
    <r>
      <rPr>
        <i/>
        <sz val="9"/>
        <rFont val="Calibri"/>
        <family val="2"/>
        <scheme val="minor"/>
      </rPr>
      <t>"Coronelismo"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</si>
  <si>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>: +</t>
    </r>
    <r>
      <rPr>
        <b/>
        <sz val="9"/>
        <color rgb="FF000000"/>
        <rFont val="Calibri"/>
        <family val="2"/>
        <scheme val="minor"/>
      </rPr>
      <t>1</t>
    </r>
    <r>
      <rPr>
        <b/>
        <sz val="9"/>
        <color rgb="FF00B050"/>
        <rFont val="Calibri"/>
        <family val="2"/>
        <scheme val="minor"/>
      </rPr>
      <t>$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para cada  </t>
    </r>
    <r>
      <rPr>
        <sz val="12"/>
        <color theme="9" tint="-0.499984740745262"/>
        <rFont val="Webdings"/>
        <family val="1"/>
        <charset val="2"/>
      </rPr>
      <t>F</t>
    </r>
    <r>
      <rPr>
        <sz val="9"/>
        <color theme="9" tint="-0.499984740745262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>que seu partido tiver.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</si>
  <si>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>: +</t>
    </r>
    <r>
      <rPr>
        <b/>
        <sz val="9"/>
        <color rgb="FF000000"/>
        <rFont val="Calibri"/>
        <family val="2"/>
        <scheme val="minor"/>
      </rPr>
      <t>1</t>
    </r>
    <r>
      <rPr>
        <b/>
        <sz val="9"/>
        <color rgb="FF00B050"/>
        <rFont val="Calibri"/>
        <family val="2"/>
        <scheme val="minor"/>
      </rPr>
      <t xml:space="preserve"> </t>
    </r>
    <r>
      <rPr>
        <b/>
        <sz val="9"/>
        <color rgb="FFC00000"/>
        <rFont val="Calibri"/>
        <family val="2"/>
        <scheme val="minor"/>
      </rPr>
      <t>Frç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para cada  </t>
    </r>
    <r>
      <rPr>
        <sz val="12"/>
        <color theme="9" tint="-0.499984740745262"/>
        <rFont val="Webdings"/>
        <family val="1"/>
        <charset val="2"/>
      </rPr>
      <t>F</t>
    </r>
    <r>
      <rPr>
        <sz val="9"/>
        <color theme="9" tint="-0.499984740745262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>que seu partido tiver.</t>
    </r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</si>
  <si>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b/>
        <sz val="9"/>
        <color rgb="FFC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para cada  </t>
    </r>
    <r>
      <rPr>
        <sz val="11"/>
        <color theme="9" tint="-0.499984740745262"/>
        <rFont val="Webdings"/>
        <family val="1"/>
        <charset val="2"/>
      </rPr>
      <t>F</t>
    </r>
    <r>
      <rPr>
        <sz val="9"/>
        <color theme="9" tint="-0.499984740745262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>que seu partido tiver.</t>
    </r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</si>
  <si>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para cada </t>
    </r>
    <r>
      <rPr>
        <sz val="11"/>
        <color rgb="FFC00000"/>
        <rFont val="Webdings"/>
        <family val="1"/>
        <charset val="2"/>
      </rPr>
      <t>G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</si>
  <si>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B050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 xml:space="preserve">caso seu partido cgoverne </t>
    </r>
    <r>
      <rPr>
        <b/>
        <sz val="9"/>
        <rFont val="Calibri"/>
        <family val="2"/>
        <scheme val="minor"/>
      </rPr>
      <t>NRN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</si>
  <si>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se seu partido controlar a </t>
    </r>
    <r>
      <rPr>
        <b/>
        <sz val="9"/>
        <color rgb="FF006699"/>
        <rFont val="Calibri"/>
        <family val="2"/>
        <scheme val="minor"/>
      </rPr>
      <t>PRS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</si>
  <si>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e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/ </t>
    </r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5C7137"/>
        <rFont val="Calibri"/>
        <family val="2"/>
        <scheme val="minor"/>
      </rPr>
      <t xml:space="preserve">Leg </t>
    </r>
    <r>
      <rPr>
        <sz val="9"/>
        <color rgb="FF000000"/>
        <rFont val="Calibri"/>
        <family val="2"/>
        <scheme val="minor"/>
      </rPr>
      <t xml:space="preserve">e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</si>
  <si>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+3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se </t>
    </r>
    <r>
      <rPr>
        <b/>
        <i/>
        <sz val="9"/>
        <color rgb="FF000000"/>
        <rFont val="Calibri"/>
        <family val="2"/>
        <scheme val="minor"/>
      </rPr>
      <t>José Sarney</t>
    </r>
    <r>
      <rPr>
        <sz val="9"/>
        <color rgb="FF000000"/>
        <rFont val="Calibri"/>
        <family val="2"/>
        <scheme val="minor"/>
      </rPr>
      <t xml:space="preserve"> for </t>
    </r>
    <r>
      <rPr>
        <b/>
        <sz val="9"/>
        <color rgb="FF000066"/>
        <rFont val="Calibri"/>
        <family val="2"/>
        <scheme val="minor"/>
      </rPr>
      <t>SEN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</si>
  <si>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>caso esteja no mesmo partido que</t>
    </r>
    <r>
      <rPr>
        <b/>
        <i/>
        <sz val="9"/>
        <color rgb="FF000000"/>
        <rFont val="Calibri"/>
        <family val="2"/>
        <scheme val="minor"/>
      </rPr>
      <t xml:space="preserve"> Cícero Lucena</t>
    </r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</si>
  <si>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 ou </t>
    </r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>e</t>
    </r>
    <r>
      <rPr>
        <b/>
        <sz val="9"/>
        <color rgb="FF000000"/>
        <rFont val="Calibri"/>
        <family val="2"/>
        <scheme val="minor"/>
      </rPr>
      <t xml:space="preserve"> +1 </t>
    </r>
    <r>
      <rPr>
        <b/>
        <sz val="9"/>
        <color rgb="FF5C7137"/>
        <rFont val="Calibri"/>
        <family val="2"/>
        <scheme val="minor"/>
      </rPr>
      <t>Leg</t>
    </r>
  </si>
  <si>
    <t>Ângela Amim</t>
  </si>
  <si>
    <t>Casildo Maldaner</t>
  </si>
  <si>
    <r>
      <rPr>
        <b/>
        <sz val="9"/>
        <color rgb="FF000066"/>
        <rFont val="Calibri"/>
        <family val="2"/>
        <scheme val="minor"/>
      </rPr>
      <t>DEP</t>
    </r>
    <r>
      <rPr>
        <b/>
        <sz val="9"/>
        <color rgb="FF000000"/>
        <rFont val="Calibri"/>
        <family val="2"/>
        <scheme val="minor"/>
      </rPr>
      <t>: +3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B05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/ </t>
    </r>
    <r>
      <rPr>
        <b/>
        <sz val="9"/>
        <color rgb="FF006699"/>
        <rFont val="Calibri"/>
        <family val="2"/>
        <scheme val="minor"/>
      </rPr>
      <t>GOV</t>
    </r>
    <r>
      <rPr>
        <b/>
        <sz val="9"/>
        <color rgb="FF000000"/>
        <rFont val="Calibri"/>
        <family val="2"/>
        <scheme val="minor"/>
      </rPr>
      <t xml:space="preserve">: +3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/ </t>
    </r>
    <r>
      <rPr>
        <b/>
        <sz val="9"/>
        <color rgb="FF000066"/>
        <rFont val="Calibri"/>
        <family val="2"/>
        <scheme val="minor"/>
      </rPr>
      <t>SEN</t>
    </r>
    <r>
      <rPr>
        <b/>
        <sz val="9"/>
        <color rgb="FF000000"/>
        <rFont val="Calibri"/>
        <family val="2"/>
        <scheme val="minor"/>
      </rPr>
      <t xml:space="preserve">: +3 </t>
    </r>
    <r>
      <rPr>
        <b/>
        <sz val="9"/>
        <color rgb="FF5C7137"/>
        <rFont val="Calibri"/>
        <family val="2"/>
        <scheme val="minor"/>
      </rPr>
      <t>Leg</t>
    </r>
  </si>
  <si>
    <t>Cláudio Vignatti</t>
  </si>
  <si>
    <r>
      <rPr>
        <b/>
        <sz val="9"/>
        <color rgb="FF006699"/>
        <rFont val="Calibri"/>
        <family val="2"/>
        <scheme val="minor"/>
      </rPr>
      <t xml:space="preserve">GOV </t>
    </r>
    <r>
      <rPr>
        <sz val="9"/>
        <color rgb="FF000000"/>
        <rFont val="Calibri"/>
        <family val="2"/>
        <scheme val="minor"/>
      </rPr>
      <t xml:space="preserve">ou </t>
    </r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e</t>
    </r>
    <r>
      <rPr>
        <b/>
        <sz val="9"/>
        <color rgb="FF000000"/>
        <rFont val="Calibri"/>
        <family val="2"/>
        <scheme val="minor"/>
      </rPr>
      <t xml:space="preserve"> +2</t>
    </r>
    <r>
      <rPr>
        <b/>
        <sz val="9"/>
        <color rgb="FF00B050"/>
        <rFont val="Calibri"/>
        <family val="2"/>
        <scheme val="minor"/>
      </rPr>
      <t>$</t>
    </r>
  </si>
  <si>
    <t>Dário Berger</t>
  </si>
  <si>
    <t>Sérgio José Grando</t>
  </si>
  <si>
    <r>
      <rPr>
        <b/>
        <sz val="9"/>
        <color rgb="FF000066"/>
        <rFont val="Calibri"/>
        <family val="2"/>
        <scheme val="minor"/>
      </rPr>
      <t>LEG:</t>
    </r>
    <r>
      <rPr>
        <sz val="9"/>
        <color rgb="FF000000"/>
        <rFont val="Calibri"/>
        <family val="2"/>
        <scheme val="minor"/>
      </rPr>
      <t xml:space="preserve">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/>
    </r>
  </si>
  <si>
    <r>
      <rPr>
        <b/>
        <sz val="9"/>
        <color rgb="FF000066"/>
        <rFont val="Calibri"/>
        <family val="2"/>
        <scheme val="minor"/>
      </rPr>
      <t>LEG:</t>
    </r>
    <r>
      <rPr>
        <sz val="9"/>
        <color rgb="FF000000"/>
        <rFont val="Calibri"/>
        <family val="2"/>
        <scheme val="minor"/>
      </rPr>
      <t xml:space="preserve">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00B050"/>
        <rFont val="Calibri"/>
        <family val="2"/>
        <scheme val="minor"/>
      </rPr>
      <t>$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</si>
  <si>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B05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para cada </t>
    </r>
    <r>
      <rPr>
        <sz val="11"/>
        <color rgb="FFFF0000"/>
        <rFont val="Webdings"/>
        <family val="1"/>
        <charset val="2"/>
      </rPr>
      <t>@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</si>
  <si>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B05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para cada </t>
    </r>
    <r>
      <rPr>
        <sz val="11"/>
        <color rgb="FFFF0000"/>
        <rFont val="Webdings"/>
        <family val="1"/>
        <charset val="2"/>
      </rPr>
      <t>@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</si>
  <si>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B05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para cada </t>
    </r>
    <r>
      <rPr>
        <sz val="11"/>
        <color rgb="FFFF0000"/>
        <rFont val="Webdings"/>
        <family val="1"/>
        <charset val="2"/>
      </rPr>
      <t>@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</si>
  <si>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se </t>
    </r>
    <r>
      <rPr>
        <b/>
        <i/>
        <sz val="9"/>
        <color rgb="FF000000"/>
        <rFont val="Calibri"/>
        <family val="2"/>
        <scheme val="minor"/>
      </rPr>
      <t>Esperdião Amim</t>
    </r>
    <r>
      <rPr>
        <sz val="9"/>
        <color rgb="FF000000"/>
        <rFont val="Calibri"/>
        <family val="2"/>
        <scheme val="minor"/>
      </rPr>
      <t xml:space="preserve"> for </t>
    </r>
    <r>
      <rPr>
        <b/>
        <sz val="9"/>
        <color rgb="FF000066"/>
        <rFont val="Calibri"/>
        <family val="2"/>
        <scheme val="minor"/>
      </rPr>
      <t>LEG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</si>
  <si>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 xml:space="preserve">caso seu partido governe </t>
    </r>
    <r>
      <rPr>
        <b/>
        <sz val="9"/>
        <rFont val="Calibri"/>
        <family val="2"/>
        <scheme val="minor"/>
      </rPr>
      <t>SC</t>
    </r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</si>
  <si>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 xml:space="preserve">caso a vertente do seu partido seja </t>
    </r>
    <r>
      <rPr>
        <i/>
        <sz val="9"/>
        <rFont val="Calibri"/>
        <family val="2"/>
        <scheme val="minor"/>
      </rPr>
      <t>"Política Café-com-Leite"</t>
    </r>
  </si>
  <si>
    <r>
      <rPr>
        <b/>
        <sz val="9"/>
        <color rgb="FF333399"/>
        <rFont val="Calibri"/>
        <family val="2"/>
        <scheme val="minor"/>
      </rPr>
      <t>MIN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+4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caso a vertente do seu partido seja "</t>
    </r>
    <r>
      <rPr>
        <i/>
        <sz val="9"/>
        <color rgb="FF000000"/>
        <rFont val="Calibri"/>
        <family val="2"/>
        <scheme val="minor"/>
      </rPr>
      <t>Neoliberalismo</t>
    </r>
    <r>
      <rPr>
        <sz val="9"/>
        <color rgb="FF000000"/>
        <rFont val="Calibri"/>
        <family val="2"/>
        <scheme val="minor"/>
      </rPr>
      <t>"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</si>
  <si>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+3 </t>
    </r>
    <r>
      <rPr>
        <b/>
        <sz val="9"/>
        <color rgb="FF5C7137"/>
        <rFont val="Calibri"/>
        <family val="2"/>
        <scheme val="minor"/>
      </rPr>
      <t>Leg</t>
    </r>
    <r>
      <rPr>
        <sz val="9"/>
        <color rgb="FF00B05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>caso a vertente do seu partido seja "</t>
    </r>
    <r>
      <rPr>
        <i/>
        <sz val="9"/>
        <color rgb="FF000000"/>
        <rFont val="Calibri"/>
        <family val="2"/>
        <scheme val="minor"/>
      </rPr>
      <t>Ideologia Socialista</t>
    </r>
    <r>
      <rPr>
        <sz val="9"/>
        <color rgb="FF000000"/>
        <rFont val="Calibri"/>
        <family val="2"/>
        <scheme val="minor"/>
      </rPr>
      <t>"</t>
    </r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</si>
  <si>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rFont val="Calibri"/>
        <family val="2"/>
        <scheme val="minor"/>
      </rPr>
      <t xml:space="preserve"> ou</t>
    </r>
    <r>
      <rPr>
        <b/>
        <sz val="9"/>
        <color rgb="FF000066"/>
        <rFont val="Calibri"/>
        <family val="2"/>
        <scheme val="minor"/>
      </rPr>
      <t xml:space="preserve"> </t>
    </r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5C7137"/>
        <rFont val="Calibri"/>
        <family val="2"/>
        <scheme val="minor"/>
      </rPr>
      <t xml:space="preserve">Leg </t>
    </r>
  </si>
  <si>
    <r>
      <rPr>
        <b/>
        <sz val="9"/>
        <color rgb="FF333399"/>
        <rFont val="Calibri"/>
        <family val="2"/>
        <scheme val="minor"/>
      </rPr>
      <t>QQ</t>
    </r>
    <r>
      <rPr>
        <b/>
        <sz val="9"/>
        <color rgb="FF000000"/>
        <rFont val="Calibri"/>
        <family val="2"/>
        <scheme val="minor"/>
      </rPr>
      <t xml:space="preserve">: +1 </t>
    </r>
    <r>
      <rPr>
        <b/>
        <sz val="9"/>
        <color rgb="FFC00000"/>
        <rFont val="Calibri"/>
        <family val="2"/>
        <scheme val="minor"/>
      </rPr>
      <t>Frç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caso </t>
    </r>
    <r>
      <rPr>
        <b/>
        <i/>
        <sz val="9"/>
        <color rgb="FF000000"/>
        <rFont val="Calibri"/>
        <family val="2"/>
        <scheme val="minor"/>
      </rPr>
      <t xml:space="preserve">Tasso Jereissati </t>
    </r>
    <r>
      <rPr>
        <sz val="9"/>
        <color rgb="FF000000"/>
        <rFont val="Calibri"/>
        <family val="2"/>
        <scheme val="minor"/>
      </rPr>
      <t xml:space="preserve">governe </t>
    </r>
    <r>
      <rPr>
        <b/>
        <sz val="9"/>
        <color rgb="FF000000"/>
        <rFont val="Calibri"/>
        <family val="2"/>
        <scheme val="minor"/>
      </rPr>
      <t>SC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</si>
  <si>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-2</t>
    </r>
    <r>
      <rPr>
        <b/>
        <sz val="9"/>
        <color rgb="FFC00000"/>
        <rFont val="Calibri"/>
        <family val="2"/>
        <scheme val="minor"/>
      </rPr>
      <t xml:space="preserve"> Frç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para cada </t>
    </r>
    <r>
      <rPr>
        <sz val="11"/>
        <color rgb="FF00B050"/>
        <rFont val="Travelcons"/>
      </rPr>
      <t>o</t>
    </r>
    <r>
      <rPr>
        <sz val="11"/>
        <color rgb="FF00B05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>de outro partido não aliado.</t>
    </r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</si>
  <si>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Frç </t>
    </r>
    <r>
      <rPr>
        <sz val="9"/>
        <color rgb="FF000000"/>
        <rFont val="Calibri"/>
        <family val="2"/>
        <scheme val="minor"/>
      </rPr>
      <t xml:space="preserve">caso </t>
    </r>
    <r>
      <rPr>
        <b/>
        <i/>
        <sz val="9"/>
        <color rgb="FF000000"/>
        <rFont val="Calibri"/>
        <family val="2"/>
        <scheme val="minor"/>
      </rPr>
      <t>Ciro Gomes</t>
    </r>
    <r>
      <rPr>
        <sz val="9"/>
        <color rgb="FF000000"/>
        <rFont val="Calibri"/>
        <family val="2"/>
        <scheme val="minor"/>
      </rPr>
      <t>ocupe qualquer cargo.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</si>
  <si>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pra cada estado em que o </t>
    </r>
    <r>
      <rPr>
        <b/>
        <sz val="9"/>
        <color rgb="FF000000"/>
        <rFont val="Calibri"/>
        <family val="2"/>
        <scheme val="minor"/>
      </rPr>
      <t>PSDB</t>
    </r>
    <r>
      <rPr>
        <sz val="9"/>
        <color rgb="FF000000"/>
        <rFont val="Calibri"/>
        <family val="2"/>
        <scheme val="minor"/>
      </rPr>
      <t xml:space="preserve"> tiver mais </t>
    </r>
    <r>
      <rPr>
        <b/>
        <sz val="9"/>
        <color rgb="FF00B0F0"/>
        <rFont val="Calibri"/>
        <family val="2"/>
        <scheme val="minor"/>
      </rPr>
      <t>mídia</t>
    </r>
  </si>
  <si>
    <r>
      <rPr>
        <b/>
        <sz val="9"/>
        <color rgb="FF006699"/>
        <rFont val="Calibri"/>
        <family val="2"/>
        <scheme val="minor"/>
      </rPr>
      <t>GOV</t>
    </r>
    <r>
      <rPr>
        <b/>
        <sz val="9"/>
        <color rgb="FF000000"/>
        <rFont val="Calibri"/>
        <family val="2"/>
        <scheme val="minor"/>
      </rPr>
      <t xml:space="preserve">: +2 </t>
    </r>
    <r>
      <rPr>
        <b/>
        <sz val="9"/>
        <color rgb="FFC00000"/>
        <rFont val="Calibri"/>
        <family val="2"/>
        <scheme val="minor"/>
      </rPr>
      <t>Frç</t>
    </r>
  </si>
  <si>
    <t>Fátima Bezerra</t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</si>
  <si>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>: +</t>
    </r>
    <r>
      <rPr>
        <b/>
        <sz val="9"/>
        <color rgb="FF000000"/>
        <rFont val="Calibri"/>
        <family val="2"/>
        <scheme val="minor"/>
      </rPr>
      <t xml:space="preserve">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cpara cada outra mulher de seu partido com cargo.</t>
    </r>
  </si>
  <si>
    <r>
      <rPr>
        <b/>
        <sz val="9"/>
        <color rgb="FF333399"/>
        <rFont val="Calibri"/>
        <family val="2"/>
        <scheme val="minor"/>
      </rPr>
      <t>M. DES</t>
    </r>
    <r>
      <rPr>
        <b/>
        <sz val="9"/>
        <color rgb="FF000000"/>
        <rFont val="Calibri"/>
        <family val="2"/>
        <scheme val="minor"/>
      </rPr>
      <t xml:space="preserve">: +1 </t>
    </r>
    <r>
      <rPr>
        <b/>
        <sz val="9"/>
        <color rgb="FF5C7137"/>
        <rFont val="Calibri"/>
        <family val="2"/>
        <scheme val="minor"/>
      </rPr>
      <t>Leg</t>
    </r>
  </si>
  <si>
    <r>
      <rPr>
        <b/>
        <sz val="9"/>
        <color rgb="FF006699"/>
        <rFont val="Calibri"/>
        <family val="2"/>
        <scheme val="minor"/>
      </rPr>
      <t>GOV</t>
    </r>
    <r>
      <rPr>
        <b/>
        <sz val="9"/>
        <color rgb="FF000000"/>
        <rFont val="Calibri"/>
        <family val="2"/>
        <scheme val="minor"/>
      </rPr>
      <t xml:space="preserve">: +1 </t>
    </r>
    <r>
      <rPr>
        <b/>
        <sz val="9"/>
        <color rgb="FFC00000"/>
        <rFont val="Calibri"/>
        <family val="2"/>
        <scheme val="minor"/>
      </rPr>
      <t>Frç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</si>
  <si>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00B050"/>
        <rFont val="Calibri"/>
        <family val="2"/>
        <scheme val="minor"/>
      </rPr>
      <t>$</t>
    </r>
  </si>
  <si>
    <r>
      <rPr>
        <b/>
        <sz val="9"/>
        <color rgb="FF000066"/>
        <rFont val="Calibri"/>
        <family val="2"/>
        <scheme val="minor"/>
      </rPr>
      <t>DEP</t>
    </r>
    <r>
      <rPr>
        <b/>
        <sz val="9"/>
        <color rgb="FF000000"/>
        <rFont val="Calibri"/>
        <family val="2"/>
        <scheme val="minor"/>
      </rPr>
      <t xml:space="preserve">: +2 </t>
    </r>
    <r>
      <rPr>
        <b/>
        <sz val="9"/>
        <color rgb="FF5C7137"/>
        <rFont val="Calibri"/>
        <family val="2"/>
        <scheme val="minor"/>
      </rPr>
      <t>Leg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</si>
  <si>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 xml:space="preserve">caso o </t>
    </r>
    <r>
      <rPr>
        <b/>
        <sz val="9"/>
        <rFont val="Calibri"/>
        <family val="2"/>
        <scheme val="minor"/>
      </rPr>
      <t>PMDB</t>
    </r>
    <r>
      <rPr>
        <sz val="9"/>
        <rFont val="Calibri"/>
        <family val="2"/>
        <scheme val="minor"/>
      </rPr>
      <t xml:space="preserve"> seja aliado do </t>
    </r>
    <r>
      <rPr>
        <b/>
        <sz val="9"/>
        <rFont val="Calibri"/>
        <family val="2"/>
        <scheme val="minor"/>
      </rPr>
      <t>PED</t>
    </r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</si>
  <si>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 ou </t>
    </r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se o </t>
    </r>
    <r>
      <rPr>
        <b/>
        <sz val="9"/>
        <color rgb="FF000000"/>
        <rFont val="Calibri"/>
        <family val="2"/>
        <scheme val="minor"/>
      </rPr>
      <t xml:space="preserve">PT </t>
    </r>
    <r>
      <rPr>
        <sz val="9"/>
        <color rgb="FF000000"/>
        <rFont val="Calibri"/>
        <family val="2"/>
        <scheme val="minor"/>
      </rPr>
      <t xml:space="preserve">for aliado ao </t>
    </r>
    <r>
      <rPr>
        <b/>
        <sz val="9"/>
        <color rgb="FF000000"/>
        <rFont val="Calibri"/>
        <family val="2"/>
        <scheme val="minor"/>
      </rPr>
      <t>PMDB</t>
    </r>
  </si>
  <si>
    <r>
      <t xml:space="preserve">Nelson Jobim </t>
    </r>
    <r>
      <rPr>
        <b/>
        <sz val="8"/>
        <color rgb="FF000000"/>
        <rFont val="Calibri"/>
        <family val="2"/>
        <scheme val="minor"/>
      </rPr>
      <t>(99-06 - STF)</t>
    </r>
  </si>
  <si>
    <r>
      <t xml:space="preserve"> </t>
    </r>
    <r>
      <rPr>
        <b/>
        <sz val="9"/>
        <color rgb="FF000000"/>
        <rFont val="Calibri"/>
        <family val="2"/>
      </rPr>
      <t>+1</t>
    </r>
    <r>
      <rPr>
        <b/>
        <sz val="9"/>
        <color rgb="FF00B050"/>
        <rFont val="Calibri"/>
        <family val="2"/>
      </rPr>
      <t>$</t>
    </r>
    <r>
      <rPr>
        <b/>
        <sz val="9"/>
        <color rgb="FF000000"/>
        <rFont val="Calibri"/>
        <family val="2"/>
      </rPr>
      <t xml:space="preserve"> </t>
    </r>
    <r>
      <rPr>
        <sz val="9"/>
        <color rgb="FF000000"/>
        <rFont val="Calibri"/>
        <family val="2"/>
      </rPr>
      <t xml:space="preserve">caso vc contole diretamente o </t>
    </r>
    <r>
      <rPr>
        <b/>
        <sz val="9"/>
        <color rgb="FF333399"/>
        <rFont val="Calibri"/>
        <family val="2"/>
      </rPr>
      <t>M. EDC.</t>
    </r>
  </si>
  <si>
    <r>
      <t xml:space="preserve">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caso seu partido seja oposição e mais fraco que o partido do </t>
    </r>
    <r>
      <rPr>
        <b/>
        <sz val="9"/>
        <color rgb="FF006699"/>
        <rFont val="Calibri"/>
        <family val="2"/>
      </rPr>
      <t>PRS</t>
    </r>
  </si>
  <si>
    <r>
      <rPr>
        <b/>
        <u/>
        <sz val="9"/>
        <color rgb="FF000000"/>
        <rFont val="Calibri"/>
        <family val="2"/>
      </rPr>
      <t>Fundos de Pensão*</t>
    </r>
    <r>
      <rPr>
        <sz val="9"/>
        <color rgb="FF000000"/>
        <rFont val="Calibri"/>
        <family val="2"/>
      </rPr>
      <t xml:space="preserve">: Retire </t>
    </r>
    <r>
      <rPr>
        <b/>
        <sz val="9"/>
        <color rgb="FF000000"/>
        <rFont val="Calibri"/>
        <family val="2"/>
      </rPr>
      <t>3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da Previdência Social e dê uma participação no Fundo de Pensão para qualquer partido.</t>
    </r>
  </si>
  <si>
    <r>
      <rPr>
        <b/>
        <u/>
        <sz val="9"/>
        <color rgb="FF000000"/>
        <rFont val="Calibri"/>
        <family val="2"/>
      </rPr>
      <t>Cassação*:</t>
    </r>
    <r>
      <rPr>
        <b/>
        <sz val="9"/>
        <color rgb="FF000000"/>
        <rFont val="Calibri"/>
        <family val="2"/>
      </rPr>
      <t xml:space="preserve"> </t>
    </r>
    <r>
      <rPr>
        <sz val="9"/>
        <color rgb="FF000000"/>
        <rFont val="Calibri"/>
        <family val="2"/>
      </rPr>
      <t xml:space="preserve">pode cassar qualquer político que tenha </t>
    </r>
    <r>
      <rPr>
        <sz val="12"/>
        <color rgb="FF000000"/>
        <rFont val="Webdings"/>
        <family val="1"/>
        <charset val="2"/>
      </rPr>
      <t>i</t>
    </r>
  </si>
  <si>
    <r>
      <rPr>
        <b/>
        <u/>
        <sz val="9"/>
        <color rgb="FF000000"/>
        <rFont val="Calibri"/>
        <family val="2"/>
      </rPr>
      <t>Coerção</t>
    </r>
    <r>
      <rPr>
        <sz val="9"/>
        <color rgb="FF000000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>-2</t>
    </r>
    <r>
      <rPr>
        <b/>
        <sz val="9"/>
        <color rgb="FFC00000"/>
        <rFont val="Calibri"/>
        <family val="2"/>
      </rPr>
      <t xml:space="preserve"> Frç</t>
    </r>
    <r>
      <rPr>
        <sz val="9"/>
        <color rgb="FF000000"/>
        <rFont val="Calibri"/>
        <family val="2"/>
      </rPr>
      <t xml:space="preserve"> para um partido por </t>
    </r>
    <r>
      <rPr>
        <b/>
        <sz val="9"/>
        <color rgb="FF000000"/>
        <rFont val="Calibri"/>
        <family val="2"/>
      </rPr>
      <t>-1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do orçamento deste ministério.</t>
    </r>
  </si>
  <si>
    <r>
      <rPr>
        <b/>
        <u/>
        <sz val="9"/>
        <color rgb="FF000000"/>
        <rFont val="Calibri"/>
        <family val="2"/>
      </rPr>
      <t>Inteligência:</t>
    </r>
    <r>
      <rPr>
        <sz val="9"/>
        <color rgb="FF000000"/>
        <rFont val="Calibri"/>
        <family val="2"/>
      </rPr>
      <t xml:space="preserve"> +</t>
    </r>
    <r>
      <rPr>
        <b/>
        <sz val="9"/>
        <color rgb="FF000000"/>
        <rFont val="Calibri"/>
        <family val="2"/>
      </rPr>
      <t>2</t>
    </r>
    <r>
      <rPr>
        <b/>
        <sz val="9"/>
        <color rgb="FFC00000"/>
        <rFont val="Calibri"/>
        <family val="2"/>
      </rPr>
      <t xml:space="preserve"> Frç</t>
    </r>
    <r>
      <rPr>
        <sz val="9"/>
        <color rgb="FF000000"/>
        <rFont val="Calibri"/>
        <family val="2"/>
      </rPr>
      <t xml:space="preserve"> para um partido por </t>
    </r>
    <r>
      <rPr>
        <b/>
        <sz val="9"/>
        <color rgb="FF000000"/>
        <rFont val="Calibri"/>
        <family val="2"/>
      </rPr>
      <t>-1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do orçamento deste ministério.</t>
    </r>
  </si>
  <si>
    <r>
      <rPr>
        <b/>
        <u/>
        <sz val="9"/>
        <color rgb="FF000000"/>
        <rFont val="Calibri"/>
        <family val="2"/>
      </rPr>
      <t>Network</t>
    </r>
    <r>
      <rPr>
        <sz val="9"/>
        <color rgb="FF000000"/>
        <rFont val="Calibri"/>
        <family val="2"/>
      </rPr>
      <t xml:space="preserve">: Pode retirar uma </t>
    </r>
    <r>
      <rPr>
        <b/>
        <sz val="9"/>
        <color rgb="FFCC3300"/>
        <rFont val="Calibri"/>
        <family val="2"/>
      </rPr>
      <t>Personalidade</t>
    </r>
    <r>
      <rPr>
        <sz val="9"/>
        <color rgb="FF000000"/>
        <rFont val="Calibri"/>
        <family val="2"/>
      </rPr>
      <t xml:space="preserve"> de um partido. </t>
    </r>
    <r>
      <rPr>
        <b/>
        <u/>
        <sz val="9"/>
        <color rgb="FF000000"/>
        <rFont val="Calibri"/>
        <family val="2"/>
      </rPr>
      <t>Demissão*</t>
    </r>
    <r>
      <rPr>
        <sz val="9"/>
        <color rgb="FF000000"/>
        <rFont val="Calibri"/>
        <family val="2"/>
      </rPr>
      <t>: Pode demitir um Ministro.</t>
    </r>
  </si>
  <si>
    <r>
      <rPr>
        <b/>
        <u/>
        <sz val="9"/>
        <color rgb="FF000000"/>
        <rFont val="Calibri"/>
        <family val="2"/>
      </rPr>
      <t>CPI*</t>
    </r>
    <r>
      <rPr>
        <sz val="9"/>
        <color rgb="FF000000"/>
        <rFont val="Calibri"/>
        <family val="2"/>
      </rPr>
      <t>: sorteia 2 CPI's, escolhe uma para ir ao STF ou engaveta.</t>
    </r>
  </si>
  <si>
    <r>
      <rPr>
        <b/>
        <sz val="9"/>
        <color rgb="FF000000"/>
        <rFont val="Calibri"/>
        <family val="2"/>
      </rPr>
      <t>*Cassação</t>
    </r>
    <r>
      <rPr>
        <sz val="9"/>
        <color rgb="FF000000"/>
        <rFont val="Calibri"/>
        <family val="2"/>
      </rPr>
      <t xml:space="preserve">: caso o Deputado possua uma ficha </t>
    </r>
    <r>
      <rPr>
        <sz val="11"/>
        <color rgb="FF000000"/>
        <rFont val="Webdings"/>
        <family val="1"/>
        <charset val="2"/>
      </rPr>
      <t>i</t>
    </r>
    <r>
      <rPr>
        <sz val="9"/>
        <color rgb="FF000000"/>
        <rFont val="Calibri"/>
        <family val="2"/>
      </rPr>
      <t xml:space="preserve"> , só neste caso, o Senador pode realizar a ação de cassação contra o Deputado.</t>
    </r>
  </si>
  <si>
    <r>
      <rPr>
        <b/>
        <sz val="9"/>
        <color rgb="FF000000"/>
        <rFont val="Calibri"/>
        <family val="2"/>
      </rPr>
      <t>*CPI</t>
    </r>
    <r>
      <rPr>
        <sz val="9"/>
        <color rgb="FF000000"/>
        <rFont val="Calibri"/>
        <family val="2"/>
      </rPr>
      <t>: Deputados e Senadores perdem 2 Leg caso resolvam engavetar a CPI</t>
    </r>
  </si>
  <si>
    <r>
      <rPr>
        <b/>
        <sz val="9"/>
        <color rgb="FF000000"/>
        <rFont val="Calibri"/>
        <family val="2"/>
      </rPr>
      <t>*Fundos de Pensão</t>
    </r>
    <r>
      <rPr>
        <sz val="9"/>
        <color rgb="FF000000"/>
        <rFont val="Calibri"/>
        <family val="2"/>
      </rPr>
      <t xml:space="preserve">: ao realizar uma ação mal sucedida de Fundos de Pensão o polítco recebeuma fica de </t>
    </r>
    <r>
      <rPr>
        <sz val="11"/>
        <color rgb="FF000000"/>
        <rFont val="Webdings"/>
        <family val="1"/>
        <charset val="2"/>
      </rPr>
      <t>i</t>
    </r>
    <r>
      <rPr>
        <sz val="9"/>
        <color rgb="FF000000"/>
        <rFont val="Calibri"/>
        <family val="2"/>
      </rPr>
      <t xml:space="preserve"> ao invés de uma ficha de Str</t>
    </r>
  </si>
  <si>
    <r>
      <rPr>
        <b/>
        <sz val="9"/>
        <color rgb="FF000000"/>
        <rFont val="Calibri"/>
        <family val="2"/>
      </rPr>
      <t>*Demissão</t>
    </r>
    <r>
      <rPr>
        <sz val="9"/>
        <color rgb="FF000000"/>
        <rFont val="Calibri"/>
        <family val="2"/>
      </rPr>
      <t>: o Presidente recebe -1 Leg na fase de Dividendos pra cada Ministro que demitir na rodada.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</si>
</sst>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%"/>
    <numFmt numFmtId="165" formatCode="[$R$-416]&quot; &quot;#,##0.00;[Red]&quot;-&quot;[$R$-416]&quot; &quot;#,##0.00"/>
  </numFmts>
  <fonts count="193" x14ac:knownFonts="1">
    <font>
      <sz val="11"/>
      <color rgb="FF000000"/>
      <name val="Calibri"/>
      <family val="2"/>
    </font>
    <font>
      <b/>
      <i/>
      <sz val="16"/>
      <color rgb="FF000000"/>
      <name val="Calibri"/>
      <family val="2"/>
    </font>
    <font>
      <u/>
      <sz val="11"/>
      <color rgb="FF0000FF"/>
      <name val="Calibri"/>
      <family val="2"/>
    </font>
    <font>
      <b/>
      <i/>
      <u/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26"/>
      <color rgb="FF000000"/>
      <name val="Calibri"/>
      <family val="2"/>
    </font>
    <font>
      <b/>
      <sz val="12"/>
      <color rgb="FF000000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b/>
      <sz val="20"/>
      <color rgb="FF000000"/>
      <name val="Calibri"/>
      <family val="2"/>
    </font>
    <font>
      <b/>
      <sz val="24"/>
      <color rgb="FFFFFFFF"/>
      <name val="Calibri"/>
      <family val="2"/>
    </font>
    <font>
      <b/>
      <sz val="20"/>
      <color rgb="FFFFFFFF"/>
      <name val="Calibri"/>
      <family val="2"/>
    </font>
    <font>
      <b/>
      <sz val="14"/>
      <color rgb="FFFFFFFF"/>
      <name val="Calibri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rgb="FF00B050"/>
      <name val="Calibri"/>
      <family val="2"/>
    </font>
    <font>
      <b/>
      <sz val="72"/>
      <color rgb="FF000000"/>
      <name val="Calibri"/>
      <family val="2"/>
    </font>
    <font>
      <b/>
      <sz val="12"/>
      <color rgb="FFFFFFFF"/>
      <name val="Calibri"/>
      <family val="2"/>
    </font>
    <font>
      <b/>
      <sz val="12"/>
      <color rgb="FFFF0000"/>
      <name val="Calibri"/>
      <family val="2"/>
    </font>
    <font>
      <b/>
      <sz val="12"/>
      <color rgb="FFFFC000"/>
      <name val="Calibri"/>
      <family val="2"/>
    </font>
    <font>
      <b/>
      <sz val="11"/>
      <color rgb="FF000000"/>
      <name val="Wingdings 2"/>
      <family val="1"/>
      <charset val="2"/>
    </font>
    <font>
      <b/>
      <sz val="8"/>
      <color rgb="FFFFFFFF"/>
      <name val="Calibri"/>
      <family val="2"/>
    </font>
    <font>
      <b/>
      <sz val="9"/>
      <color rgb="FF000000"/>
      <name val="Calibri"/>
      <family val="2"/>
    </font>
    <font>
      <b/>
      <sz val="16"/>
      <color rgb="FF000000"/>
      <name val="Calibri"/>
      <family val="2"/>
    </font>
    <font>
      <sz val="16"/>
      <color rgb="FF9900CC"/>
      <name val="Wingdings"/>
      <charset val="2"/>
    </font>
    <font>
      <sz val="20"/>
      <color rgb="FF006600"/>
      <name val="Webdings"/>
      <family val="1"/>
      <charset val="2"/>
    </font>
    <font>
      <sz val="14"/>
      <color rgb="FFFF3399"/>
      <name val="Webdings"/>
      <family val="1"/>
      <charset val="2"/>
    </font>
    <font>
      <b/>
      <sz val="11"/>
      <color rgb="FF0070C0"/>
      <name val="Calibri"/>
      <family val="2"/>
    </font>
    <font>
      <sz val="16"/>
      <color rgb="FF9900CC"/>
      <name val="Impact"/>
      <family val="2"/>
    </font>
    <font>
      <sz val="16"/>
      <color rgb="FF006600"/>
      <name val="Impact"/>
      <family val="2"/>
    </font>
    <font>
      <sz val="16"/>
      <color rgb="FFFF3399"/>
      <name val="Impact"/>
      <family val="2"/>
    </font>
    <font>
      <sz val="9"/>
      <color rgb="FF000000"/>
      <name val="Calibri"/>
      <family val="2"/>
    </font>
    <font>
      <b/>
      <sz val="9"/>
      <color rgb="FF948A54"/>
      <name val="Calibri"/>
      <family val="2"/>
    </font>
    <font>
      <sz val="9"/>
      <color rgb="FF948A54"/>
      <name val="Calibri"/>
      <family val="2"/>
    </font>
    <font>
      <b/>
      <sz val="9"/>
      <color rgb="FF7030A0"/>
      <name val="Calibri"/>
      <family val="2"/>
    </font>
    <font>
      <b/>
      <sz val="9"/>
      <color rgb="FF0070C0"/>
      <name val="Calibri"/>
      <family val="2"/>
    </font>
    <font>
      <b/>
      <sz val="18"/>
      <color rgb="FF00B050"/>
      <name val="Wingdings 2"/>
      <family val="1"/>
      <charset val="2"/>
    </font>
    <font>
      <b/>
      <sz val="9"/>
      <color rgb="FF006600"/>
      <name val="Calibri"/>
      <family val="2"/>
    </font>
    <font>
      <sz val="9"/>
      <color rgb="FF000000"/>
      <name val="Webdings"/>
      <family val="1"/>
      <charset val="2"/>
    </font>
    <font>
      <sz val="9"/>
      <color rgb="FF7030A0"/>
      <name val="Calibri"/>
      <family val="2"/>
    </font>
    <font>
      <b/>
      <sz val="9"/>
      <color rgb="FF00B050"/>
      <name val="Calibri"/>
      <family val="2"/>
    </font>
    <font>
      <b/>
      <sz val="9"/>
      <color rgb="FF92D050"/>
      <name val="Calibri"/>
      <family val="2"/>
    </font>
    <font>
      <b/>
      <sz val="9"/>
      <color rgb="FFC00000"/>
      <name val="Calibri"/>
      <family val="2"/>
    </font>
    <font>
      <u/>
      <sz val="9"/>
      <color rgb="FF000000"/>
      <name val="Calibri"/>
      <family val="2"/>
    </font>
    <font>
      <b/>
      <sz val="9"/>
      <color rgb="FF002060"/>
      <name val="Calibri"/>
      <family val="2"/>
    </font>
    <font>
      <b/>
      <i/>
      <sz val="9"/>
      <color rgb="FF000000"/>
      <name val="Calibri"/>
      <family val="2"/>
    </font>
    <font>
      <b/>
      <sz val="9"/>
      <color rgb="FFDA9694"/>
      <name val="Calibri"/>
      <family val="2"/>
    </font>
    <font>
      <i/>
      <sz val="9"/>
      <color rgb="FF000000"/>
      <name val="Calibri"/>
      <family val="2"/>
    </font>
    <font>
      <b/>
      <sz val="9"/>
      <color rgb="FF808080"/>
      <name val="Calibri"/>
      <family val="2"/>
    </font>
    <font>
      <sz val="9"/>
      <color rgb="FFC00000"/>
      <name val="Calibri"/>
      <family val="2"/>
    </font>
    <font>
      <b/>
      <sz val="9"/>
      <color rgb="FFFF0000"/>
      <name val="Calibri"/>
      <family val="2"/>
    </font>
    <font>
      <b/>
      <sz val="9"/>
      <color rgb="FFCCCC00"/>
      <name val="Calibri"/>
      <family val="2"/>
    </font>
    <font>
      <b/>
      <sz val="9"/>
      <color rgb="FFE26B0A"/>
      <name val="Calibri"/>
      <family val="2"/>
    </font>
    <font>
      <b/>
      <sz val="9"/>
      <color rgb="FF974706"/>
      <name val="Calibri"/>
      <family val="2"/>
    </font>
    <font>
      <sz val="9"/>
      <color rgb="FF494529"/>
      <name val="Calibri"/>
      <family val="2"/>
    </font>
    <font>
      <b/>
      <sz val="9"/>
      <color rgb="FF494529"/>
      <name val="Calibri"/>
      <family val="2"/>
    </font>
    <font>
      <b/>
      <sz val="11"/>
      <color rgb="FFFFFF00"/>
      <name val="Calibri"/>
      <family val="2"/>
    </font>
    <font>
      <b/>
      <sz val="11"/>
      <color rgb="FFFF0000"/>
      <name val="Calibri"/>
      <family val="2"/>
    </font>
    <font>
      <sz val="9"/>
      <color rgb="FF808080"/>
      <name val="Calibri"/>
      <family val="2"/>
    </font>
    <font>
      <b/>
      <sz val="11"/>
      <color rgb="FFFFFFFF"/>
      <name val="Franklin Gothic Book"/>
      <family val="2"/>
    </font>
    <font>
      <sz val="11"/>
      <color rgb="FF000000"/>
      <name val="Franklin Gothic Book"/>
      <family val="2"/>
    </font>
    <font>
      <b/>
      <sz val="9"/>
      <color rgb="FFFFFFFF"/>
      <name val="Calibri"/>
      <family val="2"/>
    </font>
    <font>
      <b/>
      <sz val="14"/>
      <color rgb="FF00B050"/>
      <name val="Calibri"/>
      <family val="2"/>
    </font>
    <font>
      <b/>
      <u/>
      <sz val="9"/>
      <color rgb="FF000000"/>
      <name val="Calibri"/>
      <family val="2"/>
    </font>
    <font>
      <b/>
      <sz val="9"/>
      <color rgb="FF006699"/>
      <name val="Calibri"/>
      <family val="2"/>
    </font>
    <font>
      <b/>
      <sz val="9"/>
      <color rgb="FF333399"/>
      <name val="Calibri"/>
      <family val="2"/>
    </font>
    <font>
      <sz val="12"/>
      <color rgb="FF000000"/>
      <name val="Webdings"/>
      <family val="1"/>
      <charset val="2"/>
    </font>
    <font>
      <sz val="11"/>
      <color rgb="FF000000"/>
      <name val="Webdings"/>
      <family val="1"/>
      <charset val="2"/>
    </font>
    <font>
      <b/>
      <sz val="9"/>
      <color rgb="FF00B0F0"/>
      <name val="Calibri"/>
      <family val="2"/>
    </font>
    <font>
      <b/>
      <sz val="9"/>
      <color rgb="FFFFC000"/>
      <name val="Calibri"/>
      <family val="2"/>
    </font>
    <font>
      <b/>
      <sz val="9"/>
      <color rgb="FF5C7137"/>
      <name val="Calibri"/>
      <family val="2"/>
    </font>
    <font>
      <b/>
      <sz val="9"/>
      <color rgb="FFCC3300"/>
      <name val="Calibri"/>
      <family val="2"/>
    </font>
    <font>
      <sz val="16"/>
      <color rgb="FF000000"/>
      <name val="Calibri"/>
      <family val="2"/>
    </font>
    <font>
      <sz val="20"/>
      <color rgb="FF000000"/>
      <name val="Calibri"/>
      <family val="2"/>
    </font>
    <font>
      <sz val="9"/>
      <color rgb="FF5C7137"/>
      <name val="Calibri"/>
      <family val="2"/>
    </font>
    <font>
      <b/>
      <sz val="9"/>
      <color rgb="FF660033"/>
      <name val="Calibri"/>
      <family val="2"/>
    </font>
    <font>
      <b/>
      <sz val="10"/>
      <color rgb="FF000000"/>
      <name val="Webdings"/>
      <family val="1"/>
      <charset val="2"/>
    </font>
    <font>
      <sz val="10"/>
      <color rgb="FF000000"/>
      <name val="Webdings"/>
      <family val="1"/>
      <charset val="2"/>
    </font>
    <font>
      <sz val="16"/>
      <color rgb="FF4F6228"/>
      <name val="Wingdings"/>
      <charset val="2"/>
    </font>
    <font>
      <b/>
      <sz val="11"/>
      <color rgb="FFFF0000"/>
      <name val="Franklin Gothic Book"/>
      <family val="2"/>
    </font>
    <font>
      <b/>
      <sz val="11"/>
      <color rgb="FF92D050"/>
      <name val="Franklin Gothic Book"/>
      <family val="2"/>
    </font>
    <font>
      <sz val="16"/>
      <color rgb="FFFF0000"/>
      <name val="Webdings"/>
      <family val="1"/>
      <charset val="2"/>
    </font>
    <font>
      <sz val="11"/>
      <color rgb="FF92D050"/>
      <name val="Zoologic"/>
    </font>
    <font>
      <sz val="11"/>
      <color rgb="FF974706"/>
      <name val="Webdings"/>
      <family val="1"/>
      <charset val="2"/>
    </font>
    <font>
      <b/>
      <sz val="18"/>
      <color rgb="FFFF33CC"/>
      <name val="Webdings"/>
      <family val="1"/>
      <charset val="2"/>
    </font>
    <font>
      <sz val="14"/>
      <color rgb="FF808080"/>
      <name val="Webdings"/>
      <family val="1"/>
      <charset val="2"/>
    </font>
    <font>
      <sz val="11"/>
      <color rgb="FF808080"/>
      <name val="Webdings"/>
      <family val="1"/>
      <charset val="2"/>
    </font>
    <font>
      <sz val="11"/>
      <color rgb="FF808080"/>
      <name val="Calibri"/>
      <family val="2"/>
    </font>
    <font>
      <sz val="11"/>
      <color rgb="FFFFC000"/>
      <name val="Wingdings"/>
      <charset val="2"/>
    </font>
    <font>
      <sz val="20"/>
      <color rgb="FF00B0F0"/>
      <name val="Webdings"/>
      <family val="1"/>
      <charset val="2"/>
    </font>
    <font>
      <sz val="16"/>
      <color rgb="FF92D050"/>
      <name val="Zoologic"/>
    </font>
    <font>
      <sz val="14"/>
      <color rgb="FF974706"/>
      <name val="Webdings"/>
      <family val="1"/>
      <charset val="2"/>
    </font>
    <font>
      <sz val="14"/>
      <color rgb="FFC00000"/>
      <name val="Webdings"/>
      <family val="1"/>
      <charset val="2"/>
    </font>
    <font>
      <sz val="14"/>
      <color rgb="FF002060"/>
      <name val="Travelcons"/>
    </font>
    <font>
      <sz val="11"/>
      <color rgb="FF7030A0"/>
      <name val="Travelcons"/>
    </font>
    <font>
      <sz val="9"/>
      <color rgb="FF00B050"/>
      <name val="Calibri"/>
      <family val="2"/>
    </font>
    <font>
      <sz val="16"/>
      <color rgb="FFFFC000"/>
      <name val="Wingdings"/>
      <charset val="2"/>
    </font>
    <font>
      <sz val="8"/>
      <color rgb="FF000000"/>
      <name val="Calibri"/>
      <family val="2"/>
    </font>
    <font>
      <i/>
      <u/>
      <sz val="9"/>
      <color rgb="FF000000"/>
      <name val="Calibri"/>
      <family val="2"/>
    </font>
    <font>
      <sz val="18"/>
      <color rgb="FF00B050"/>
      <name val="Travelcons"/>
    </font>
    <font>
      <b/>
      <sz val="9"/>
      <color rgb="FFB1C78B"/>
      <name val="Calibri"/>
      <family val="2"/>
    </font>
    <font>
      <sz val="18"/>
      <color rgb="FFFFFF00"/>
      <name val="Wingdings"/>
      <charset val="2"/>
    </font>
    <font>
      <sz val="20"/>
      <color rgb="FF000000"/>
      <name val="Wingdings"/>
      <charset val="2"/>
    </font>
    <font>
      <sz val="11"/>
      <color rgb="FFFF0000"/>
      <name val="Wingdings 2"/>
      <family val="1"/>
      <charset val="2"/>
    </font>
    <font>
      <b/>
      <sz val="18"/>
      <color rgb="FFFF0000"/>
      <name val="Wingdings 2"/>
      <family val="1"/>
      <charset val="2"/>
    </font>
    <font>
      <b/>
      <vertAlign val="superscript"/>
      <sz val="12"/>
      <color rgb="FF000000"/>
      <name val="Calibri"/>
      <family val="2"/>
    </font>
    <font>
      <b/>
      <vertAlign val="superscript"/>
      <sz val="11"/>
      <color rgb="FF000000"/>
      <name val="Calibri"/>
      <family val="2"/>
    </font>
    <font>
      <b/>
      <vertAlign val="superscript"/>
      <sz val="10"/>
      <color rgb="FF000000"/>
      <name val="Calibri"/>
      <family val="2"/>
    </font>
    <font>
      <sz val="9"/>
      <color rgb="FFFFFFFF"/>
      <name val="Calibri"/>
      <family val="2"/>
    </font>
    <font>
      <b/>
      <sz val="20"/>
      <color rgb="FFFF0000"/>
      <name val="Calibri"/>
      <family val="2"/>
    </font>
    <font>
      <b/>
      <sz val="20"/>
      <color rgb="FFFFFF00"/>
      <name val="Calibri"/>
      <family val="2"/>
    </font>
    <font>
      <b/>
      <sz val="20"/>
      <color rgb="FF0070C0"/>
      <name val="Calibri"/>
      <family val="2"/>
    </font>
    <font>
      <sz val="7"/>
      <color rgb="FF000000"/>
      <name val="Calibri"/>
      <family val="2"/>
    </font>
    <font>
      <sz val="9"/>
      <color rgb="FF006699"/>
      <name val="Calibri"/>
      <family val="2"/>
    </font>
    <font>
      <b/>
      <sz val="11"/>
      <color theme="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006699"/>
      <name val="Calibri"/>
      <family val="2"/>
      <scheme val="minor"/>
    </font>
    <font>
      <b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9"/>
      <color rgb="FF00B050"/>
      <name val="Calibri"/>
      <family val="2"/>
      <scheme val="minor"/>
    </font>
    <font>
      <b/>
      <sz val="9"/>
      <color rgb="FF000066"/>
      <name val="Calibri"/>
      <family val="2"/>
      <scheme val="minor"/>
    </font>
    <font>
      <sz val="9"/>
      <color rgb="FF006699"/>
      <name val="Calibri"/>
      <family val="2"/>
      <scheme val="minor"/>
    </font>
    <font>
      <b/>
      <sz val="9"/>
      <color rgb="FFC00000"/>
      <name val="Calibri"/>
      <family val="2"/>
      <scheme val="minor"/>
    </font>
    <font>
      <sz val="9"/>
      <color rgb="FFC00000"/>
      <name val="Calibri"/>
      <family val="2"/>
      <scheme val="minor"/>
    </font>
    <font>
      <i/>
      <sz val="9"/>
      <color rgb="FF000000"/>
      <name val="Calibri"/>
      <family val="2"/>
      <scheme val="minor"/>
    </font>
    <font>
      <b/>
      <i/>
      <sz val="9"/>
      <color rgb="FF000000"/>
      <name val="Calibri"/>
      <family val="2"/>
      <scheme val="minor"/>
    </font>
    <font>
      <b/>
      <sz val="9"/>
      <color rgb="FF333399"/>
      <name val="Calibri"/>
      <family val="2"/>
      <scheme val="minor"/>
    </font>
    <font>
      <sz val="9"/>
      <color rgb="FF333399"/>
      <name val="Calibri"/>
      <family val="2"/>
      <scheme val="minor"/>
    </font>
    <font>
      <b/>
      <sz val="9"/>
      <color rgb="FF00B050"/>
      <name val="Calibri"/>
      <family val="2"/>
      <scheme val="minor"/>
    </font>
    <font>
      <b/>
      <sz val="9"/>
      <color rgb="FFFFC000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rgb="FF5C7137"/>
      <name val="Calibri"/>
      <family val="2"/>
      <scheme val="minor"/>
    </font>
    <font>
      <sz val="11"/>
      <color rgb="FF000000"/>
      <name val="Wingdings"/>
      <charset val="2"/>
    </font>
    <font>
      <i/>
      <u/>
      <sz val="9"/>
      <color rgb="FF000000"/>
      <name val="Calibri"/>
      <family val="2"/>
      <scheme val="minor"/>
    </font>
    <font>
      <sz val="11"/>
      <color rgb="FF00B0F0"/>
      <name val="Webdings"/>
      <family val="1"/>
      <charset val="2"/>
    </font>
    <font>
      <sz val="14"/>
      <color rgb="FFFF33CC"/>
      <name val="Webdings"/>
      <family val="1"/>
      <charset val="2"/>
    </font>
    <font>
      <b/>
      <sz val="9"/>
      <color rgb="FFFF0000"/>
      <name val="Calibri"/>
      <family val="2"/>
      <scheme val="minor"/>
    </font>
    <font>
      <b/>
      <sz val="9"/>
      <color rgb="FF00B0F0"/>
      <name val="Calibri"/>
      <family val="2"/>
      <scheme val="minor"/>
    </font>
    <font>
      <sz val="11"/>
      <color rgb="FFFF0000"/>
      <name val="Webdings"/>
      <family val="1"/>
      <charset val="2"/>
    </font>
    <font>
      <sz val="9"/>
      <name val="Calibri"/>
      <family val="2"/>
      <scheme val="minor"/>
    </font>
    <font>
      <b/>
      <i/>
      <sz val="9"/>
      <name val="Calibri"/>
      <family val="2"/>
      <scheme val="minor"/>
    </font>
    <font>
      <sz val="11"/>
      <color theme="1" tint="0.499984740745262"/>
      <name val="Webdings"/>
      <family val="1"/>
      <charset val="2"/>
    </font>
    <font>
      <sz val="11"/>
      <color theme="1" tint="0.499984740745262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3300"/>
      <name val="Wingdings"/>
      <charset val="2"/>
    </font>
    <font>
      <b/>
      <sz val="9"/>
      <color rgb="FF006666"/>
      <name val="Calibri"/>
      <family val="2"/>
      <scheme val="minor"/>
    </font>
    <font>
      <sz val="11"/>
      <color rgb="FFC00000"/>
      <name val="Webdings"/>
      <family val="1"/>
      <charset val="2"/>
    </font>
    <font>
      <sz val="12"/>
      <color rgb="FF00B050"/>
      <name val="Travelcons"/>
    </font>
    <font>
      <sz val="9"/>
      <color rgb="FF000066"/>
      <name val="Calibri"/>
      <family val="2"/>
      <scheme val="minor"/>
    </font>
    <font>
      <sz val="11"/>
      <color rgb="FF0070C0"/>
      <name val="Webdings"/>
      <family val="1"/>
      <charset val="2"/>
    </font>
    <font>
      <sz val="9"/>
      <color rgb="FFFF0000"/>
      <name val="Calibri"/>
      <family val="2"/>
      <scheme val="minor"/>
    </font>
    <font>
      <i/>
      <u/>
      <sz val="9"/>
      <name val="Calibri"/>
      <family val="2"/>
      <scheme val="minor"/>
    </font>
    <font>
      <sz val="11"/>
      <color theme="9" tint="-0.499984740745262"/>
      <name val="Webdings"/>
      <family val="1"/>
      <charset val="2"/>
    </font>
    <font>
      <b/>
      <sz val="14"/>
      <color rgb="FF5C7137"/>
      <name val="Calibri"/>
      <family val="2"/>
    </font>
    <font>
      <b/>
      <sz val="14"/>
      <color rgb="FFC94905"/>
      <name val="Calibri"/>
      <family val="2"/>
    </font>
    <font>
      <b/>
      <sz val="20"/>
      <color theme="0"/>
      <name val="Calibri"/>
      <family val="2"/>
    </font>
    <font>
      <b/>
      <sz val="11"/>
      <name val="Calibri"/>
      <family val="2"/>
      <scheme val="minor"/>
    </font>
    <font>
      <b/>
      <sz val="14"/>
      <color rgb="FFC00000"/>
      <name val="Calibri"/>
      <family val="2"/>
    </font>
    <font>
      <b/>
      <sz val="14"/>
      <color rgb="FF00B0F0"/>
      <name val="Calibri"/>
      <family val="2"/>
    </font>
    <font>
      <b/>
      <sz val="12"/>
      <color rgb="FF00B0F0"/>
      <name val="Calibri"/>
      <family val="2"/>
    </font>
    <font>
      <sz val="11"/>
      <color theme="9" tint="-0.499984740745262"/>
      <name val="Calibri"/>
      <family val="2"/>
    </font>
    <font>
      <sz val="11"/>
      <color rgb="FF00B050"/>
      <name val="Travelcons"/>
    </font>
    <font>
      <sz val="11"/>
      <color rgb="FF002060"/>
      <name val="Calibri"/>
      <family val="2"/>
    </font>
    <font>
      <sz val="11"/>
      <color rgb="FF002060"/>
      <name val="Travelcons"/>
    </font>
    <font>
      <sz val="9"/>
      <color rgb="FF7030A0"/>
      <name val="Travelcons"/>
    </font>
    <font>
      <b/>
      <sz val="9"/>
      <color rgb="FF000066"/>
      <name val="Calibri"/>
      <family val="2"/>
    </font>
    <font>
      <b/>
      <sz val="12"/>
      <name val="Calibri"/>
      <family val="2"/>
    </font>
    <font>
      <b/>
      <sz val="12"/>
      <color rgb="FFFFFF00"/>
      <name val="Calibri"/>
      <family val="2"/>
    </font>
    <font>
      <b/>
      <sz val="12"/>
      <color rgb="FF0070C0"/>
      <name val="Calibri"/>
      <family val="2"/>
    </font>
    <font>
      <b/>
      <sz val="14"/>
      <name val="Calibri"/>
      <family val="2"/>
    </font>
    <font>
      <b/>
      <sz val="11"/>
      <name val="Calibri"/>
      <family val="2"/>
    </font>
    <font>
      <b/>
      <sz val="12"/>
      <color rgb="FF00B050"/>
      <name val="Calibri"/>
      <family val="2"/>
    </font>
    <font>
      <sz val="11"/>
      <name val="Calibri"/>
      <family val="2"/>
    </font>
    <font>
      <sz val="9"/>
      <name val="Calibri"/>
      <family val="2"/>
    </font>
    <font>
      <sz val="12"/>
      <name val="Wingdings"/>
      <charset val="2"/>
    </font>
    <font>
      <sz val="11"/>
      <color rgb="FFFF33CC"/>
      <name val="Webdings"/>
      <family val="1"/>
      <charset val="2"/>
    </font>
    <font>
      <sz val="9"/>
      <color rgb="FF003300"/>
      <name val="Calibri"/>
      <family val="2"/>
      <scheme val="minor"/>
    </font>
    <font>
      <b/>
      <sz val="9"/>
      <color rgb="FF0070C0"/>
      <name val="Calibri"/>
      <family val="2"/>
      <scheme val="minor"/>
    </font>
    <font>
      <sz val="11"/>
      <color rgb="FFFFFF00"/>
      <name val="Wingdings"/>
      <charset val="2"/>
    </font>
    <font>
      <sz val="9"/>
      <color theme="9" tint="-0.499984740745262"/>
      <name val="Calibri"/>
      <family val="2"/>
      <scheme val="minor"/>
    </font>
    <font>
      <sz val="12"/>
      <color rgb="FF003300"/>
      <name val="Wingdings"/>
      <charset val="2"/>
    </font>
    <font>
      <sz val="12"/>
      <color theme="9" tint="-0.499984740745262"/>
      <name val="Webdings"/>
      <family val="1"/>
      <charset val="2"/>
    </font>
    <font>
      <sz val="11"/>
      <name val="Wingdings"/>
      <charset val="2"/>
    </font>
    <font>
      <sz val="12"/>
      <color rgb="FFFF33CC"/>
      <name val="Webdings"/>
      <family val="1"/>
      <charset val="2"/>
    </font>
    <font>
      <sz val="9"/>
      <color rgb="FF5C7137"/>
      <name val="Calibri"/>
      <family val="2"/>
      <scheme val="minor"/>
    </font>
    <font>
      <b/>
      <sz val="9"/>
      <color rgb="FF003300"/>
      <name val="Calibri"/>
      <family val="2"/>
      <scheme val="minor"/>
    </font>
    <font>
      <i/>
      <sz val="9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8"/>
      <color rgb="FF000000"/>
      <name val="Calibri"/>
      <family val="2"/>
      <scheme val="minor"/>
    </font>
  </fonts>
  <fills count="83">
    <fill>
      <patternFill patternType="none"/>
    </fill>
    <fill>
      <patternFill patternType="gray125"/>
    </fill>
    <fill>
      <patternFill patternType="solid">
        <fgColor rgb="FFFFFFCC"/>
        <bgColor rgb="FFFFFFCC"/>
      </patternFill>
    </fill>
    <fill>
      <patternFill patternType="solid">
        <fgColor rgb="FFEBF1DE"/>
        <bgColor rgb="FFEBF1DE"/>
      </patternFill>
    </fill>
    <fill>
      <patternFill patternType="solid">
        <fgColor rgb="FFC6D9F1"/>
        <bgColor rgb="FFC6D9F1"/>
      </patternFill>
    </fill>
    <fill>
      <patternFill patternType="solid">
        <fgColor rgb="FFE6E0EC"/>
        <bgColor rgb="FFE6E0EC"/>
      </patternFill>
    </fill>
    <fill>
      <patternFill patternType="solid">
        <fgColor rgb="FFF2DCDB"/>
        <bgColor rgb="FFF2DCDB"/>
      </patternFill>
    </fill>
    <fill>
      <patternFill patternType="solid">
        <fgColor rgb="FFFDEADA"/>
        <bgColor rgb="FFFDEADA"/>
      </patternFill>
    </fill>
    <fill>
      <patternFill patternType="solid">
        <fgColor rgb="FFDBEEF4"/>
        <bgColor rgb="FFDBEEF4"/>
      </patternFill>
    </fill>
    <fill>
      <patternFill patternType="solid">
        <fgColor rgb="FFFFFF00"/>
        <bgColor rgb="FFFFFF00"/>
      </patternFill>
    </fill>
    <fill>
      <patternFill patternType="solid">
        <fgColor rgb="FF4F6228"/>
        <bgColor rgb="FF4F6228"/>
      </patternFill>
    </fill>
    <fill>
      <patternFill patternType="solid">
        <fgColor rgb="FF0D0D0D"/>
        <bgColor rgb="FF0D0D0D"/>
      </patternFill>
    </fill>
    <fill>
      <patternFill patternType="solid">
        <fgColor rgb="FF403152"/>
        <bgColor rgb="FF403152"/>
      </patternFill>
    </fill>
    <fill>
      <patternFill patternType="solid">
        <fgColor rgb="FF632523"/>
        <bgColor rgb="FF632523"/>
      </patternFill>
    </fill>
    <fill>
      <patternFill patternType="solid">
        <fgColor rgb="FF215968"/>
        <bgColor rgb="FF215968"/>
      </patternFill>
    </fill>
    <fill>
      <patternFill patternType="solid">
        <fgColor rgb="FFFFFF66"/>
        <bgColor rgb="FFFFFF66"/>
      </patternFill>
    </fill>
    <fill>
      <patternFill patternType="solid">
        <fgColor rgb="FF77933C"/>
        <bgColor rgb="FF77933C"/>
      </patternFill>
    </fill>
    <fill>
      <patternFill patternType="solid">
        <fgColor rgb="FF17375E"/>
        <bgColor rgb="FF17375E"/>
      </patternFill>
    </fill>
    <fill>
      <patternFill patternType="solid">
        <fgColor rgb="FF604A7B"/>
        <bgColor rgb="FF604A7B"/>
      </patternFill>
    </fill>
    <fill>
      <patternFill patternType="solid">
        <fgColor rgb="FF953735"/>
        <bgColor rgb="FF953735"/>
      </patternFill>
    </fill>
    <fill>
      <patternFill patternType="solid">
        <fgColor rgb="FFFAC090"/>
        <bgColor rgb="FFFAC090"/>
      </patternFill>
    </fill>
    <fill>
      <patternFill patternType="solid">
        <fgColor rgb="FF31859C"/>
        <bgColor rgb="FF31859C"/>
      </patternFill>
    </fill>
    <fill>
      <patternFill patternType="solid">
        <fgColor rgb="FFFFFF99"/>
        <bgColor rgb="FFFFFF99"/>
      </patternFill>
    </fill>
    <fill>
      <patternFill patternType="solid">
        <fgColor rgb="FFC3D69B"/>
        <bgColor rgb="FFC3D69B"/>
      </patternFill>
    </fill>
    <fill>
      <patternFill patternType="solid">
        <fgColor rgb="FF558ED5"/>
        <bgColor rgb="FF558ED5"/>
      </patternFill>
    </fill>
    <fill>
      <patternFill patternType="solid">
        <fgColor rgb="FFB3A2C7"/>
        <bgColor rgb="FFB3A2C7"/>
      </patternFill>
    </fill>
    <fill>
      <patternFill patternType="solid">
        <fgColor rgb="FFD99694"/>
        <bgColor rgb="FFD99694"/>
      </patternFill>
    </fill>
    <fill>
      <patternFill patternType="solid">
        <fgColor rgb="FF93CDDD"/>
        <bgColor rgb="FF93CDDD"/>
      </patternFill>
    </fill>
    <fill>
      <patternFill patternType="solid">
        <fgColor rgb="FFD7E4BD"/>
        <bgColor rgb="FFD7E4BD"/>
      </patternFill>
    </fill>
    <fill>
      <patternFill patternType="solid">
        <fgColor rgb="FF8EB4E3"/>
        <bgColor rgb="FF8EB4E3"/>
      </patternFill>
    </fill>
    <fill>
      <patternFill patternType="solid">
        <fgColor rgb="FFCCC1DA"/>
        <bgColor rgb="FFCCC1DA"/>
      </patternFill>
    </fill>
    <fill>
      <patternFill patternType="solid">
        <fgColor rgb="FFE6B9B8"/>
        <bgColor rgb="FFE6B9B8"/>
      </patternFill>
    </fill>
    <fill>
      <patternFill patternType="solid">
        <fgColor rgb="FFB7DEE8"/>
        <bgColor rgb="FFB7DEE8"/>
      </patternFill>
    </fill>
    <fill>
      <patternFill patternType="solid">
        <fgColor rgb="FFDAEEF3"/>
        <bgColor rgb="FFDAEEF3"/>
      </patternFill>
    </fill>
    <fill>
      <patternFill patternType="solid">
        <fgColor rgb="FFB9CDE5"/>
        <bgColor rgb="FFB9CDE5"/>
      </patternFill>
    </fill>
    <fill>
      <patternFill patternType="solid">
        <fgColor rgb="FFD9D9D9"/>
        <bgColor rgb="FFD9D9D9"/>
      </patternFill>
    </fill>
    <fill>
      <patternFill patternType="solid">
        <fgColor rgb="FFCCFFCC"/>
        <bgColor rgb="FFCCFFCC"/>
      </patternFill>
    </fill>
    <fill>
      <patternFill patternType="solid">
        <fgColor rgb="FF99FF66"/>
        <bgColor rgb="FF99FF66"/>
      </patternFill>
    </fill>
    <fill>
      <patternFill patternType="solid">
        <fgColor rgb="FFBFBFBF"/>
        <bgColor rgb="FFBFBFBF"/>
      </patternFill>
    </fill>
    <fill>
      <patternFill patternType="solid">
        <fgColor rgb="FFA6A6A6"/>
        <bgColor rgb="FFA6A6A6"/>
      </patternFill>
    </fill>
    <fill>
      <patternFill patternType="solid">
        <fgColor rgb="FF808080"/>
        <bgColor rgb="FF808080"/>
      </patternFill>
    </fill>
    <fill>
      <patternFill patternType="solid">
        <fgColor rgb="FFC4BD97"/>
        <bgColor rgb="FFC4BD97"/>
      </patternFill>
    </fill>
    <fill>
      <patternFill patternType="solid">
        <fgColor rgb="FF948A54"/>
        <bgColor rgb="FF948A54"/>
      </patternFill>
    </fill>
    <fill>
      <patternFill patternType="solid">
        <fgColor rgb="FFFFCCCC"/>
        <bgColor rgb="FFFFCCCC"/>
      </patternFill>
    </fill>
    <fill>
      <patternFill patternType="solid">
        <fgColor rgb="FFFF99CC"/>
        <bgColor rgb="FFFF99CC"/>
      </patternFill>
    </fill>
    <fill>
      <patternFill patternType="solid">
        <fgColor rgb="FF000000"/>
        <bgColor rgb="FF000000"/>
      </patternFill>
    </fill>
    <fill>
      <patternFill patternType="solid">
        <fgColor rgb="FF404040"/>
        <bgColor rgb="FF404040"/>
      </patternFill>
    </fill>
    <fill>
      <patternFill patternType="solid">
        <fgColor rgb="FF660033"/>
        <bgColor rgb="FF660033"/>
      </patternFill>
    </fill>
    <fill>
      <patternFill patternType="solid">
        <fgColor rgb="FFFFFFFF"/>
        <bgColor rgb="FFFFFFFF"/>
      </patternFill>
    </fill>
    <fill>
      <patternFill patternType="solid">
        <fgColor rgb="FF660066"/>
        <bgColor rgb="FF660066"/>
      </patternFill>
    </fill>
    <fill>
      <patternFill patternType="solid">
        <fgColor rgb="FFB1C78B"/>
        <bgColor rgb="FFB1C78B"/>
      </patternFill>
    </fill>
    <fill>
      <patternFill patternType="solid">
        <fgColor rgb="FF000066"/>
        <bgColor rgb="FF000066"/>
      </patternFill>
    </fill>
    <fill>
      <patternFill patternType="solid">
        <fgColor rgb="FF333399"/>
        <bgColor rgb="FF333399"/>
      </patternFill>
    </fill>
    <fill>
      <patternFill patternType="solid">
        <fgColor rgb="FF006699"/>
        <bgColor rgb="FF006699"/>
      </patternFill>
    </fill>
    <fill>
      <patternFill patternType="solid">
        <fgColor rgb="FF006666"/>
        <bgColor rgb="FF006666"/>
      </patternFill>
    </fill>
    <fill>
      <patternFill patternType="solid">
        <fgColor rgb="FF5C7137"/>
        <bgColor rgb="FF5C7137"/>
      </patternFill>
    </fill>
    <fill>
      <patternFill patternType="solid">
        <fgColor rgb="FF6D593A"/>
        <bgColor rgb="FF6D593A"/>
      </patternFill>
    </fill>
    <fill>
      <patternFill patternType="solid">
        <fgColor rgb="FFC94905"/>
        <bgColor rgb="FFC94905"/>
      </patternFill>
    </fill>
    <fill>
      <patternFill patternType="solid">
        <fgColor rgb="FF92D050"/>
        <bgColor rgb="FF92D050"/>
      </patternFill>
    </fill>
    <fill>
      <patternFill patternType="solid">
        <fgColor rgb="FFFF0000"/>
        <bgColor rgb="FFFF0000"/>
      </patternFill>
    </fill>
    <fill>
      <patternFill patternType="solid">
        <fgColor rgb="FF0070C0"/>
        <bgColor rgb="FF0070C0"/>
      </patternFill>
    </fill>
    <fill>
      <patternFill patternType="solid">
        <fgColor rgb="FF31869B"/>
        <bgColor rgb="FF31869B"/>
      </patternFill>
    </fill>
    <fill>
      <patternFill patternType="solid">
        <fgColor rgb="FF92CDDC"/>
        <bgColor rgb="FF92CDDC"/>
      </patternFill>
    </fill>
    <fill>
      <patternFill patternType="solid">
        <fgColor rgb="FFFFC000"/>
        <bgColor rgb="FFFFC000"/>
      </patternFill>
    </fill>
    <fill>
      <patternFill patternType="solid">
        <fgColor rgb="FFC00000"/>
        <bgColor rgb="FFC00000"/>
      </patternFill>
    </fill>
    <fill>
      <patternFill patternType="solid">
        <fgColor rgb="FF00B0F0"/>
        <bgColor rgb="FF00B0F0"/>
      </patternFill>
    </fill>
    <fill>
      <patternFill patternType="solid">
        <fgColor rgb="FF403151"/>
        <bgColor rgb="FF403151"/>
      </patternFill>
    </fill>
    <fill>
      <patternFill patternType="solid">
        <fgColor rgb="FFE26B0A"/>
        <bgColor rgb="FFE26B0A"/>
      </patternFill>
    </fill>
    <fill>
      <patternFill patternType="solid">
        <fgColor rgb="FF538DD5"/>
        <bgColor rgb="FF538DD5"/>
      </patternFill>
    </fill>
    <fill>
      <patternFill patternType="solid">
        <fgColor rgb="FF92D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1" tint="0.499984740745262"/>
        <bgColor rgb="FF000000"/>
      </patternFill>
    </fill>
    <fill>
      <patternFill patternType="solid">
        <fgColor rgb="FFFFFF00"/>
        <bgColor rgb="FF404040"/>
      </patternFill>
    </fill>
    <fill>
      <patternFill patternType="solid">
        <fgColor theme="1"/>
        <bgColor rgb="FF404040"/>
      </patternFill>
    </fill>
    <fill>
      <patternFill patternType="solid">
        <fgColor rgb="FF92D050"/>
        <bgColor rgb="FF404040"/>
      </patternFill>
    </fill>
    <fill>
      <patternFill patternType="solid">
        <fgColor rgb="FF0070C0"/>
        <bgColor rgb="FF404040"/>
      </patternFill>
    </fill>
    <fill>
      <patternFill patternType="solid">
        <fgColor theme="0"/>
        <bgColor rgb="FF404040"/>
      </patternFill>
    </fill>
    <fill>
      <patternFill patternType="solid">
        <fgColor rgb="FFFF0000"/>
        <bgColor rgb="FF404040"/>
      </patternFill>
    </fill>
    <fill>
      <patternFill patternType="solid">
        <fgColor rgb="FF404040"/>
        <bgColor rgb="FF000000"/>
      </patternFill>
    </fill>
  </fills>
  <borders count="101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FFFFFF"/>
      </right>
      <top style="medium">
        <color rgb="FF000000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medium">
        <color rgb="FF000000"/>
      </top>
      <bottom style="thin">
        <color rgb="FFFFFFFF"/>
      </bottom>
      <diagonal/>
    </border>
    <border>
      <left style="thin">
        <color rgb="FFFFFFFF"/>
      </left>
      <right/>
      <top style="medium">
        <color rgb="FF000000"/>
      </top>
      <bottom style="thin">
        <color rgb="FFFFFFFF"/>
      </bottom>
      <diagonal/>
    </border>
    <border>
      <left style="medium">
        <color rgb="FF000000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 style="medium">
        <color rgb="FF000000"/>
      </left>
      <right style="thin">
        <color rgb="FFFFFFFF"/>
      </right>
      <top style="thin">
        <color rgb="FFFFFFFF"/>
      </top>
      <bottom style="medium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medium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rgb="FF00000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rgb="FF000000"/>
      </right>
      <top style="medium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/>
      <diagonal/>
    </border>
    <border>
      <left style="medium">
        <color rgb="FF000000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/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</borders>
  <cellStyleXfs count="6">
    <xf numFmtId="0" fontId="0" fillId="0" borderId="0"/>
    <xf numFmtId="0" fontId="1" fillId="0" borderId="0" applyNumberFormat="0" applyBorder="0" applyProtection="0">
      <alignment horizontal="center"/>
    </xf>
    <xf numFmtId="0" fontId="1" fillId="0" borderId="0" applyNumberFormat="0" applyBorder="0" applyProtection="0">
      <alignment horizontal="center" textRotation="90"/>
    </xf>
    <xf numFmtId="0" fontId="2" fillId="0" borderId="0" applyNumberFormat="0" applyFill="0" applyBorder="0" applyAlignment="0" applyProtection="0"/>
    <xf numFmtId="0" fontId="3" fillId="0" borderId="0" applyNumberFormat="0" applyBorder="0" applyProtection="0"/>
    <xf numFmtId="165" fontId="3" fillId="0" borderId="0" applyBorder="0" applyProtection="0"/>
  </cellStyleXfs>
  <cellXfs count="563">
    <xf numFmtId="0" fontId="0" fillId="0" borderId="0" xfId="0"/>
    <xf numFmtId="0" fontId="4" fillId="2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4" fillId="8" borderId="0" xfId="0" applyFont="1" applyFill="1" applyAlignment="1">
      <alignment horizontal="center" vertical="center"/>
    </xf>
    <xf numFmtId="0" fontId="6" fillId="9" borderId="0" xfId="0" applyFont="1" applyFill="1" applyAlignment="1">
      <alignment horizontal="center" wrapText="1"/>
    </xf>
    <xf numFmtId="0" fontId="7" fillId="10" borderId="0" xfId="0" applyFont="1" applyFill="1" applyAlignment="1">
      <alignment horizontal="center" vertical="center"/>
    </xf>
    <xf numFmtId="0" fontId="7" fillId="11" borderId="0" xfId="0" applyFont="1" applyFill="1" applyAlignment="1">
      <alignment horizontal="center" vertical="center"/>
    </xf>
    <xf numFmtId="0" fontId="7" fillId="12" borderId="0" xfId="0" applyFont="1" applyFill="1" applyAlignment="1">
      <alignment horizontal="center" vertical="center"/>
    </xf>
    <xf numFmtId="0" fontId="7" fillId="1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14" borderId="0" xfId="0" applyFont="1" applyFill="1" applyAlignment="1">
      <alignment horizontal="center" vertical="center"/>
    </xf>
    <xf numFmtId="0" fontId="6" fillId="15" borderId="0" xfId="0" applyFont="1" applyFill="1" applyAlignment="1">
      <alignment horizontal="center" wrapText="1"/>
    </xf>
    <xf numFmtId="0" fontId="7" fillId="16" borderId="0" xfId="0" applyFont="1" applyFill="1" applyAlignment="1">
      <alignment horizontal="center" vertical="center"/>
    </xf>
    <xf numFmtId="0" fontId="7" fillId="17" borderId="0" xfId="0" applyFont="1" applyFill="1" applyAlignment="1">
      <alignment horizontal="center" vertical="center"/>
    </xf>
    <xf numFmtId="0" fontId="7" fillId="18" borderId="0" xfId="0" applyFont="1" applyFill="1" applyAlignment="1">
      <alignment horizontal="center" vertical="center"/>
    </xf>
    <xf numFmtId="0" fontId="7" fillId="19" borderId="0" xfId="0" applyFont="1" applyFill="1" applyAlignment="1">
      <alignment horizontal="center" vertical="center"/>
    </xf>
    <xf numFmtId="0" fontId="8" fillId="20" borderId="0" xfId="0" applyFont="1" applyFill="1" applyAlignment="1">
      <alignment horizontal="center" vertical="center"/>
    </xf>
    <xf numFmtId="0" fontId="7" fillId="21" borderId="0" xfId="0" applyFont="1" applyFill="1" applyAlignment="1">
      <alignment horizontal="center" vertical="center"/>
    </xf>
    <xf numFmtId="0" fontId="8" fillId="23" borderId="0" xfId="0" applyFont="1" applyFill="1" applyAlignment="1">
      <alignment horizontal="center" vertical="center"/>
    </xf>
    <xf numFmtId="0" fontId="8" fillId="24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25" borderId="0" xfId="0" applyFont="1" applyFill="1" applyAlignment="1">
      <alignment horizontal="center" vertical="center"/>
    </xf>
    <xf numFmtId="0" fontId="8" fillId="26" borderId="0" xfId="0" applyFont="1" applyFill="1" applyAlignment="1">
      <alignment horizontal="center" vertical="center"/>
    </xf>
    <xf numFmtId="0" fontId="8" fillId="27" borderId="0" xfId="0" applyFont="1" applyFill="1" applyAlignment="1">
      <alignment horizontal="center" wrapText="1"/>
    </xf>
    <xf numFmtId="0" fontId="8" fillId="28" borderId="0" xfId="0" applyFont="1" applyFill="1" applyAlignment="1">
      <alignment horizontal="center" vertical="center"/>
    </xf>
    <xf numFmtId="0" fontId="8" fillId="29" borderId="0" xfId="0" applyFont="1" applyFill="1" applyAlignment="1">
      <alignment horizontal="center" vertical="center"/>
    </xf>
    <xf numFmtId="0" fontId="8" fillId="29" borderId="0" xfId="0" applyFont="1" applyFill="1" applyAlignment="1">
      <alignment horizontal="center" wrapText="1"/>
    </xf>
    <xf numFmtId="0" fontId="8" fillId="30" borderId="0" xfId="0" applyFont="1" applyFill="1" applyAlignment="1">
      <alignment horizontal="center" vertical="center"/>
    </xf>
    <xf numFmtId="0" fontId="8" fillId="31" borderId="0" xfId="0" applyFont="1" applyFill="1" applyAlignment="1">
      <alignment horizontal="center" vertical="center"/>
    </xf>
    <xf numFmtId="0" fontId="8" fillId="32" borderId="0" xfId="0" applyFont="1" applyFill="1" applyAlignment="1">
      <alignment horizontal="center" vertical="center"/>
    </xf>
    <xf numFmtId="0" fontId="8" fillId="20" borderId="0" xfId="0" applyFont="1" applyFill="1" applyAlignment="1">
      <alignment horizontal="center" wrapText="1"/>
    </xf>
    <xf numFmtId="0" fontId="0" fillId="0" borderId="0" xfId="0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8" fillId="34" borderId="0" xfId="0" applyFont="1" applyFill="1" applyAlignment="1">
      <alignment horizontal="center" vertical="center"/>
    </xf>
    <xf numFmtId="0" fontId="8" fillId="0" borderId="0" xfId="0" applyFont="1" applyFill="1" applyAlignment="1">
      <alignment vertical="center"/>
    </xf>
    <xf numFmtId="0" fontId="8" fillId="37" borderId="0" xfId="0" applyFont="1" applyFill="1" applyAlignment="1">
      <alignment horizontal="center" vertical="center"/>
    </xf>
    <xf numFmtId="0" fontId="8" fillId="38" borderId="0" xfId="0" applyFont="1" applyFill="1" applyAlignment="1">
      <alignment horizontal="center" vertical="center"/>
    </xf>
    <xf numFmtId="0" fontId="8" fillId="40" borderId="0" xfId="0" applyFont="1" applyFill="1" applyAlignment="1">
      <alignment horizontal="center" vertical="center"/>
    </xf>
    <xf numFmtId="0" fontId="8" fillId="37" borderId="0" xfId="0" applyFont="1" applyFill="1" applyAlignment="1">
      <alignment horizontal="center" wrapText="1"/>
    </xf>
    <xf numFmtId="0" fontId="8" fillId="42" borderId="0" xfId="0" applyFont="1" applyFill="1" applyAlignment="1">
      <alignment horizontal="center" vertical="center"/>
    </xf>
    <xf numFmtId="0" fontId="4" fillId="43" borderId="0" xfId="0" applyFont="1" applyFill="1" applyAlignment="1">
      <alignment horizontal="center" vertical="center"/>
    </xf>
    <xf numFmtId="0" fontId="8" fillId="44" borderId="0" xfId="0" applyFont="1" applyFill="1" applyAlignment="1">
      <alignment horizontal="center" wrapText="1"/>
    </xf>
    <xf numFmtId="0" fontId="8" fillId="44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wrapText="1"/>
    </xf>
    <xf numFmtId="0" fontId="12" fillId="47" borderId="3" xfId="0" applyFont="1" applyFill="1" applyBorder="1" applyAlignment="1">
      <alignment horizontal="center" vertical="center"/>
    </xf>
    <xf numFmtId="0" fontId="12" fillId="47" borderId="4" xfId="0" applyFont="1" applyFill="1" applyBorder="1" applyAlignment="1">
      <alignment horizontal="center" vertical="center"/>
    </xf>
    <xf numFmtId="0" fontId="8" fillId="35" borderId="4" xfId="0" applyFont="1" applyFill="1" applyBorder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18" fillId="38" borderId="4" xfId="0" applyFont="1" applyFill="1" applyBorder="1" applyAlignment="1">
      <alignment horizontal="center" vertical="center"/>
    </xf>
    <xf numFmtId="0" fontId="19" fillId="38" borderId="5" xfId="0" applyFont="1" applyFill="1" applyBorder="1" applyAlignment="1">
      <alignment horizontal="center" vertical="center"/>
    </xf>
    <xf numFmtId="0" fontId="19" fillId="38" borderId="4" xfId="0" applyFont="1" applyFill="1" applyBorder="1" applyAlignment="1">
      <alignment horizontal="center" vertical="center"/>
    </xf>
    <xf numFmtId="0" fontId="7" fillId="51" borderId="6" xfId="0" applyFont="1" applyFill="1" applyBorder="1" applyAlignment="1">
      <alignment horizontal="left" vertical="center"/>
    </xf>
    <xf numFmtId="0" fontId="20" fillId="48" borderId="4" xfId="0" applyFont="1" applyFill="1" applyBorder="1" applyAlignment="1">
      <alignment horizontal="center" vertical="center"/>
    </xf>
    <xf numFmtId="0" fontId="20" fillId="48" borderId="5" xfId="0" applyFont="1" applyFill="1" applyBorder="1" applyAlignment="1">
      <alignment horizontal="center" vertical="center"/>
    </xf>
    <xf numFmtId="0" fontId="7" fillId="51" borderId="4" xfId="0" applyFont="1" applyFill="1" applyBorder="1" applyAlignment="1">
      <alignment horizontal="left" vertical="center"/>
    </xf>
    <xf numFmtId="0" fontId="7" fillId="52" borderId="4" xfId="0" applyFont="1" applyFill="1" applyBorder="1" applyAlignment="1">
      <alignment horizontal="left" vertical="center"/>
    </xf>
    <xf numFmtId="0" fontId="8" fillId="48" borderId="4" xfId="0" applyFont="1" applyFill="1" applyBorder="1" applyAlignment="1">
      <alignment horizontal="center" vertical="center"/>
    </xf>
    <xf numFmtId="0" fontId="7" fillId="53" borderId="4" xfId="0" applyFont="1" applyFill="1" applyBorder="1" applyAlignment="1">
      <alignment horizontal="left" vertical="center"/>
    </xf>
    <xf numFmtId="0" fontId="7" fillId="54" borderId="4" xfId="0" applyFont="1" applyFill="1" applyBorder="1" applyAlignment="1">
      <alignment horizontal="left" vertical="center"/>
    </xf>
    <xf numFmtId="0" fontId="12" fillId="55" borderId="3" xfId="0" applyFont="1" applyFill="1" applyBorder="1" applyAlignment="1">
      <alignment horizontal="center" vertical="center"/>
    </xf>
    <xf numFmtId="0" fontId="12" fillId="55" borderId="4" xfId="0" applyFont="1" applyFill="1" applyBorder="1" applyAlignment="1">
      <alignment horizontal="center" vertical="center"/>
    </xf>
    <xf numFmtId="0" fontId="12" fillId="56" borderId="3" xfId="0" applyFont="1" applyFill="1" applyBorder="1" applyAlignment="1">
      <alignment horizontal="center" vertical="center"/>
    </xf>
    <xf numFmtId="0" fontId="12" fillId="56" borderId="4" xfId="0" applyFont="1" applyFill="1" applyBorder="1" applyAlignment="1">
      <alignment horizontal="center" vertical="center"/>
    </xf>
    <xf numFmtId="0" fontId="12" fillId="57" borderId="8" xfId="0" applyFont="1" applyFill="1" applyBorder="1" applyAlignment="1">
      <alignment horizontal="center" vertical="center"/>
    </xf>
    <xf numFmtId="0" fontId="12" fillId="57" borderId="9" xfId="0" applyFont="1" applyFill="1" applyBorder="1" applyAlignment="1">
      <alignment horizontal="center" vertical="center"/>
    </xf>
    <xf numFmtId="0" fontId="22" fillId="35" borderId="9" xfId="0" applyFont="1" applyFill="1" applyBorder="1" applyAlignment="1">
      <alignment horizontal="left" vertical="center"/>
    </xf>
    <xf numFmtId="0" fontId="2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8" fillId="38" borderId="10" xfId="0" applyFont="1" applyFill="1" applyBorder="1" applyAlignment="1">
      <alignment horizontal="center" vertical="center"/>
    </xf>
    <xf numFmtId="0" fontId="8" fillId="38" borderId="11" xfId="0" applyFont="1" applyFill="1" applyBorder="1" applyAlignment="1">
      <alignment horizontal="center" vertical="center"/>
    </xf>
    <xf numFmtId="0" fontId="24" fillId="38" borderId="4" xfId="0" applyFont="1" applyFill="1" applyBorder="1" applyAlignment="1">
      <alignment horizontal="center"/>
    </xf>
    <xf numFmtId="0" fontId="25" fillId="38" borderId="11" xfId="0" applyFont="1" applyFill="1" applyBorder="1" applyAlignment="1">
      <alignment horizontal="center" vertical="center"/>
    </xf>
    <xf numFmtId="0" fontId="26" fillId="38" borderId="4" xfId="0" applyFont="1" applyFill="1" applyBorder="1" applyAlignment="1">
      <alignment horizontal="center" vertical="center"/>
    </xf>
    <xf numFmtId="0" fontId="8" fillId="38" borderId="12" xfId="0" applyFont="1" applyFill="1" applyBorder="1" applyAlignment="1">
      <alignment horizontal="center" vertical="center"/>
    </xf>
    <xf numFmtId="0" fontId="8" fillId="38" borderId="13" xfId="0" applyFont="1" applyFill="1" applyBorder="1" applyAlignment="1">
      <alignment horizontal="center" vertical="center"/>
    </xf>
    <xf numFmtId="0" fontId="8" fillId="38" borderId="0" xfId="0" applyFont="1" applyFill="1"/>
    <xf numFmtId="0" fontId="27" fillId="58" borderId="14" xfId="0" applyFont="1" applyFill="1" applyBorder="1" applyAlignment="1">
      <alignment horizontal="center" vertical="center"/>
    </xf>
    <xf numFmtId="0" fontId="27" fillId="58" borderId="15" xfId="0" applyFont="1" applyFill="1" applyBorder="1" applyAlignment="1">
      <alignment horizontal="center" vertical="center"/>
    </xf>
    <xf numFmtId="0" fontId="22" fillId="35" borderId="15" xfId="0" applyFont="1" applyFill="1" applyBorder="1" applyAlignment="1">
      <alignment horizontal="center" vertical="center"/>
    </xf>
    <xf numFmtId="0" fontId="28" fillId="35" borderId="15" xfId="0" applyFont="1" applyFill="1" applyBorder="1" applyAlignment="1">
      <alignment horizontal="center" vertical="center"/>
    </xf>
    <xf numFmtId="0" fontId="29" fillId="35" borderId="15" xfId="0" applyFont="1" applyFill="1" applyBorder="1" applyAlignment="1">
      <alignment horizontal="center" vertical="center"/>
    </xf>
    <xf numFmtId="0" fontId="30" fillId="35" borderId="15" xfId="0" applyFont="1" applyFill="1" applyBorder="1" applyAlignment="1">
      <alignment horizontal="center" vertical="center"/>
    </xf>
    <xf numFmtId="0" fontId="31" fillId="0" borderId="16" xfId="0" applyFont="1" applyBorder="1" applyAlignment="1">
      <alignment horizontal="left" vertical="center" wrapText="1"/>
    </xf>
    <xf numFmtId="0" fontId="36" fillId="0" borderId="15" xfId="0" applyFont="1" applyBorder="1" applyAlignment="1">
      <alignment horizontal="center" vertical="center"/>
    </xf>
    <xf numFmtId="0" fontId="36" fillId="0" borderId="17" xfId="0" applyFont="1" applyBorder="1" applyAlignment="1">
      <alignment horizontal="center" vertical="center"/>
    </xf>
    <xf numFmtId="0" fontId="31" fillId="0" borderId="15" xfId="0" applyFont="1" applyBorder="1" applyAlignment="1">
      <alignment horizontal="left" vertical="center" wrapText="1"/>
    </xf>
    <xf numFmtId="0" fontId="27" fillId="58" borderId="3" xfId="0" applyFont="1" applyFill="1" applyBorder="1" applyAlignment="1">
      <alignment horizontal="center" vertical="center"/>
    </xf>
    <xf numFmtId="0" fontId="27" fillId="58" borderId="4" xfId="0" applyFont="1" applyFill="1" applyBorder="1" applyAlignment="1">
      <alignment horizontal="center" vertical="center"/>
    </xf>
    <xf numFmtId="0" fontId="22" fillId="35" borderId="4" xfId="0" applyFont="1" applyFill="1" applyBorder="1" applyAlignment="1">
      <alignment horizontal="center" vertical="center"/>
    </xf>
    <xf numFmtId="0" fontId="28" fillId="35" borderId="4" xfId="0" applyFont="1" applyFill="1" applyBorder="1" applyAlignment="1">
      <alignment horizontal="center" vertical="center"/>
    </xf>
    <xf numFmtId="0" fontId="29" fillId="35" borderId="4" xfId="0" applyFont="1" applyFill="1" applyBorder="1" applyAlignment="1">
      <alignment horizontal="center" vertical="center"/>
    </xf>
    <xf numFmtId="0" fontId="30" fillId="35" borderId="4" xfId="0" applyFont="1" applyFill="1" applyBorder="1" applyAlignment="1">
      <alignment horizontal="center" vertical="center"/>
    </xf>
    <xf numFmtId="0" fontId="31" fillId="0" borderId="4" xfId="0" applyFont="1" applyBorder="1" applyAlignment="1">
      <alignment horizontal="left" vertical="center" wrapText="1"/>
    </xf>
    <xf numFmtId="0" fontId="36" fillId="0" borderId="4" xfId="0" applyFont="1" applyBorder="1" applyAlignment="1">
      <alignment horizontal="center" vertical="center"/>
    </xf>
    <xf numFmtId="0" fontId="36" fillId="0" borderId="5" xfId="0" applyFont="1" applyBorder="1" applyAlignment="1">
      <alignment horizontal="center" vertical="center"/>
    </xf>
    <xf numFmtId="0" fontId="31" fillId="0" borderId="4" xfId="0" applyFont="1" applyBorder="1" applyAlignment="1">
      <alignment horizontal="left" wrapText="1"/>
    </xf>
    <xf numFmtId="0" fontId="8" fillId="48" borderId="5" xfId="0" applyFont="1" applyFill="1" applyBorder="1" applyAlignment="1">
      <alignment horizontal="center" vertical="center"/>
    </xf>
    <xf numFmtId="0" fontId="36" fillId="48" borderId="5" xfId="0" applyFont="1" applyFill="1" applyBorder="1" applyAlignment="1">
      <alignment horizontal="center" vertical="center"/>
    </xf>
    <xf numFmtId="0" fontId="31" fillId="0" borderId="4" xfId="0" applyFont="1" applyBorder="1" applyAlignment="1">
      <alignment horizontal="left" vertical="center"/>
    </xf>
    <xf numFmtId="0" fontId="36" fillId="48" borderId="4" xfId="0" applyFont="1" applyFill="1" applyBorder="1" applyAlignment="1">
      <alignment horizontal="center" vertical="center"/>
    </xf>
    <xf numFmtId="0" fontId="27" fillId="58" borderId="8" xfId="0" applyFont="1" applyFill="1" applyBorder="1" applyAlignment="1">
      <alignment horizontal="center" vertical="center"/>
    </xf>
    <xf numFmtId="0" fontId="27" fillId="58" borderId="9" xfId="0" applyFont="1" applyFill="1" applyBorder="1" applyAlignment="1">
      <alignment horizontal="center" vertical="center"/>
    </xf>
    <xf numFmtId="0" fontId="22" fillId="35" borderId="9" xfId="0" applyFont="1" applyFill="1" applyBorder="1" applyAlignment="1">
      <alignment horizontal="center" vertical="center"/>
    </xf>
    <xf numFmtId="0" fontId="28" fillId="35" borderId="9" xfId="0" applyFont="1" applyFill="1" applyBorder="1" applyAlignment="1">
      <alignment horizontal="center" vertical="center"/>
    </xf>
    <xf numFmtId="0" fontId="29" fillId="35" borderId="9" xfId="0" applyFont="1" applyFill="1" applyBorder="1" applyAlignment="1">
      <alignment horizontal="center" vertical="center"/>
    </xf>
    <xf numFmtId="0" fontId="30" fillId="35" borderId="9" xfId="0" applyFont="1" applyFill="1" applyBorder="1" applyAlignment="1">
      <alignment horizontal="center" vertical="center"/>
    </xf>
    <xf numFmtId="0" fontId="31" fillId="0" borderId="9" xfId="0" applyFont="1" applyBorder="1" applyAlignment="1">
      <alignment horizontal="left" vertical="center"/>
    </xf>
    <xf numFmtId="0" fontId="8" fillId="48" borderId="9" xfId="0" applyFont="1" applyFill="1" applyBorder="1" applyAlignment="1">
      <alignment horizontal="center" vertical="center"/>
    </xf>
    <xf numFmtId="0" fontId="8" fillId="48" borderId="7" xfId="0" applyFont="1" applyFill="1" applyBorder="1" applyAlignment="1">
      <alignment horizontal="center" vertical="center"/>
    </xf>
    <xf numFmtId="0" fontId="7" fillId="45" borderId="18" xfId="0" applyFont="1" applyFill="1" applyBorder="1" applyAlignment="1">
      <alignment horizontal="center" vertical="center"/>
    </xf>
    <xf numFmtId="0" fontId="7" fillId="45" borderId="19" xfId="0" applyFont="1" applyFill="1" applyBorder="1" applyAlignment="1">
      <alignment horizontal="center" vertical="center"/>
    </xf>
    <xf numFmtId="0" fontId="7" fillId="45" borderId="20" xfId="0" applyFont="1" applyFill="1" applyBorder="1" applyAlignment="1">
      <alignment horizontal="center" vertical="center"/>
    </xf>
    <xf numFmtId="0" fontId="7" fillId="45" borderId="21" xfId="0" applyFont="1" applyFill="1" applyBorder="1" applyAlignment="1">
      <alignment horizontal="center" vertical="center"/>
    </xf>
    <xf numFmtId="0" fontId="7" fillId="45" borderId="22" xfId="0" applyFont="1" applyFill="1" applyBorder="1" applyAlignment="1">
      <alignment horizontal="center" vertical="center"/>
    </xf>
    <xf numFmtId="0" fontId="7" fillId="45" borderId="23" xfId="0" applyFont="1" applyFill="1" applyBorder="1" applyAlignment="1">
      <alignment horizontal="center" vertical="center"/>
    </xf>
    <xf numFmtId="0" fontId="7" fillId="45" borderId="24" xfId="0" applyFont="1" applyFill="1" applyBorder="1" applyAlignment="1">
      <alignment horizontal="center" vertical="center"/>
    </xf>
    <xf numFmtId="0" fontId="7" fillId="45" borderId="25" xfId="0" applyFont="1" applyFill="1" applyBorder="1" applyAlignment="1">
      <alignment horizontal="center" vertical="center"/>
    </xf>
    <xf numFmtId="0" fontId="7" fillId="45" borderId="26" xfId="0" applyFont="1" applyFill="1" applyBorder="1" applyAlignment="1">
      <alignment horizontal="center" vertical="center"/>
    </xf>
    <xf numFmtId="0" fontId="8" fillId="59" borderId="14" xfId="0" applyFont="1" applyFill="1" applyBorder="1" applyAlignment="1">
      <alignment horizontal="center" vertical="center"/>
    </xf>
    <xf numFmtId="0" fontId="8" fillId="59" borderId="15" xfId="0" applyFont="1" applyFill="1" applyBorder="1" applyAlignment="1">
      <alignment horizontal="center" vertical="center"/>
    </xf>
    <xf numFmtId="0" fontId="31" fillId="0" borderId="15" xfId="0" applyFont="1" applyBorder="1" applyAlignment="1">
      <alignment horizontal="left" vertical="center"/>
    </xf>
    <xf numFmtId="0" fontId="8" fillId="59" borderId="3" xfId="0" applyFont="1" applyFill="1" applyBorder="1" applyAlignment="1">
      <alignment horizontal="center" vertical="center"/>
    </xf>
    <xf numFmtId="0" fontId="8" fillId="59" borderId="4" xfId="0" applyFont="1" applyFill="1" applyBorder="1" applyAlignment="1">
      <alignment horizontal="center" vertical="center"/>
    </xf>
    <xf numFmtId="0" fontId="8" fillId="59" borderId="8" xfId="0" applyFont="1" applyFill="1" applyBorder="1" applyAlignment="1">
      <alignment horizontal="center" vertical="center"/>
    </xf>
    <xf numFmtId="0" fontId="8" fillId="59" borderId="9" xfId="0" applyFont="1" applyFill="1" applyBorder="1" applyAlignment="1">
      <alignment horizontal="center" vertical="center"/>
    </xf>
    <xf numFmtId="0" fontId="8" fillId="9" borderId="14" xfId="0" applyFont="1" applyFill="1" applyBorder="1" applyAlignment="1">
      <alignment horizontal="center" vertical="center"/>
    </xf>
    <xf numFmtId="0" fontId="8" fillId="9" borderId="15" xfId="0" applyFont="1" applyFill="1" applyBorder="1" applyAlignment="1">
      <alignment horizontal="center" vertical="center"/>
    </xf>
    <xf numFmtId="0" fontId="8" fillId="9" borderId="3" xfId="0" applyFont="1" applyFill="1" applyBorder="1" applyAlignment="1">
      <alignment horizontal="center" vertical="center"/>
    </xf>
    <xf numFmtId="0" fontId="8" fillId="9" borderId="4" xfId="0" applyFont="1" applyFill="1" applyBorder="1" applyAlignment="1">
      <alignment horizontal="center" vertical="center"/>
    </xf>
    <xf numFmtId="0" fontId="8" fillId="9" borderId="8" xfId="0" applyFont="1" applyFill="1" applyBorder="1" applyAlignment="1">
      <alignment horizontal="center" vertical="center"/>
    </xf>
    <xf numFmtId="0" fontId="8" fillId="9" borderId="9" xfId="0" applyFont="1" applyFill="1" applyBorder="1" applyAlignment="1">
      <alignment horizontal="center" vertical="center"/>
    </xf>
    <xf numFmtId="0" fontId="36" fillId="0" borderId="9" xfId="0" applyFont="1" applyBorder="1" applyAlignment="1">
      <alignment horizontal="center" vertical="center"/>
    </xf>
    <xf numFmtId="0" fontId="36" fillId="0" borderId="7" xfId="0" applyFont="1" applyBorder="1" applyAlignment="1">
      <alignment horizontal="center" vertical="center"/>
    </xf>
    <xf numFmtId="0" fontId="56" fillId="60" borderId="14" xfId="0" applyFont="1" applyFill="1" applyBorder="1" applyAlignment="1">
      <alignment horizontal="center" vertical="center"/>
    </xf>
    <xf numFmtId="0" fontId="56" fillId="60" borderId="15" xfId="0" applyFont="1" applyFill="1" applyBorder="1" applyAlignment="1">
      <alignment horizontal="center" vertical="center"/>
    </xf>
    <xf numFmtId="0" fontId="56" fillId="60" borderId="3" xfId="0" applyFont="1" applyFill="1" applyBorder="1" applyAlignment="1">
      <alignment horizontal="center" vertical="center"/>
    </xf>
    <xf numFmtId="0" fontId="56" fillId="60" borderId="4" xfId="0" applyFont="1" applyFill="1" applyBorder="1" applyAlignment="1">
      <alignment horizontal="center" vertical="center"/>
    </xf>
    <xf numFmtId="0" fontId="56" fillId="60" borderId="8" xfId="0" applyFont="1" applyFill="1" applyBorder="1" applyAlignment="1">
      <alignment horizontal="center" vertical="center"/>
    </xf>
    <xf numFmtId="0" fontId="56" fillId="60" borderId="9" xfId="0" applyFont="1" applyFill="1" applyBorder="1" applyAlignment="1">
      <alignment horizontal="center" vertical="center"/>
    </xf>
    <xf numFmtId="0" fontId="57" fillId="0" borderId="14" xfId="0" applyFont="1" applyBorder="1" applyAlignment="1">
      <alignment horizontal="center" vertical="center"/>
    </xf>
    <xf numFmtId="0" fontId="57" fillId="0" borderId="15" xfId="0" applyFont="1" applyBorder="1" applyAlignment="1">
      <alignment horizontal="center" vertical="center"/>
    </xf>
    <xf numFmtId="0" fontId="57" fillId="0" borderId="3" xfId="0" applyFont="1" applyBorder="1" applyAlignment="1">
      <alignment horizontal="center" vertical="center"/>
    </xf>
    <xf numFmtId="0" fontId="57" fillId="0" borderId="4" xfId="0" applyFont="1" applyBorder="1" applyAlignment="1">
      <alignment horizontal="center" vertical="center"/>
    </xf>
    <xf numFmtId="0" fontId="57" fillId="0" borderId="8" xfId="0" applyFont="1" applyBorder="1" applyAlignment="1">
      <alignment horizontal="center" vertical="center"/>
    </xf>
    <xf numFmtId="0" fontId="57" fillId="0" borderId="9" xfId="0" applyFont="1" applyBorder="1" applyAlignment="1">
      <alignment horizontal="center" vertical="center"/>
    </xf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0" fillId="0" borderId="27" xfId="0" applyFont="1" applyBorder="1" applyAlignment="1">
      <alignment horizontal="center" vertical="center"/>
    </xf>
    <xf numFmtId="0" fontId="60" fillId="0" borderId="27" xfId="0" applyFont="1" applyBorder="1" applyAlignment="1">
      <alignment vertical="center"/>
    </xf>
    <xf numFmtId="0" fontId="0" fillId="0" borderId="0" xfId="0" applyAlignment="1">
      <alignment vertical="center"/>
    </xf>
    <xf numFmtId="0" fontId="60" fillId="0" borderId="28" xfId="0" applyFont="1" applyBorder="1" applyAlignment="1">
      <alignment horizontal="center" vertical="center"/>
    </xf>
    <xf numFmtId="0" fontId="12" fillId="45" borderId="0" xfId="0" applyFont="1" applyFill="1" applyAlignment="1">
      <alignment horizontal="center" vertical="center"/>
    </xf>
    <xf numFmtId="0" fontId="12" fillId="45" borderId="0" xfId="0" applyFont="1" applyFill="1"/>
    <xf numFmtId="0" fontId="17" fillId="46" borderId="31" xfId="0" applyFont="1" applyFill="1" applyBorder="1" applyAlignment="1">
      <alignment horizontal="center" vertical="center"/>
    </xf>
    <xf numFmtId="0" fontId="7" fillId="51" borderId="6" xfId="0" applyFont="1" applyFill="1" applyBorder="1" applyAlignment="1">
      <alignment horizontal="center" vertical="center"/>
    </xf>
    <xf numFmtId="0" fontId="62" fillId="0" borderId="4" xfId="0" applyFont="1" applyBorder="1" applyAlignment="1">
      <alignment horizontal="center" vertical="center"/>
    </xf>
    <xf numFmtId="0" fontId="7" fillId="51" borderId="4" xfId="0" applyFont="1" applyFill="1" applyBorder="1" applyAlignment="1">
      <alignment horizontal="center" vertical="center"/>
    </xf>
    <xf numFmtId="0" fontId="7" fillId="52" borderId="4" xfId="0" applyFont="1" applyFill="1" applyBorder="1" applyAlignment="1">
      <alignment horizontal="center" vertical="center"/>
    </xf>
    <xf numFmtId="0" fontId="7" fillId="53" borderId="4" xfId="0" applyFont="1" applyFill="1" applyBorder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" fillId="45" borderId="32" xfId="0" applyFont="1" applyFill="1" applyBorder="1" applyAlignment="1">
      <alignment horizontal="center" vertical="center"/>
    </xf>
    <xf numFmtId="0" fontId="7" fillId="45" borderId="33" xfId="0" applyFont="1" applyFill="1" applyBorder="1" applyAlignment="1">
      <alignment horizontal="center" vertical="center"/>
    </xf>
    <xf numFmtId="0" fontId="7" fillId="45" borderId="34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31" fillId="0" borderId="17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31" fillId="0" borderId="7" xfId="0" applyFont="1" applyBorder="1" applyAlignment="1">
      <alignment horizontal="center" vertical="center"/>
    </xf>
    <xf numFmtId="0" fontId="31" fillId="0" borderId="30" xfId="0" applyFont="1" applyBorder="1" applyAlignment="1">
      <alignment horizontal="center" vertical="center"/>
    </xf>
    <xf numFmtId="0" fontId="31" fillId="0" borderId="35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7" fillId="45" borderId="16" xfId="0" applyFont="1" applyFill="1" applyBorder="1" applyAlignment="1">
      <alignment horizontal="center" vertical="center"/>
    </xf>
    <xf numFmtId="0" fontId="7" fillId="45" borderId="16" xfId="0" applyFont="1" applyFill="1" applyBorder="1" applyAlignment="1">
      <alignment horizontal="center"/>
    </xf>
    <xf numFmtId="0" fontId="22" fillId="0" borderId="0" xfId="0" applyFont="1"/>
    <xf numFmtId="0" fontId="8" fillId="0" borderId="0" xfId="0" applyFont="1"/>
    <xf numFmtId="0" fontId="31" fillId="0" borderId="0" xfId="0" applyFont="1" applyAlignment="1">
      <alignment horizontal="left" vertical="center"/>
    </xf>
    <xf numFmtId="0" fontId="8" fillId="33" borderId="9" xfId="0" applyFont="1" applyFill="1" applyBorder="1" applyAlignment="1">
      <alignment horizontal="center" vertical="center"/>
    </xf>
    <xf numFmtId="0" fontId="7" fillId="61" borderId="9" xfId="0" applyFont="1" applyFill="1" applyBorder="1" applyAlignment="1">
      <alignment horizontal="center" vertical="center"/>
    </xf>
    <xf numFmtId="0" fontId="7" fillId="61" borderId="7" xfId="0" applyFont="1" applyFill="1" applyBorder="1" applyAlignment="1">
      <alignment horizontal="center" vertical="center"/>
    </xf>
    <xf numFmtId="10" fontId="31" fillId="0" borderId="0" xfId="0" applyNumberFormat="1" applyFont="1" applyAlignment="1">
      <alignment horizontal="left" wrapText="1"/>
    </xf>
    <xf numFmtId="0" fontId="8" fillId="32" borderId="9" xfId="0" applyFont="1" applyFill="1" applyBorder="1" applyAlignment="1">
      <alignment horizontal="center" vertical="center"/>
    </xf>
    <xf numFmtId="0" fontId="8" fillId="62" borderId="9" xfId="0" applyFont="1" applyFill="1" applyBorder="1" applyAlignment="1">
      <alignment horizontal="center" vertical="center"/>
    </xf>
    <xf numFmtId="10" fontId="31" fillId="0" borderId="0" xfId="0" applyNumberFormat="1" applyFont="1" applyAlignment="1">
      <alignment horizontal="left" vertical="center"/>
    </xf>
    <xf numFmtId="0" fontId="31" fillId="0" borderId="0" xfId="0" applyFont="1"/>
    <xf numFmtId="0" fontId="8" fillId="33" borderId="16" xfId="0" applyFont="1" applyFill="1" applyBorder="1" applyAlignment="1">
      <alignment horizontal="center" vertical="center"/>
    </xf>
    <xf numFmtId="0" fontId="7" fillId="61" borderId="16" xfId="0" applyFont="1" applyFill="1" applyBorder="1" applyAlignment="1">
      <alignment horizontal="center" vertical="center"/>
    </xf>
    <xf numFmtId="0" fontId="7" fillId="61" borderId="30" xfId="0" applyFont="1" applyFill="1" applyBorder="1" applyAlignment="1">
      <alignment horizontal="center" vertical="center"/>
    </xf>
    <xf numFmtId="0" fontId="7" fillId="61" borderId="39" xfId="0" applyFont="1" applyFill="1" applyBorder="1" applyAlignment="1">
      <alignment horizontal="center" vertical="center"/>
    </xf>
    <xf numFmtId="0" fontId="0" fillId="0" borderId="4" xfId="0" applyBorder="1"/>
    <xf numFmtId="49" fontId="7" fillId="45" borderId="0" xfId="0" applyNumberFormat="1" applyFont="1" applyFill="1" applyAlignment="1">
      <alignment horizontal="center" vertical="center"/>
    </xf>
    <xf numFmtId="0" fontId="31" fillId="0" borderId="0" xfId="0" applyFont="1" applyAlignment="1">
      <alignment horizontal="left" wrapText="1"/>
    </xf>
    <xf numFmtId="49" fontId="0" fillId="0" borderId="0" xfId="0" applyNumberForma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8" fillId="35" borderId="4" xfId="0" applyFont="1" applyFill="1" applyBorder="1" applyAlignment="1">
      <alignment horizontal="center" vertical="center"/>
    </xf>
    <xf numFmtId="0" fontId="8" fillId="35" borderId="5" xfId="0" applyFont="1" applyFill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0" fillId="63" borderId="4" xfId="0" applyFill="1" applyBorder="1" applyAlignment="1">
      <alignment vertical="center"/>
    </xf>
    <xf numFmtId="0" fontId="0" fillId="59" borderId="4" xfId="0" applyFill="1" applyBorder="1" applyAlignment="1">
      <alignment vertical="center"/>
    </xf>
    <xf numFmtId="0" fontId="0" fillId="64" borderId="4" xfId="0" applyFill="1" applyBorder="1" applyAlignment="1">
      <alignment vertical="center"/>
    </xf>
    <xf numFmtId="0" fontId="0" fillId="64" borderId="5" xfId="0" applyFill="1" applyBorder="1" applyAlignment="1">
      <alignment vertical="center"/>
    </xf>
    <xf numFmtId="0" fontId="0" fillId="0" borderId="4" xfId="0" applyBorder="1" applyAlignment="1">
      <alignment vertical="center"/>
    </xf>
    <xf numFmtId="0" fontId="0" fillId="59" borderId="5" xfId="0" applyFill="1" applyBorder="1" applyAlignment="1">
      <alignment vertical="center"/>
    </xf>
    <xf numFmtId="0" fontId="0" fillId="64" borderId="3" xfId="0" applyFill="1" applyBorder="1" applyAlignment="1">
      <alignment vertical="center"/>
    </xf>
    <xf numFmtId="0" fontId="0" fillId="59" borderId="3" xfId="0" applyFill="1" applyBorder="1" applyAlignment="1">
      <alignment vertical="center"/>
    </xf>
    <xf numFmtId="0" fontId="0" fillId="65" borderId="4" xfId="0" applyFill="1" applyBorder="1" applyAlignment="1">
      <alignment vertical="center"/>
    </xf>
    <xf numFmtId="0" fontId="0" fillId="63" borderId="5" xfId="0" applyFill="1" applyBorder="1" applyAlignment="1">
      <alignment vertical="center"/>
    </xf>
    <xf numFmtId="0" fontId="0" fillId="63" borderId="3" xfId="0" applyFill="1" applyBorder="1" applyAlignment="1">
      <alignment vertical="center"/>
    </xf>
    <xf numFmtId="0" fontId="0" fillId="0" borderId="4" xfId="0" applyFill="1" applyBorder="1" applyAlignment="1">
      <alignment vertical="center"/>
    </xf>
    <xf numFmtId="0" fontId="0" fillId="0" borderId="3" xfId="0" applyBorder="1" applyAlignment="1">
      <alignment vertical="center"/>
    </xf>
    <xf numFmtId="0" fontId="0" fillId="60" borderId="4" xfId="0" applyFill="1" applyBorder="1" applyAlignment="1">
      <alignment vertical="center"/>
    </xf>
    <xf numFmtId="0" fontId="0" fillId="65" borderId="3" xfId="0" applyFill="1" applyBorder="1" applyAlignment="1">
      <alignment vertical="center"/>
    </xf>
    <xf numFmtId="0" fontId="0" fillId="0" borderId="5" xfId="0" applyBorder="1" applyAlignment="1">
      <alignment vertical="center"/>
    </xf>
    <xf numFmtId="0" fontId="0" fillId="60" borderId="8" xfId="0" applyFill="1" applyBorder="1" applyAlignment="1">
      <alignment vertical="center"/>
    </xf>
    <xf numFmtId="0" fontId="8" fillId="0" borderId="36" xfId="0" applyFont="1" applyBorder="1" applyAlignment="1">
      <alignment horizontal="center" vertical="center"/>
    </xf>
    <xf numFmtId="0" fontId="0" fillId="65" borderId="16" xfId="0" applyFill="1" applyBorder="1" applyAlignment="1">
      <alignment vertical="center"/>
    </xf>
    <xf numFmtId="0" fontId="0" fillId="0" borderId="16" xfId="0" applyFill="1" applyBorder="1" applyAlignment="1">
      <alignment vertical="center"/>
    </xf>
    <xf numFmtId="0" fontId="0" fillId="0" borderId="16" xfId="0" applyBorder="1" applyAlignment="1">
      <alignment vertical="center"/>
    </xf>
    <xf numFmtId="0" fontId="0" fillId="63" borderId="16" xfId="0" applyFill="1" applyBorder="1" applyAlignment="1">
      <alignment vertical="center"/>
    </xf>
    <xf numFmtId="0" fontId="0" fillId="60" borderId="16" xfId="0" applyFill="1" applyBorder="1" applyAlignment="1">
      <alignment vertical="center"/>
    </xf>
    <xf numFmtId="0" fontId="0" fillId="0" borderId="30" xfId="0" applyBorder="1" applyAlignment="1">
      <alignment vertical="center"/>
    </xf>
    <xf numFmtId="0" fontId="0" fillId="63" borderId="30" xfId="0" applyFill="1" applyBorder="1" applyAlignment="1">
      <alignment vertical="center"/>
    </xf>
    <xf numFmtId="0" fontId="8" fillId="0" borderId="8" xfId="0" applyFont="1" applyBorder="1" applyAlignment="1">
      <alignment horizontal="center" vertical="center"/>
    </xf>
    <xf numFmtId="0" fontId="0" fillId="60" borderId="9" xfId="0" applyFill="1" applyBorder="1" applyAlignment="1">
      <alignment vertical="center"/>
    </xf>
    <xf numFmtId="0" fontId="0" fillId="65" borderId="9" xfId="0" applyFill="1" applyBorder="1" applyAlignment="1">
      <alignment vertical="center"/>
    </xf>
    <xf numFmtId="0" fontId="0" fillId="0" borderId="9" xfId="0" applyBorder="1" applyAlignment="1">
      <alignment vertical="center"/>
    </xf>
    <xf numFmtId="0" fontId="0" fillId="63" borderId="9" xfId="0" applyFill="1" applyBorder="1" applyAlignment="1">
      <alignment vertical="center"/>
    </xf>
    <xf numFmtId="0" fontId="0" fillId="63" borderId="40" xfId="0" applyFill="1" applyBorder="1" applyAlignment="1">
      <alignment vertical="center"/>
    </xf>
    <xf numFmtId="0" fontId="0" fillId="65" borderId="7" xfId="0" applyFill="1" applyBorder="1" applyAlignment="1">
      <alignment vertical="center"/>
    </xf>
    <xf numFmtId="0" fontId="8" fillId="38" borderId="38" xfId="0" applyFont="1" applyFill="1" applyBorder="1" applyAlignment="1">
      <alignment horizontal="center" vertical="center"/>
    </xf>
    <xf numFmtId="0" fontId="57" fillId="0" borderId="41" xfId="0" applyFont="1" applyBorder="1" applyAlignment="1">
      <alignment horizontal="center" vertical="center"/>
    </xf>
    <xf numFmtId="0" fontId="56" fillId="60" borderId="11" xfId="0" applyFont="1" applyFill="1" applyBorder="1" applyAlignment="1">
      <alignment horizontal="center" vertical="center"/>
    </xf>
    <xf numFmtId="0" fontId="8" fillId="9" borderId="11" xfId="0" applyFont="1" applyFill="1" applyBorder="1" applyAlignment="1">
      <alignment horizontal="center" vertical="center"/>
    </xf>
    <xf numFmtId="0" fontId="27" fillId="58" borderId="11" xfId="0" applyFont="1" applyFill="1" applyBorder="1" applyAlignment="1">
      <alignment horizontal="center" vertical="center"/>
    </xf>
    <xf numFmtId="0" fontId="7" fillId="45" borderId="11" xfId="0" applyFont="1" applyFill="1" applyBorder="1" applyAlignment="1">
      <alignment horizontal="center" vertical="center"/>
    </xf>
    <xf numFmtId="0" fontId="8" fillId="59" borderId="37" xfId="0" applyFont="1" applyFill="1" applyBorder="1" applyAlignment="1">
      <alignment horizontal="center" vertical="center"/>
    </xf>
    <xf numFmtId="0" fontId="57" fillId="0" borderId="42" xfId="0" applyFont="1" applyBorder="1" applyAlignment="1">
      <alignment horizontal="center" vertical="center"/>
    </xf>
    <xf numFmtId="0" fontId="8" fillId="0" borderId="43" xfId="0" applyFont="1" applyBorder="1" applyAlignment="1">
      <alignment horizontal="center" vertical="center"/>
    </xf>
    <xf numFmtId="0" fontId="104" fillId="0" borderId="31" xfId="0" applyFont="1" applyBorder="1" applyAlignment="1">
      <alignment horizontal="center" vertical="center"/>
    </xf>
    <xf numFmtId="0" fontId="36" fillId="0" borderId="31" xfId="0" applyFont="1" applyBorder="1" applyAlignment="1">
      <alignment horizontal="center" vertical="center"/>
    </xf>
    <xf numFmtId="0" fontId="36" fillId="0" borderId="35" xfId="0" applyFont="1" applyBorder="1" applyAlignment="1">
      <alignment horizontal="center" vertical="center"/>
    </xf>
    <xf numFmtId="0" fontId="4" fillId="35" borderId="3" xfId="0" applyFont="1" applyFill="1" applyBorder="1" applyAlignment="1">
      <alignment horizontal="center" vertical="center"/>
    </xf>
    <xf numFmtId="49" fontId="8" fillId="35" borderId="4" xfId="0" applyNumberFormat="1" applyFont="1" applyFill="1" applyBorder="1" applyAlignment="1">
      <alignment horizontal="center" vertical="center"/>
    </xf>
    <xf numFmtId="49" fontId="8" fillId="35" borderId="5" xfId="0" applyNumberFormat="1" applyFont="1" applyFill="1" applyBorder="1" applyAlignment="1">
      <alignment horizontal="center" vertical="center"/>
    </xf>
    <xf numFmtId="0" fontId="56" fillId="60" borderId="2" xfId="0" applyFont="1" applyFill="1" applyBorder="1" applyAlignment="1">
      <alignment horizontal="center" vertical="center"/>
    </xf>
    <xf numFmtId="0" fontId="104" fillId="0" borderId="44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4" fillId="35" borderId="8" xfId="0" applyFont="1" applyFill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9" borderId="2" xfId="0" applyFont="1" applyFill="1" applyBorder="1" applyAlignment="1">
      <alignment horizontal="center" vertical="center"/>
    </xf>
    <xf numFmtId="0" fontId="36" fillId="0" borderId="44" xfId="0" applyFont="1" applyBorder="1" applyAlignment="1">
      <alignment horizontal="center" vertical="center"/>
    </xf>
    <xf numFmtId="0" fontId="27" fillId="58" borderId="2" xfId="0" applyFont="1" applyFill="1" applyBorder="1" applyAlignment="1">
      <alignment horizontal="center" vertical="center"/>
    </xf>
    <xf numFmtId="0" fontId="104" fillId="0" borderId="5" xfId="0" applyFont="1" applyBorder="1" applyAlignment="1">
      <alignment horizontal="center" vertical="center"/>
    </xf>
    <xf numFmtId="0" fontId="7" fillId="45" borderId="2" xfId="0" applyFont="1" applyFill="1" applyBorder="1" applyAlignment="1">
      <alignment horizontal="center" vertical="center"/>
    </xf>
    <xf numFmtId="0" fontId="8" fillId="59" borderId="45" xfId="0" applyFont="1" applyFill="1" applyBorder="1" applyAlignment="1">
      <alignment horizontal="center" vertical="center"/>
    </xf>
    <xf numFmtId="0" fontId="36" fillId="0" borderId="46" xfId="0" applyFont="1" applyBorder="1" applyAlignment="1">
      <alignment horizontal="center" vertical="center"/>
    </xf>
    <xf numFmtId="0" fontId="104" fillId="0" borderId="9" xfId="0" applyFont="1" applyBorder="1" applyAlignment="1">
      <alignment horizontal="center" vertical="center"/>
    </xf>
    <xf numFmtId="0" fontId="13" fillId="35" borderId="8" xfId="0" applyFont="1" applyFill="1" applyBorder="1" applyAlignment="1">
      <alignment horizontal="center" vertical="center"/>
    </xf>
    <xf numFmtId="0" fontId="6" fillId="35" borderId="3" xfId="0" applyFont="1" applyFill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7" fillId="45" borderId="4" xfId="0" applyFont="1" applyFill="1" applyBorder="1" applyAlignment="1">
      <alignment horizontal="center" vertical="center"/>
    </xf>
    <xf numFmtId="0" fontId="8" fillId="59" borderId="5" xfId="0" applyFont="1" applyFill="1" applyBorder="1" applyAlignment="1">
      <alignment horizontal="center" vertical="center"/>
    </xf>
    <xf numFmtId="0" fontId="6" fillId="35" borderId="8" xfId="0" applyFont="1" applyFill="1" applyBorder="1" applyAlignment="1">
      <alignment horizontal="center" vertical="center"/>
    </xf>
    <xf numFmtId="0" fontId="8" fillId="35" borderId="3" xfId="0" applyFont="1" applyFill="1" applyBorder="1" applyAlignment="1">
      <alignment horizontal="center" vertical="center"/>
    </xf>
    <xf numFmtId="0" fontId="0" fillId="0" borderId="47" xfId="0" applyBorder="1"/>
    <xf numFmtId="0" fontId="0" fillId="0" borderId="48" xfId="0" applyBorder="1"/>
    <xf numFmtId="0" fontId="0" fillId="0" borderId="48" xfId="0" applyBorder="1" applyAlignment="1">
      <alignment vertical="center"/>
    </xf>
    <xf numFmtId="0" fontId="0" fillId="0" borderId="49" xfId="0" applyBorder="1"/>
    <xf numFmtId="0" fontId="8" fillId="35" borderId="8" xfId="0" applyFont="1" applyFill="1" applyBorder="1" applyAlignment="1">
      <alignment horizontal="center" vertical="center"/>
    </xf>
    <xf numFmtId="0" fontId="18" fillId="0" borderId="4" xfId="0" applyFont="1" applyBorder="1" applyAlignment="1">
      <alignment horizontal="center" vertical="center"/>
    </xf>
    <xf numFmtId="0" fontId="18" fillId="0" borderId="5" xfId="0" applyFont="1" applyBorder="1" applyAlignment="1">
      <alignment horizontal="center" vertical="center"/>
    </xf>
    <xf numFmtId="49" fontId="13" fillId="35" borderId="4" xfId="0" applyNumberFormat="1" applyFont="1" applyFill="1" applyBorder="1" applyAlignment="1">
      <alignment horizontal="center" vertical="center"/>
    </xf>
    <xf numFmtId="49" fontId="13" fillId="35" borderId="5" xfId="0" applyNumberFormat="1" applyFont="1" applyFill="1" applyBorder="1" applyAlignment="1">
      <alignment horizontal="center" vertical="center"/>
    </xf>
    <xf numFmtId="0" fontId="18" fillId="0" borderId="9" xfId="0" applyFont="1" applyBorder="1" applyAlignment="1">
      <alignment horizontal="center" vertical="center"/>
    </xf>
    <xf numFmtId="0" fontId="8" fillId="35" borderId="9" xfId="0" applyFont="1" applyFill="1" applyBorder="1" applyAlignment="1">
      <alignment horizontal="center" vertical="center"/>
    </xf>
    <xf numFmtId="0" fontId="18" fillId="0" borderId="7" xfId="0" applyFont="1" applyBorder="1" applyAlignment="1">
      <alignment horizontal="center" vertical="center"/>
    </xf>
    <xf numFmtId="0" fontId="109" fillId="0" borderId="4" xfId="0" applyFont="1" applyBorder="1" applyAlignment="1">
      <alignment horizontal="center" vertical="center"/>
    </xf>
    <xf numFmtId="0" fontId="110" fillId="60" borderId="4" xfId="0" applyFont="1" applyFill="1" applyBorder="1" applyAlignment="1">
      <alignment horizontal="center" vertical="center"/>
    </xf>
    <xf numFmtId="0" fontId="9" fillId="9" borderId="4" xfId="0" applyFont="1" applyFill="1" applyBorder="1" applyAlignment="1">
      <alignment horizontal="center" vertical="center"/>
    </xf>
    <xf numFmtId="0" fontId="111" fillId="58" borderId="4" xfId="0" applyFont="1" applyFill="1" applyBorder="1" applyAlignment="1">
      <alignment horizontal="center" vertical="center"/>
    </xf>
    <xf numFmtId="0" fontId="9" fillId="59" borderId="4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8" fillId="35" borderId="6" xfId="0" applyFont="1" applyFill="1" applyBorder="1" applyAlignment="1">
      <alignment horizontal="center" vertical="center"/>
    </xf>
    <xf numFmtId="0" fontId="8" fillId="0" borderId="3" xfId="0" applyFont="1" applyFill="1" applyBorder="1" applyAlignment="1">
      <alignment vertical="center"/>
    </xf>
    <xf numFmtId="0" fontId="8" fillId="0" borderId="6" xfId="0" applyFont="1" applyBorder="1" applyAlignment="1">
      <alignment horizontal="center" vertical="center"/>
    </xf>
    <xf numFmtId="0" fontId="0" fillId="0" borderId="5" xfId="0" applyFill="1" applyBorder="1" applyAlignment="1">
      <alignment vertical="center"/>
    </xf>
    <xf numFmtId="0" fontId="0" fillId="0" borderId="38" xfId="0" applyFill="1" applyBorder="1" applyAlignment="1">
      <alignment vertical="center"/>
    </xf>
    <xf numFmtId="0" fontId="0" fillId="0" borderId="0" xfId="0" applyFill="1" applyAlignment="1">
      <alignment vertical="center"/>
    </xf>
    <xf numFmtId="0" fontId="8" fillId="0" borderId="36" xfId="0" applyFont="1" applyFill="1" applyBorder="1" applyAlignment="1">
      <alignment vertical="center"/>
    </xf>
    <xf numFmtId="0" fontId="8" fillId="0" borderId="16" xfId="0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0" fillId="0" borderId="30" xfId="0" applyFill="1" applyBorder="1" applyAlignment="1">
      <alignment vertical="center"/>
    </xf>
    <xf numFmtId="0" fontId="8" fillId="0" borderId="50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112" fillId="0" borderId="0" xfId="0" applyFont="1" applyAlignment="1">
      <alignment vertical="center" wrapText="1"/>
    </xf>
    <xf numFmtId="0" fontId="2" fillId="0" borderId="0" xfId="3" applyFont="1" applyAlignment="1">
      <alignment horizontal="left" vertical="center" wrapText="1"/>
    </xf>
    <xf numFmtId="3" fontId="0" fillId="0" borderId="0" xfId="0" applyNumberFormat="1" applyAlignment="1">
      <alignment vertical="center" wrapText="1"/>
    </xf>
    <xf numFmtId="164" fontId="0" fillId="0" borderId="0" xfId="0" applyNumberFormat="1"/>
    <xf numFmtId="1" fontId="0" fillId="0" borderId="0" xfId="0" applyNumberFormat="1"/>
    <xf numFmtId="3" fontId="0" fillId="0" borderId="0" xfId="0" applyNumberFormat="1"/>
    <xf numFmtId="0" fontId="115" fillId="71" borderId="0" xfId="0" applyFont="1" applyFill="1"/>
    <xf numFmtId="0" fontId="115" fillId="71" borderId="0" xfId="0" applyFont="1" applyFill="1" applyAlignment="1">
      <alignment horizontal="center" vertical="center"/>
    </xf>
    <xf numFmtId="0" fontId="115" fillId="71" borderId="27" xfId="0" applyFont="1" applyFill="1" applyBorder="1" applyAlignment="1">
      <alignment horizontal="center"/>
    </xf>
    <xf numFmtId="0" fontId="115" fillId="71" borderId="27" xfId="0" applyFont="1" applyFill="1" applyBorder="1" applyAlignment="1">
      <alignment horizontal="center" vertical="center"/>
    </xf>
    <xf numFmtId="0" fontId="116" fillId="0" borderId="0" xfId="0" applyFont="1" applyAlignment="1">
      <alignment vertical="center"/>
    </xf>
    <xf numFmtId="0" fontId="116" fillId="0" borderId="0" xfId="0" applyFont="1" applyAlignment="1">
      <alignment horizontal="center" vertical="center"/>
    </xf>
    <xf numFmtId="0" fontId="116" fillId="0" borderId="27" xfId="0" applyFont="1" applyBorder="1" applyAlignment="1">
      <alignment horizontal="center" vertical="center"/>
    </xf>
    <xf numFmtId="0" fontId="116" fillId="0" borderId="0" xfId="0" applyFont="1"/>
    <xf numFmtId="0" fontId="116" fillId="0" borderId="0" xfId="0" applyFont="1" applyAlignment="1">
      <alignment horizontal="center"/>
    </xf>
    <xf numFmtId="0" fontId="116" fillId="0" borderId="27" xfId="0" applyFont="1" applyBorder="1" applyAlignment="1">
      <alignment horizontal="center"/>
    </xf>
    <xf numFmtId="0" fontId="116" fillId="0" borderId="27" xfId="0" applyFont="1" applyBorder="1"/>
    <xf numFmtId="0" fontId="116" fillId="0" borderId="28" xfId="0" applyFont="1" applyBorder="1"/>
    <xf numFmtId="0" fontId="115" fillId="71" borderId="0" xfId="0" applyFont="1" applyFill="1" applyAlignment="1">
      <alignment horizontal="center"/>
    </xf>
    <xf numFmtId="0" fontId="31" fillId="0" borderId="6" xfId="0" applyFont="1" applyBorder="1" applyAlignment="1">
      <alignment horizontal="left" vertical="center" wrapText="1"/>
    </xf>
    <xf numFmtId="0" fontId="31" fillId="0" borderId="31" xfId="0" applyFont="1" applyBorder="1" applyAlignment="1">
      <alignment horizontal="left" vertical="center" wrapText="1"/>
    </xf>
    <xf numFmtId="0" fontId="31" fillId="0" borderId="60" xfId="0" applyFont="1" applyBorder="1" applyAlignment="1">
      <alignment horizontal="left" vertical="center" wrapText="1"/>
    </xf>
    <xf numFmtId="0" fontId="7" fillId="53" borderId="60" xfId="0" applyFont="1" applyFill="1" applyBorder="1" applyAlignment="1">
      <alignment horizontal="center" vertical="center"/>
    </xf>
    <xf numFmtId="0" fontId="17" fillId="45" borderId="0" xfId="0" applyFont="1" applyFill="1" applyAlignment="1">
      <alignment horizontal="center" vertical="center"/>
    </xf>
    <xf numFmtId="0" fontId="17" fillId="45" borderId="0" xfId="0" applyFont="1" applyFill="1"/>
    <xf numFmtId="0" fontId="62" fillId="0" borderId="60" xfId="0" applyFont="1" applyBorder="1" applyAlignment="1">
      <alignment horizontal="center" vertical="center"/>
    </xf>
    <xf numFmtId="0" fontId="17" fillId="46" borderId="60" xfId="0" applyFont="1" applyFill="1" applyBorder="1" applyAlignment="1">
      <alignment horizontal="center" vertical="center"/>
    </xf>
    <xf numFmtId="0" fontId="158" fillId="0" borderId="60" xfId="0" applyFont="1" applyBorder="1" applyAlignment="1">
      <alignment horizontal="center" vertical="center"/>
    </xf>
    <xf numFmtId="0" fontId="2" fillId="0" borderId="0" xfId="3" applyAlignment="1">
      <alignment vertical="center" wrapText="1"/>
    </xf>
    <xf numFmtId="0" fontId="0" fillId="0" borderId="0" xfId="0" applyAlignment="1">
      <alignment horizontal="right" vertical="center" wrapText="1"/>
    </xf>
    <xf numFmtId="10" fontId="0" fillId="0" borderId="0" xfId="0" applyNumberFormat="1" applyAlignment="1">
      <alignment horizontal="right" vertical="center" wrapText="1"/>
    </xf>
    <xf numFmtId="3" fontId="0" fillId="0" borderId="0" xfId="0" applyNumberFormat="1" applyAlignment="1">
      <alignment horizontal="center" vertical="center" wrapText="1"/>
    </xf>
    <xf numFmtId="9" fontId="0" fillId="0" borderId="0" xfId="0" applyNumberFormat="1" applyAlignment="1">
      <alignment horizontal="right" vertical="center" wrapText="1"/>
    </xf>
    <xf numFmtId="0" fontId="7" fillId="53" borderId="16" xfId="0" applyFont="1" applyFill="1" applyBorder="1" applyAlignment="1">
      <alignment horizontal="center" vertical="center"/>
    </xf>
    <xf numFmtId="0" fontId="62" fillId="0" borderId="16" xfId="0" applyFont="1" applyBorder="1" applyAlignment="1">
      <alignment horizontal="center" vertical="center"/>
    </xf>
    <xf numFmtId="0" fontId="157" fillId="0" borderId="4" xfId="0" applyFont="1" applyBorder="1" applyAlignment="1">
      <alignment horizontal="center" vertical="center"/>
    </xf>
    <xf numFmtId="0" fontId="115" fillId="71" borderId="28" xfId="0" applyFont="1" applyFill="1" applyBorder="1" applyAlignment="1">
      <alignment horizontal="center"/>
    </xf>
    <xf numFmtId="0" fontId="17" fillId="46" borderId="60" xfId="0" applyFont="1" applyFill="1" applyBorder="1" applyAlignment="1">
      <alignment horizontal="center" vertical="center"/>
    </xf>
    <xf numFmtId="0" fontId="62" fillId="48" borderId="4" xfId="0" applyFont="1" applyFill="1" applyBorder="1" applyAlignment="1">
      <alignment horizontal="center" vertical="center"/>
    </xf>
    <xf numFmtId="0" fontId="161" fillId="48" borderId="4" xfId="0" applyFont="1" applyFill="1" applyBorder="1" applyAlignment="1">
      <alignment horizontal="center" vertical="center"/>
    </xf>
    <xf numFmtId="0" fontId="162" fillId="48" borderId="4" xfId="0" applyFont="1" applyFill="1" applyBorder="1" applyAlignment="1">
      <alignment horizontal="center" vertical="center"/>
    </xf>
    <xf numFmtId="0" fontId="163" fillId="48" borderId="4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7" fillId="77" borderId="60" xfId="0" applyFont="1" applyFill="1" applyBorder="1" applyAlignment="1">
      <alignment horizontal="center" vertical="center"/>
    </xf>
    <xf numFmtId="0" fontId="170" fillId="81" borderId="60" xfId="0" applyFont="1" applyFill="1" applyBorder="1" applyAlignment="1">
      <alignment horizontal="center" vertical="center"/>
    </xf>
    <xf numFmtId="0" fontId="18" fillId="80" borderId="60" xfId="0" applyFont="1" applyFill="1" applyBorder="1" applyAlignment="1">
      <alignment horizontal="center" vertical="center"/>
    </xf>
    <xf numFmtId="0" fontId="171" fillId="79" borderId="60" xfId="0" applyFont="1" applyFill="1" applyBorder="1" applyAlignment="1">
      <alignment horizontal="center" vertical="center"/>
    </xf>
    <xf numFmtId="0" fontId="170" fillId="76" borderId="60" xfId="0" applyFont="1" applyFill="1" applyBorder="1" applyAlignment="1">
      <alignment horizontal="center" vertical="center"/>
    </xf>
    <xf numFmtId="0" fontId="172" fillId="78" borderId="60" xfId="0" applyFont="1" applyFill="1" applyBorder="1" applyAlignment="1">
      <alignment horizontal="center" vertical="center"/>
    </xf>
    <xf numFmtId="0" fontId="173" fillId="0" borderId="60" xfId="0" applyFont="1" applyBorder="1" applyAlignment="1">
      <alignment horizontal="center" vertical="center"/>
    </xf>
    <xf numFmtId="0" fontId="170" fillId="0" borderId="60" xfId="0" applyFont="1" applyBorder="1" applyAlignment="1">
      <alignment horizontal="center" vertical="center"/>
    </xf>
    <xf numFmtId="0" fontId="18" fillId="0" borderId="60" xfId="0" applyFont="1" applyBorder="1" applyAlignment="1">
      <alignment horizontal="center" vertical="center"/>
    </xf>
    <xf numFmtId="0" fontId="17" fillId="71" borderId="0" xfId="0" applyFont="1" applyFill="1" applyAlignment="1">
      <alignment horizontal="center" vertical="center"/>
    </xf>
    <xf numFmtId="0" fontId="17" fillId="71" borderId="0" xfId="0" applyFont="1" applyFill="1"/>
    <xf numFmtId="0" fontId="174" fillId="0" borderId="0" xfId="0" applyFont="1" applyFill="1" applyBorder="1" applyAlignment="1">
      <alignment horizontal="center" vertical="center"/>
    </xf>
    <xf numFmtId="0" fontId="170" fillId="0" borderId="0" xfId="0" applyFont="1" applyFill="1" applyBorder="1" applyAlignment="1">
      <alignment horizontal="center" vertical="center"/>
    </xf>
    <xf numFmtId="0" fontId="176" fillId="0" borderId="0" xfId="0" applyFont="1" applyFill="1" applyBorder="1" applyAlignment="1">
      <alignment horizontal="center" vertical="center"/>
    </xf>
    <xf numFmtId="0" fontId="176" fillId="0" borderId="0" xfId="0" applyFont="1" applyFill="1" applyBorder="1"/>
    <xf numFmtId="0" fontId="17" fillId="46" borderId="73" xfId="0" applyFont="1" applyFill="1" applyBorder="1" applyAlignment="1">
      <alignment horizontal="center" vertical="center"/>
    </xf>
    <xf numFmtId="0" fontId="17" fillId="46" borderId="74" xfId="0" applyFont="1" applyFill="1" applyBorder="1" applyAlignment="1">
      <alignment horizontal="center" vertical="center"/>
    </xf>
    <xf numFmtId="0" fontId="7" fillId="53" borderId="75" xfId="0" applyFont="1" applyFill="1" applyBorder="1" applyAlignment="1">
      <alignment horizontal="center" vertical="center"/>
    </xf>
    <xf numFmtId="0" fontId="0" fillId="0" borderId="76" xfId="0" applyBorder="1" applyAlignment="1">
      <alignment horizontal="center" vertical="center"/>
    </xf>
    <xf numFmtId="0" fontId="175" fillId="0" borderId="74" xfId="0" applyFont="1" applyBorder="1" applyAlignment="1">
      <alignment horizontal="center" vertical="center"/>
    </xf>
    <xf numFmtId="0" fontId="7" fillId="53" borderId="77" xfId="0" applyFont="1" applyFill="1" applyBorder="1" applyAlignment="1">
      <alignment horizontal="center" vertical="center"/>
    </xf>
    <xf numFmtId="0" fontId="170" fillId="76" borderId="78" xfId="0" applyFont="1" applyFill="1" applyBorder="1" applyAlignment="1">
      <alignment horizontal="center" vertical="center"/>
    </xf>
    <xf numFmtId="0" fontId="170" fillId="0" borderId="78" xfId="0" applyFont="1" applyBorder="1" applyAlignment="1">
      <alignment horizontal="center" vertical="center"/>
    </xf>
    <xf numFmtId="0" fontId="158" fillId="0" borderId="78" xfId="0" applyFont="1" applyBorder="1" applyAlignment="1">
      <alignment horizontal="center" vertical="center"/>
    </xf>
    <xf numFmtId="0" fontId="175" fillId="0" borderId="82" xfId="0" applyFont="1" applyBorder="1" applyAlignment="1">
      <alignment horizontal="center" vertical="center"/>
    </xf>
    <xf numFmtId="0" fontId="116" fillId="0" borderId="28" xfId="0" applyFont="1" applyBorder="1" applyAlignment="1">
      <alignment horizontal="center"/>
    </xf>
    <xf numFmtId="0" fontId="8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49" fontId="31" fillId="0" borderId="0" xfId="0" applyNumberFormat="1" applyFont="1" applyAlignment="1">
      <alignment horizontal="center" vertical="center"/>
    </xf>
    <xf numFmtId="0" fontId="31" fillId="0" borderId="0" xfId="0" applyFont="1" applyAlignment="1">
      <alignment vertical="center"/>
    </xf>
    <xf numFmtId="0" fontId="11" fillId="45" borderId="31" xfId="0" applyFont="1" applyFill="1" applyBorder="1" applyAlignment="1">
      <alignment horizontal="center" vertical="center"/>
    </xf>
    <xf numFmtId="0" fontId="62" fillId="48" borderId="31" xfId="0" applyFont="1" applyFill="1" applyBorder="1" applyAlignment="1">
      <alignment horizontal="center" vertical="center"/>
    </xf>
    <xf numFmtId="0" fontId="161" fillId="48" borderId="31" xfId="0" applyFont="1" applyFill="1" applyBorder="1" applyAlignment="1">
      <alignment horizontal="center" vertical="center"/>
    </xf>
    <xf numFmtId="0" fontId="163" fillId="48" borderId="31" xfId="0" applyFont="1" applyFill="1" applyBorder="1" applyAlignment="1">
      <alignment horizontal="center" vertical="center"/>
    </xf>
    <xf numFmtId="0" fontId="162" fillId="48" borderId="31" xfId="0" applyFont="1" applyFill="1" applyBorder="1" applyAlignment="1">
      <alignment horizontal="center" vertical="center"/>
    </xf>
    <xf numFmtId="0" fontId="7" fillId="75" borderId="60" xfId="0" applyFont="1" applyFill="1" applyBorder="1" applyAlignment="1">
      <alignment horizontal="center" vertical="center"/>
    </xf>
    <xf numFmtId="0" fontId="31" fillId="0" borderId="60" xfId="0" applyFont="1" applyBorder="1" applyAlignment="1">
      <alignment horizontal="left" wrapText="1"/>
    </xf>
    <xf numFmtId="0" fontId="31" fillId="0" borderId="60" xfId="0" applyFont="1" applyBorder="1" applyAlignment="1">
      <alignment horizontal="center" vertical="center"/>
    </xf>
    <xf numFmtId="0" fontId="22" fillId="0" borderId="60" xfId="0" applyFont="1" applyBorder="1" applyAlignment="1">
      <alignment horizontal="center" vertical="center"/>
    </xf>
    <xf numFmtId="49" fontId="7" fillId="45" borderId="60" xfId="0" applyNumberFormat="1" applyFont="1" applyFill="1" applyBorder="1" applyAlignment="1">
      <alignment horizontal="center" vertical="center"/>
    </xf>
    <xf numFmtId="0" fontId="59" fillId="45" borderId="60" xfId="0" applyFont="1" applyFill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0" fontId="78" fillId="0" borderId="60" xfId="0" applyFont="1" applyBorder="1" applyAlignment="1">
      <alignment horizontal="center" vertical="center"/>
    </xf>
    <xf numFmtId="0" fontId="60" fillId="0" borderId="60" xfId="0" applyFont="1" applyBorder="1" applyAlignment="1">
      <alignment vertical="center"/>
    </xf>
    <xf numFmtId="0" fontId="79" fillId="0" borderId="60" xfId="0" applyFont="1" applyBorder="1" applyAlignment="1">
      <alignment horizontal="center" vertical="center"/>
    </xf>
    <xf numFmtId="49" fontId="0" fillId="0" borderId="60" xfId="0" applyNumberFormat="1" applyBorder="1" applyAlignment="1">
      <alignment horizontal="center" vertical="center"/>
    </xf>
    <xf numFmtId="0" fontId="80" fillId="0" borderId="60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81" fillId="0" borderId="60" xfId="0" applyFont="1" applyBorder="1" applyAlignment="1">
      <alignment horizontal="center" vertical="center"/>
    </xf>
    <xf numFmtId="0" fontId="0" fillId="0" borderId="60" xfId="0" applyBorder="1"/>
    <xf numFmtId="49" fontId="84" fillId="0" borderId="60" xfId="0" applyNumberFormat="1" applyFont="1" applyBorder="1" applyAlignment="1">
      <alignment horizontal="center" vertical="center"/>
    </xf>
    <xf numFmtId="0" fontId="85" fillId="0" borderId="60" xfId="0" applyFont="1" applyBorder="1" applyAlignment="1">
      <alignment horizontal="center" vertical="center"/>
    </xf>
    <xf numFmtId="0" fontId="89" fillId="0" borderId="60" xfId="0" applyFont="1" applyBorder="1" applyAlignment="1">
      <alignment horizontal="center" vertical="center"/>
    </xf>
    <xf numFmtId="49" fontId="90" fillId="0" borderId="60" xfId="0" applyNumberFormat="1" applyFont="1" applyBorder="1" applyAlignment="1">
      <alignment horizontal="center" vertical="center"/>
    </xf>
    <xf numFmtId="0" fontId="91" fillId="0" borderId="60" xfId="0" applyFont="1" applyBorder="1" applyAlignment="1">
      <alignment horizontal="center" vertical="center"/>
    </xf>
    <xf numFmtId="0" fontId="92" fillId="0" borderId="60" xfId="0" applyFont="1" applyBorder="1" applyAlignment="1">
      <alignment horizontal="center" vertical="center"/>
    </xf>
    <xf numFmtId="0" fontId="93" fillId="0" borderId="60" xfId="0" applyFont="1" applyBorder="1" applyAlignment="1">
      <alignment horizontal="center" vertical="center"/>
    </xf>
    <xf numFmtId="0" fontId="94" fillId="0" borderId="60" xfId="0" applyFont="1" applyBorder="1" applyAlignment="1">
      <alignment horizontal="center" vertical="center"/>
    </xf>
    <xf numFmtId="0" fontId="96" fillId="0" borderId="60" xfId="0" applyFont="1" applyBorder="1" applyAlignment="1">
      <alignment horizontal="center" vertical="center"/>
    </xf>
    <xf numFmtId="0" fontId="97" fillId="0" borderId="60" xfId="0" applyFont="1" applyBorder="1" applyAlignment="1">
      <alignment horizontal="center" vertical="center"/>
    </xf>
    <xf numFmtId="0" fontId="101" fillId="0" borderId="60" xfId="0" applyFont="1" applyBorder="1" applyAlignment="1">
      <alignment horizontal="center" vertical="center"/>
    </xf>
    <xf numFmtId="0" fontId="31" fillId="0" borderId="60" xfId="0" applyFont="1" applyBorder="1" applyAlignment="1">
      <alignment horizontal="center" vertical="center" wrapText="1"/>
    </xf>
    <xf numFmtId="0" fontId="99" fillId="0" borderId="60" xfId="0" applyFont="1" applyBorder="1" applyAlignment="1">
      <alignment horizontal="center" vertical="center"/>
    </xf>
    <xf numFmtId="0" fontId="102" fillId="0" borderId="60" xfId="0" applyFont="1" applyBorder="1" applyAlignment="1">
      <alignment horizontal="center" vertical="center"/>
    </xf>
    <xf numFmtId="0" fontId="8" fillId="0" borderId="60" xfId="0" applyFont="1" applyBorder="1" applyAlignment="1">
      <alignment horizontal="center" vertical="center"/>
    </xf>
    <xf numFmtId="0" fontId="157" fillId="0" borderId="16" xfId="0" applyFont="1" applyBorder="1" applyAlignment="1">
      <alignment horizontal="center" vertical="center"/>
    </xf>
    <xf numFmtId="0" fontId="17" fillId="46" borderId="60" xfId="0" applyFont="1" applyFill="1" applyBorder="1" applyAlignment="1">
      <alignment horizontal="center" vertical="center"/>
    </xf>
    <xf numFmtId="0" fontId="115" fillId="71" borderId="0" xfId="0" applyFont="1" applyFill="1" applyAlignment="1">
      <alignment horizontal="center"/>
    </xf>
    <xf numFmtId="0" fontId="115" fillId="71" borderId="0" xfId="0" applyFont="1" applyFill="1" applyAlignment="1">
      <alignment horizontal="center" vertical="center"/>
    </xf>
    <xf numFmtId="0" fontId="12" fillId="54" borderId="3" xfId="0" applyFont="1" applyFill="1" applyBorder="1" applyAlignment="1">
      <alignment horizontal="center" vertical="center"/>
    </xf>
    <xf numFmtId="0" fontId="12" fillId="54" borderId="4" xfId="0" applyFont="1" applyFill="1" applyBorder="1" applyAlignment="1">
      <alignment horizontal="center" vertical="center"/>
    </xf>
    <xf numFmtId="0" fontId="0" fillId="48" borderId="7" xfId="0" applyFill="1" applyBorder="1"/>
    <xf numFmtId="0" fontId="13" fillId="50" borderId="3" xfId="0" applyFont="1" applyFill="1" applyBorder="1" applyAlignment="1">
      <alignment horizontal="center" vertical="center"/>
    </xf>
    <xf numFmtId="0" fontId="12" fillId="51" borderId="3" xfId="0" applyFont="1" applyFill="1" applyBorder="1" applyAlignment="1">
      <alignment horizontal="center" vertical="center"/>
    </xf>
    <xf numFmtId="0" fontId="12" fillId="51" borderId="4" xfId="0" applyFont="1" applyFill="1" applyBorder="1" applyAlignment="1">
      <alignment horizontal="center" vertical="center"/>
    </xf>
    <xf numFmtId="0" fontId="12" fillId="52" borderId="3" xfId="0" applyFont="1" applyFill="1" applyBorder="1" applyAlignment="1">
      <alignment horizontal="center" vertical="center"/>
    </xf>
    <xf numFmtId="0" fontId="12" fillId="52" borderId="4" xfId="0" applyFont="1" applyFill="1" applyBorder="1" applyAlignment="1">
      <alignment horizontal="center" vertical="center"/>
    </xf>
    <xf numFmtId="0" fontId="12" fillId="53" borderId="3" xfId="0" applyFont="1" applyFill="1" applyBorder="1" applyAlignment="1">
      <alignment horizontal="center" vertical="center"/>
    </xf>
    <xf numFmtId="0" fontId="12" fillId="53" borderId="4" xfId="0" applyFont="1" applyFill="1" applyBorder="1" applyAlignment="1">
      <alignment horizontal="center" vertical="center"/>
    </xf>
    <xf numFmtId="0" fontId="10" fillId="45" borderId="1" xfId="0" applyFont="1" applyFill="1" applyBorder="1" applyAlignment="1">
      <alignment horizontal="center" vertical="center"/>
    </xf>
    <xf numFmtId="0" fontId="11" fillId="46" borderId="2" xfId="0" applyFont="1" applyFill="1" applyBorder="1" applyAlignment="1">
      <alignment horizontal="center" vertical="center"/>
    </xf>
    <xf numFmtId="0" fontId="13" fillId="48" borderId="54" xfId="0" applyFont="1" applyFill="1" applyBorder="1" applyAlignment="1">
      <alignment horizontal="center" vertical="justify"/>
    </xf>
    <xf numFmtId="0" fontId="13" fillId="48" borderId="55" xfId="0" applyFont="1" applyFill="1" applyBorder="1" applyAlignment="1">
      <alignment horizontal="center" vertical="justify"/>
    </xf>
    <xf numFmtId="0" fontId="13" fillId="48" borderId="56" xfId="0" applyFont="1" applyFill="1" applyBorder="1" applyAlignment="1">
      <alignment horizontal="center" vertical="justify"/>
    </xf>
    <xf numFmtId="0" fontId="13" fillId="48" borderId="57" xfId="0" applyFont="1" applyFill="1" applyBorder="1" applyAlignment="1">
      <alignment horizontal="center" vertical="justify"/>
    </xf>
    <xf numFmtId="0" fontId="13" fillId="48" borderId="58" xfId="0" applyFont="1" applyFill="1" applyBorder="1" applyAlignment="1">
      <alignment horizontal="center" vertical="justify"/>
    </xf>
    <xf numFmtId="0" fontId="13" fillId="48" borderId="59" xfId="0" applyFont="1" applyFill="1" applyBorder="1" applyAlignment="1">
      <alignment horizontal="center" vertical="justify"/>
    </xf>
    <xf numFmtId="0" fontId="12" fillId="49" borderId="3" xfId="0" applyFont="1" applyFill="1" applyBorder="1" applyAlignment="1">
      <alignment horizontal="center" vertical="center"/>
    </xf>
    <xf numFmtId="0" fontId="12" fillId="49" borderId="4" xfId="0" applyFont="1" applyFill="1" applyBorder="1" applyAlignment="1">
      <alignment horizontal="center" vertical="center"/>
    </xf>
    <xf numFmtId="0" fontId="17" fillId="38" borderId="5" xfId="0" applyFont="1" applyFill="1" applyBorder="1" applyAlignment="1">
      <alignment horizontal="center" vertical="center"/>
    </xf>
    <xf numFmtId="0" fontId="18" fillId="38" borderId="4" xfId="0" applyFont="1" applyFill="1" applyBorder="1" applyAlignment="1">
      <alignment horizontal="center" vertical="center"/>
    </xf>
    <xf numFmtId="0" fontId="19" fillId="38" borderId="5" xfId="0" applyFont="1" applyFill="1" applyBorder="1" applyAlignment="1">
      <alignment horizontal="center" vertical="center"/>
    </xf>
    <xf numFmtId="0" fontId="12" fillId="46" borderId="15" xfId="0" applyFont="1" applyFill="1" applyBorder="1" applyAlignment="1">
      <alignment horizontal="center" vertical="center"/>
    </xf>
    <xf numFmtId="0" fontId="12" fillId="46" borderId="30" xfId="0" applyFont="1" applyFill="1" applyBorder="1" applyAlignment="1">
      <alignment horizontal="center" vertical="center"/>
    </xf>
    <xf numFmtId="0" fontId="12" fillId="46" borderId="61" xfId="0" applyFont="1" applyFill="1" applyBorder="1" applyAlignment="1">
      <alignment horizontal="center" vertical="center"/>
    </xf>
    <xf numFmtId="0" fontId="12" fillId="46" borderId="31" xfId="0" applyFont="1" applyFill="1" applyBorder="1" applyAlignment="1">
      <alignment horizontal="center" vertical="center"/>
    </xf>
    <xf numFmtId="0" fontId="157" fillId="0" borderId="16" xfId="0" applyFont="1" applyBorder="1" applyAlignment="1">
      <alignment horizontal="center" vertical="center"/>
    </xf>
    <xf numFmtId="0" fontId="157" fillId="0" borderId="31" xfId="0" applyFont="1" applyBorder="1" applyAlignment="1">
      <alignment horizontal="center" vertical="center"/>
    </xf>
    <xf numFmtId="0" fontId="157" fillId="0" borderId="61" xfId="0" applyFont="1" applyBorder="1" applyAlignment="1">
      <alignment horizontal="center" vertical="center"/>
    </xf>
    <xf numFmtId="0" fontId="159" fillId="45" borderId="29" xfId="0" applyFont="1" applyFill="1" applyBorder="1" applyAlignment="1">
      <alignment horizontal="center" vertical="center"/>
    </xf>
    <xf numFmtId="0" fontId="17" fillId="46" borderId="15" xfId="0" applyFont="1" applyFill="1" applyBorder="1" applyAlignment="1">
      <alignment horizontal="center" vertical="center"/>
    </xf>
    <xf numFmtId="0" fontId="17" fillId="46" borderId="33" xfId="0" applyFont="1" applyFill="1" applyBorder="1" applyAlignment="1">
      <alignment horizontal="center" vertical="center"/>
    </xf>
    <xf numFmtId="0" fontId="17" fillId="46" borderId="60" xfId="0" applyFont="1" applyFill="1" applyBorder="1" applyAlignment="1">
      <alignment horizontal="center" vertical="center"/>
    </xf>
    <xf numFmtId="0" fontId="7" fillId="75" borderId="60" xfId="0" applyFont="1" applyFill="1" applyBorder="1" applyAlignment="1">
      <alignment horizontal="center" vertical="center"/>
    </xf>
    <xf numFmtId="0" fontId="159" fillId="45" borderId="70" xfId="0" applyFont="1" applyFill="1" applyBorder="1" applyAlignment="1">
      <alignment horizontal="center" vertical="center"/>
    </xf>
    <xf numFmtId="0" fontId="159" fillId="45" borderId="71" xfId="0" applyFont="1" applyFill="1" applyBorder="1" applyAlignment="1">
      <alignment horizontal="center" vertical="center"/>
    </xf>
    <xf numFmtId="0" fontId="159" fillId="45" borderId="72" xfId="0" applyFont="1" applyFill="1" applyBorder="1" applyAlignment="1">
      <alignment horizontal="center" vertical="center"/>
    </xf>
    <xf numFmtId="0" fontId="17" fillId="82" borderId="62" xfId="0" applyFont="1" applyFill="1" applyBorder="1" applyAlignment="1">
      <alignment horizontal="center" vertical="center"/>
    </xf>
    <xf numFmtId="0" fontId="17" fillId="82" borderId="63" xfId="0" applyFont="1" applyFill="1" applyBorder="1" applyAlignment="1">
      <alignment horizontal="center" vertical="center"/>
    </xf>
    <xf numFmtId="0" fontId="0" fillId="0" borderId="67" xfId="0" applyBorder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79" xfId="0" applyBorder="1" applyAlignment="1">
      <alignment horizontal="center" vertical="center"/>
    </xf>
    <xf numFmtId="0" fontId="0" fillId="0" borderId="80" xfId="0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0" fontId="17" fillId="46" borderId="64" xfId="0" applyFont="1" applyFill="1" applyBorder="1" applyAlignment="1">
      <alignment horizontal="center" vertical="center"/>
    </xf>
    <xf numFmtId="0" fontId="17" fillId="46" borderId="63" xfId="0" applyFont="1" applyFill="1" applyBorder="1" applyAlignment="1">
      <alignment horizontal="center" vertical="center"/>
    </xf>
    <xf numFmtId="0" fontId="17" fillId="46" borderId="66" xfId="0" applyFont="1" applyFill="1" applyBorder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9" fillId="22" borderId="0" xfId="0" applyFont="1" applyFill="1" applyAlignment="1">
      <alignment horizontal="center" vertical="center" textRotation="90"/>
    </xf>
    <xf numFmtId="0" fontId="4" fillId="33" borderId="0" xfId="0" applyFont="1" applyFill="1" applyAlignment="1">
      <alignment horizontal="center" vertical="center"/>
    </xf>
    <xf numFmtId="0" fontId="8" fillId="35" borderId="0" xfId="0" applyFont="1" applyFill="1" applyAlignment="1">
      <alignment horizontal="center" vertical="center"/>
    </xf>
    <xf numFmtId="0" fontId="4" fillId="36" borderId="0" xfId="0" applyFont="1" applyFill="1" applyAlignment="1">
      <alignment horizontal="center" vertical="center"/>
    </xf>
    <xf numFmtId="0" fontId="8" fillId="38" borderId="0" xfId="0" applyFont="1" applyFill="1" applyAlignment="1">
      <alignment horizontal="center" vertical="center"/>
    </xf>
    <xf numFmtId="0" fontId="8" fillId="39" borderId="0" xfId="0" applyFont="1" applyFill="1" applyAlignment="1">
      <alignment horizontal="center" vertical="center"/>
    </xf>
    <xf numFmtId="0" fontId="4" fillId="41" borderId="0" xfId="0" applyFont="1" applyFill="1" applyAlignment="1">
      <alignment horizontal="center" vertical="center"/>
    </xf>
    <xf numFmtId="0" fontId="0" fillId="35" borderId="10" xfId="0" applyFill="1" applyBorder="1" applyAlignment="1">
      <alignment horizontal="center" vertical="center"/>
    </xf>
    <xf numFmtId="0" fontId="0" fillId="0" borderId="11" xfId="0" applyFill="1" applyBorder="1"/>
    <xf numFmtId="0" fontId="72" fillId="48" borderId="17" xfId="0" applyFont="1" applyFill="1" applyBorder="1" applyAlignment="1">
      <alignment horizontal="center" vertical="center"/>
    </xf>
    <xf numFmtId="0" fontId="0" fillId="0" borderId="38" xfId="0" applyFill="1" applyBorder="1"/>
    <xf numFmtId="0" fontId="72" fillId="48" borderId="15" xfId="0" applyFont="1" applyFill="1" applyBorder="1" applyAlignment="1">
      <alignment horizontal="center" vertical="center"/>
    </xf>
    <xf numFmtId="0" fontId="0" fillId="0" borderId="13" xfId="0" applyFill="1" applyBorder="1"/>
    <xf numFmtId="0" fontId="0" fillId="0" borderId="11" xfId="0" applyFill="1" applyBorder="1" applyAlignment="1">
      <alignment horizontal="center" vertical="center"/>
    </xf>
    <xf numFmtId="0" fontId="0" fillId="0" borderId="37" xfId="0" applyFill="1" applyBorder="1"/>
    <xf numFmtId="0" fontId="0" fillId="35" borderId="10" xfId="0" applyFill="1" applyBorder="1" applyAlignment="1">
      <alignment horizontal="center"/>
    </xf>
    <xf numFmtId="0" fontId="0" fillId="0" borderId="37" xfId="0" applyFill="1" applyBorder="1" applyAlignment="1">
      <alignment horizontal="left"/>
    </xf>
    <xf numFmtId="0" fontId="0" fillId="0" borderId="53" xfId="0" applyFill="1" applyBorder="1"/>
    <xf numFmtId="0" fontId="4" fillId="2" borderId="38" xfId="0" applyFont="1" applyFill="1" applyBorder="1" applyAlignment="1">
      <alignment horizontal="center" vertical="center"/>
    </xf>
    <xf numFmtId="0" fontId="17" fillId="61" borderId="1" xfId="0" applyFont="1" applyFill="1" applyBorder="1" applyAlignment="1">
      <alignment horizontal="center"/>
    </xf>
    <xf numFmtId="0" fontId="6" fillId="38" borderId="1" xfId="0" applyFont="1" applyFill="1" applyBorder="1" applyAlignment="1">
      <alignment horizontal="center" vertical="center"/>
    </xf>
    <xf numFmtId="0" fontId="8" fillId="35" borderId="5" xfId="0" applyFont="1" applyFill="1" applyBorder="1" applyAlignment="1">
      <alignment horizontal="center" vertical="center"/>
    </xf>
    <xf numFmtId="0" fontId="8" fillId="35" borderId="3" xfId="0" applyFont="1" applyFill="1" applyBorder="1" applyAlignment="1">
      <alignment horizontal="center" vertical="center"/>
    </xf>
    <xf numFmtId="0" fontId="8" fillId="39" borderId="5" xfId="0" applyFont="1" applyFill="1" applyBorder="1" applyAlignment="1">
      <alignment horizontal="center" vertical="center"/>
    </xf>
    <xf numFmtId="0" fontId="31" fillId="2" borderId="29" xfId="0" applyFont="1" applyFill="1" applyBorder="1" applyAlignment="1">
      <alignment horizontal="left" vertical="center"/>
    </xf>
    <xf numFmtId="0" fontId="108" fillId="61" borderId="50" xfId="0" applyFont="1" applyFill="1" applyBorder="1" applyAlignment="1">
      <alignment horizontal="left" vertical="center"/>
    </xf>
    <xf numFmtId="0" fontId="31" fillId="2" borderId="51" xfId="0" applyFont="1" applyFill="1" applyBorder="1" applyAlignment="1">
      <alignment horizontal="left"/>
    </xf>
    <xf numFmtId="0" fontId="31" fillId="2" borderId="51" xfId="0" applyFont="1" applyFill="1" applyBorder="1" applyAlignment="1">
      <alignment horizontal="left" vertical="center"/>
    </xf>
    <xf numFmtId="0" fontId="31" fillId="2" borderId="52" xfId="0" applyFont="1" applyFill="1" applyBorder="1" applyAlignment="1">
      <alignment horizontal="left"/>
    </xf>
    <xf numFmtId="0" fontId="4" fillId="68" borderId="1" xfId="0" applyFont="1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38" borderId="3" xfId="0" applyFill="1" applyBorder="1"/>
    <xf numFmtId="0" fontId="6" fillId="38" borderId="5" xfId="0" applyFont="1" applyFill="1" applyBorder="1" applyAlignment="1">
      <alignment horizontal="center" vertical="center"/>
    </xf>
    <xf numFmtId="0" fontId="0" fillId="0" borderId="5" xfId="0" applyFill="1" applyBorder="1"/>
    <xf numFmtId="0" fontId="0" fillId="0" borderId="7" xfId="0" applyFill="1" applyBorder="1" applyAlignment="1">
      <alignment horizontal="center" vertical="center"/>
    </xf>
    <xf numFmtId="0" fontId="12" fillId="45" borderId="1" xfId="0" applyFont="1" applyFill="1" applyBorder="1" applyAlignment="1">
      <alignment horizontal="center" vertical="center"/>
    </xf>
    <xf numFmtId="0" fontId="4" fillId="38" borderId="3" xfId="0" applyFont="1" applyFill="1" applyBorder="1" applyAlignment="1">
      <alignment horizontal="center" vertical="center"/>
    </xf>
    <xf numFmtId="0" fontId="62" fillId="63" borderId="1" xfId="0" applyFont="1" applyFill="1" applyBorder="1" applyAlignment="1">
      <alignment horizontal="center" vertical="center"/>
    </xf>
    <xf numFmtId="0" fontId="4" fillId="33" borderId="38" xfId="0" applyFont="1" applyFill="1" applyBorder="1" applyAlignment="1">
      <alignment horizontal="center" vertical="center"/>
    </xf>
    <xf numFmtId="0" fontId="12" fillId="66" borderId="38" xfId="0" applyFont="1" applyFill="1" applyBorder="1" applyAlignment="1">
      <alignment horizontal="center" vertical="center"/>
    </xf>
    <xf numFmtId="0" fontId="4" fillId="67" borderId="1" xfId="0" applyFont="1" applyFill="1" applyBorder="1" applyAlignment="1">
      <alignment horizontal="center" vertical="center"/>
    </xf>
    <xf numFmtId="0" fontId="8" fillId="35" borderId="1" xfId="0" applyFont="1" applyFill="1" applyBorder="1" applyAlignment="1">
      <alignment horizontal="center" vertical="center"/>
    </xf>
    <xf numFmtId="0" fontId="0" fillId="0" borderId="9" xfId="0" applyFill="1" applyBorder="1"/>
    <xf numFmtId="0" fontId="8" fillId="0" borderId="5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12" fillId="13" borderId="1" xfId="0" applyFont="1" applyFill="1" applyBorder="1" applyAlignment="1">
      <alignment horizontal="center" vertical="center"/>
    </xf>
    <xf numFmtId="0" fontId="8" fillId="35" borderId="3" xfId="0" applyFont="1" applyFill="1" applyBorder="1" applyAlignment="1">
      <alignment horizontal="center" vertical="center" wrapText="1"/>
    </xf>
    <xf numFmtId="0" fontId="0" fillId="35" borderId="5" xfId="0" applyFill="1" applyBorder="1"/>
    <xf numFmtId="0" fontId="23" fillId="39" borderId="1" xfId="0" applyFont="1" applyFill="1" applyBorder="1" applyAlignment="1">
      <alignment horizontal="center" vertical="center"/>
    </xf>
    <xf numFmtId="0" fontId="8" fillId="0" borderId="38" xfId="0" applyFont="1" applyFill="1" applyBorder="1" applyAlignment="1">
      <alignment horizontal="center" vertical="center"/>
    </xf>
    <xf numFmtId="0" fontId="17" fillId="46" borderId="83" xfId="0" applyFont="1" applyFill="1" applyBorder="1" applyAlignment="1">
      <alignment horizontal="center" vertical="center"/>
    </xf>
    <xf numFmtId="0" fontId="17" fillId="82" borderId="84" xfId="0" applyFont="1" applyFill="1" applyBorder="1" applyAlignment="1">
      <alignment horizontal="center" vertical="center"/>
    </xf>
    <xf numFmtId="0" fontId="17" fillId="46" borderId="85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8" fillId="0" borderId="78" xfId="0" applyFont="1" applyBorder="1" applyAlignment="1">
      <alignment horizontal="center" vertical="center"/>
    </xf>
    <xf numFmtId="0" fontId="17" fillId="77" borderId="78" xfId="0" applyFont="1" applyFill="1" applyBorder="1" applyAlignment="1">
      <alignment horizontal="center" vertical="center"/>
    </xf>
    <xf numFmtId="0" fontId="116" fillId="0" borderId="60" xfId="0" applyFont="1" applyBorder="1" applyAlignment="1">
      <alignment vertical="center"/>
    </xf>
    <xf numFmtId="0" fontId="117" fillId="69" borderId="60" xfId="0" applyFont="1" applyFill="1" applyBorder="1" applyAlignment="1">
      <alignment horizontal="center" vertical="center"/>
    </xf>
    <xf numFmtId="0" fontId="116" fillId="0" borderId="60" xfId="0" applyFont="1" applyBorder="1" applyAlignment="1">
      <alignment horizontal="center" vertical="center"/>
    </xf>
    <xf numFmtId="0" fontId="118" fillId="0" borderId="60" xfId="0" applyFont="1" applyBorder="1" applyAlignment="1">
      <alignment horizontal="center" vertical="center"/>
    </xf>
    <xf numFmtId="0" fontId="119" fillId="0" borderId="60" xfId="0" applyFont="1" applyBorder="1" applyAlignment="1">
      <alignment horizontal="center" vertical="center"/>
    </xf>
    <xf numFmtId="0" fontId="121" fillId="74" borderId="60" xfId="0" applyFont="1" applyFill="1" applyBorder="1" applyAlignment="1">
      <alignment horizontal="center" vertical="center"/>
    </xf>
    <xf numFmtId="0" fontId="114" fillId="70" borderId="60" xfId="0" applyFont="1" applyFill="1" applyBorder="1" applyAlignment="1">
      <alignment horizontal="center" vertical="center"/>
    </xf>
    <xf numFmtId="0" fontId="116" fillId="72" borderId="60" xfId="0" applyFont="1" applyFill="1" applyBorder="1" applyAlignment="1">
      <alignment horizontal="center" vertical="center"/>
    </xf>
    <xf numFmtId="0" fontId="116" fillId="73" borderId="60" xfId="0" applyFont="1" applyFill="1" applyBorder="1" applyAlignment="1">
      <alignment horizontal="center" vertical="center"/>
    </xf>
    <xf numFmtId="0" fontId="122" fillId="0" borderId="60" xfId="0" applyFont="1" applyBorder="1" applyAlignment="1">
      <alignment horizontal="center" vertical="center"/>
    </xf>
    <xf numFmtId="0" fontId="160" fillId="73" borderId="60" xfId="0" applyFont="1" applyFill="1" applyBorder="1" applyAlignment="1">
      <alignment horizontal="center" vertical="center"/>
    </xf>
    <xf numFmtId="0" fontId="116" fillId="0" borderId="65" xfId="0" applyFont="1" applyBorder="1" applyAlignment="1">
      <alignment horizontal="center" vertical="center"/>
    </xf>
    <xf numFmtId="0" fontId="116" fillId="0" borderId="86" xfId="0" applyFont="1" applyBorder="1" applyAlignment="1">
      <alignment horizontal="center" vertical="center"/>
    </xf>
    <xf numFmtId="0" fontId="116" fillId="0" borderId="87" xfId="0" applyFont="1" applyBorder="1" applyAlignment="1">
      <alignment horizontal="center" vertical="center"/>
    </xf>
    <xf numFmtId="0" fontId="116" fillId="0" borderId="88" xfId="0" applyFont="1" applyBorder="1" applyAlignment="1">
      <alignment horizontal="center" vertical="center"/>
    </xf>
    <xf numFmtId="0" fontId="116" fillId="0" borderId="89" xfId="0" applyFont="1" applyBorder="1" applyAlignment="1">
      <alignment horizontal="center" vertical="center"/>
    </xf>
    <xf numFmtId="0" fontId="116" fillId="0" borderId="65" xfId="0" applyFont="1" applyBorder="1" applyAlignment="1">
      <alignment vertical="center"/>
    </xf>
    <xf numFmtId="0" fontId="116" fillId="0" borderId="86" xfId="0" applyFont="1" applyBorder="1" applyAlignment="1">
      <alignment vertical="center"/>
    </xf>
    <xf numFmtId="0" fontId="10" fillId="45" borderId="90" xfId="0" applyFont="1" applyFill="1" applyBorder="1" applyAlignment="1">
      <alignment horizontal="center" vertical="center"/>
    </xf>
    <xf numFmtId="0" fontId="10" fillId="45" borderId="91" xfId="0" applyFont="1" applyFill="1" applyBorder="1" applyAlignment="1">
      <alignment horizontal="center" vertical="center"/>
    </xf>
    <xf numFmtId="0" fontId="10" fillId="45" borderId="92" xfId="0" applyFont="1" applyFill="1" applyBorder="1" applyAlignment="1">
      <alignment horizontal="center" vertical="center"/>
    </xf>
    <xf numFmtId="0" fontId="61" fillId="46" borderId="93" xfId="0" applyFont="1" applyFill="1" applyBorder="1" applyAlignment="1">
      <alignment horizontal="center" vertical="center" textRotation="91"/>
    </xf>
    <xf numFmtId="0" fontId="12" fillId="46" borderId="94" xfId="0" applyFont="1" applyFill="1" applyBorder="1" applyAlignment="1">
      <alignment horizontal="center" vertical="center"/>
    </xf>
    <xf numFmtId="0" fontId="17" fillId="46" borderId="76" xfId="0" applyFont="1" applyFill="1" applyBorder="1" applyAlignment="1">
      <alignment horizontal="center" vertical="center"/>
    </xf>
    <xf numFmtId="0" fontId="61" fillId="51" borderId="93" xfId="0" applyFont="1" applyFill="1" applyBorder="1" applyAlignment="1">
      <alignment horizontal="center" vertical="center" textRotation="90"/>
    </xf>
    <xf numFmtId="0" fontId="31" fillId="0" borderId="95" xfId="0" applyFont="1" applyBorder="1" applyAlignment="1">
      <alignment horizontal="left" vertical="center" wrapText="1"/>
    </xf>
    <xf numFmtId="0" fontId="61" fillId="52" borderId="93" xfId="0" applyFont="1" applyFill="1" applyBorder="1" applyAlignment="1">
      <alignment horizontal="center" vertical="center" textRotation="90"/>
    </xf>
    <xf numFmtId="0" fontId="31" fillId="0" borderId="96" xfId="0" applyFont="1" applyBorder="1" applyAlignment="1">
      <alignment horizontal="left" vertical="center" wrapText="1"/>
    </xf>
    <xf numFmtId="0" fontId="61" fillId="53" borderId="97" xfId="0" applyFont="1" applyFill="1" applyBorder="1" applyAlignment="1">
      <alignment horizontal="center" vertical="center" textRotation="90"/>
    </xf>
    <xf numFmtId="0" fontId="31" fillId="0" borderId="94" xfId="0" applyFont="1" applyBorder="1" applyAlignment="1">
      <alignment horizontal="left" vertical="center" wrapText="1"/>
    </xf>
    <xf numFmtId="0" fontId="61" fillId="53" borderId="98" xfId="0" applyFont="1" applyFill="1" applyBorder="1" applyAlignment="1">
      <alignment horizontal="center" vertical="center" textRotation="90"/>
    </xf>
    <xf numFmtId="0" fontId="7" fillId="53" borderId="99" xfId="0" applyFont="1" applyFill="1" applyBorder="1" applyAlignment="1">
      <alignment horizontal="center" vertical="center"/>
    </xf>
    <xf numFmtId="0" fontId="62" fillId="0" borderId="99" xfId="0" applyFont="1" applyBorder="1" applyAlignment="1">
      <alignment horizontal="center" vertical="center"/>
    </xf>
    <xf numFmtId="0" fontId="157" fillId="0" borderId="99" xfId="0" applyFont="1" applyBorder="1" applyAlignment="1">
      <alignment horizontal="center" vertical="center"/>
    </xf>
    <xf numFmtId="0" fontId="31" fillId="0" borderId="99" xfId="0" applyFont="1" applyBorder="1" applyAlignment="1">
      <alignment horizontal="left" vertical="center" wrapText="1"/>
    </xf>
    <xf numFmtId="0" fontId="31" fillId="0" borderId="100" xfId="0" applyFont="1" applyBorder="1" applyAlignment="1">
      <alignment horizontal="left" vertical="center" wrapText="1"/>
    </xf>
    <xf numFmtId="0" fontId="31" fillId="0" borderId="0" xfId="0" applyFont="1" applyAlignment="1">
      <alignment horizontal="left" vertical="center"/>
    </xf>
  </cellXfs>
  <cellStyles count="6">
    <cellStyle name="Heading" xfId="1"/>
    <cellStyle name="Heading1" xfId="2"/>
    <cellStyle name="Hiperlink" xfId="3"/>
    <cellStyle name="Normal" xfId="0" builtinId="0" customBuiltin="1"/>
    <cellStyle name="Result" xfId="4"/>
    <cellStyle name="Result2" xfId="5"/>
  </cellStyles>
  <dxfs count="0"/>
  <tableStyles count="0" defaultTableStyle="TableStyleMedium2" defaultPivotStyle="PivotStyleLight16"/>
  <colors>
    <mruColors>
      <color rgb="FF006699"/>
      <color rgb="FF000066"/>
      <color rgb="FF5C7137"/>
      <color rgb="FF333399"/>
      <color rgb="FF003300"/>
      <color rgb="FFFF33CC"/>
      <color rgb="FF404040"/>
      <color rgb="FFC94905"/>
      <color rgb="FF0066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06683" cy="106683"/>
    <xdr:pic>
      <xdr:nvPicPr>
        <xdr:cNvPr id="2" name="Imagem 1" descr="Estável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09600" y="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0</xdr:row>
      <xdr:rowOff>0</xdr:rowOff>
    </xdr:from>
    <xdr:ext cx="213356" cy="144776"/>
    <xdr:pic>
      <xdr:nvPicPr>
        <xdr:cNvPr id="3" name="Imagem 2" descr="http://upload.wikimedia.org/wikipedia/commons/thumb/2/2b/Bandeira_do_estado_de_S%C3%A3o_Paulo.svg/22px-Bandeira_do_estado_de_S%C3%A3o_Paulo.svg.png"/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3314700" y="0"/>
          <a:ext cx="213356" cy="144776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0</xdr:row>
      <xdr:rowOff>0</xdr:rowOff>
    </xdr:from>
    <xdr:ext cx="106683" cy="106683"/>
    <xdr:pic>
      <xdr:nvPicPr>
        <xdr:cNvPr id="4" name="Imagem 3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</xdr:row>
      <xdr:rowOff>0</xdr:rowOff>
    </xdr:from>
    <xdr:ext cx="106683" cy="106683"/>
    <xdr:pic>
      <xdr:nvPicPr>
        <xdr:cNvPr id="5" name="Imagem 4" descr="Estável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09600" y="18288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1</xdr:row>
      <xdr:rowOff>0</xdr:rowOff>
    </xdr:from>
    <xdr:ext cx="190496" cy="137160"/>
    <xdr:pic>
      <xdr:nvPicPr>
        <xdr:cNvPr id="6" name="Imagem 5" descr="http://upload.wikimedia.org/wikipedia/commons/thumb/7/73/Bandeira_do_estado_do_Rio_de_Janeiro.svg/20px-Bandeira_do_estado_do_Rio_de_Janeiro.svg.png"/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3314700" y="182880"/>
          <a:ext cx="190496" cy="13716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1</xdr:row>
      <xdr:rowOff>0</xdr:rowOff>
    </xdr:from>
    <xdr:ext cx="106683" cy="106683"/>
    <xdr:pic>
      <xdr:nvPicPr>
        <xdr:cNvPr id="7" name="Imagem 6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18288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</xdr:row>
      <xdr:rowOff>0</xdr:rowOff>
    </xdr:from>
    <xdr:ext cx="106683" cy="106683"/>
    <xdr:pic>
      <xdr:nvPicPr>
        <xdr:cNvPr id="8" name="Imagem 7" descr="Estável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09600" y="36576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2</xdr:row>
      <xdr:rowOff>0</xdr:rowOff>
    </xdr:from>
    <xdr:ext cx="190496" cy="137160"/>
    <xdr:pic>
      <xdr:nvPicPr>
        <xdr:cNvPr id="9" name="Imagem 8" descr="http://upload.wikimedia.org/wikipedia/commons/thumb/f/f4/Bandeira_de_Minas_Gerais.svg/20px-Bandeira_de_Minas_Gerais.svg.png"/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3314700" y="365760"/>
          <a:ext cx="190496" cy="13716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2</xdr:row>
      <xdr:rowOff>0</xdr:rowOff>
    </xdr:from>
    <xdr:ext cx="106683" cy="106683"/>
    <xdr:pic>
      <xdr:nvPicPr>
        <xdr:cNvPr id="10" name="Imagem 9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36576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</xdr:row>
      <xdr:rowOff>0</xdr:rowOff>
    </xdr:from>
    <xdr:ext cx="106683" cy="106683"/>
    <xdr:pic>
      <xdr:nvPicPr>
        <xdr:cNvPr id="11" name="Imagem 10" descr="Estável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09600" y="54864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3</xdr:row>
      <xdr:rowOff>0</xdr:rowOff>
    </xdr:from>
    <xdr:ext cx="190496" cy="137160"/>
    <xdr:pic>
      <xdr:nvPicPr>
        <xdr:cNvPr id="12" name="Imagem 11" descr="http://upload.wikimedia.org/wikipedia/commons/thumb/6/63/Bandeira_do_Rio_Grande_do_Sul.svg/20px-Bandeira_do_Rio_Grande_do_Sul.svg.png"/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3314700" y="548640"/>
          <a:ext cx="190496" cy="13716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3</xdr:row>
      <xdr:rowOff>0</xdr:rowOff>
    </xdr:from>
    <xdr:ext cx="106683" cy="106683"/>
    <xdr:pic>
      <xdr:nvPicPr>
        <xdr:cNvPr id="13" name="Imagem 12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54864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</xdr:row>
      <xdr:rowOff>0</xdr:rowOff>
    </xdr:from>
    <xdr:ext cx="106683" cy="106683"/>
    <xdr:pic>
      <xdr:nvPicPr>
        <xdr:cNvPr id="14" name="Imagem 13" descr="Estável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09600" y="73152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4</xdr:row>
      <xdr:rowOff>0</xdr:rowOff>
    </xdr:from>
    <xdr:ext cx="190496" cy="137160"/>
    <xdr:pic>
      <xdr:nvPicPr>
        <xdr:cNvPr id="15" name="Imagem 14" descr="http://upload.wikimedia.org/wikipedia/commons/thumb/9/93/Bandeira_do_Paran%C3%A1.svg/20px-Bandeira_do_Paran%C3%A1.svg.png"/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3314700" y="731520"/>
          <a:ext cx="190496" cy="13716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4</xdr:row>
      <xdr:rowOff>0</xdr:rowOff>
    </xdr:from>
    <xdr:ext cx="106683" cy="106683"/>
    <xdr:pic>
      <xdr:nvPicPr>
        <xdr:cNvPr id="16" name="Imagem 15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73152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5</xdr:row>
      <xdr:rowOff>0</xdr:rowOff>
    </xdr:from>
    <xdr:ext cx="106683" cy="106683"/>
    <xdr:pic>
      <xdr:nvPicPr>
        <xdr:cNvPr id="17" name="Imagem 16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9600" y="91440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5</xdr:row>
      <xdr:rowOff>0</xdr:rowOff>
    </xdr:from>
    <xdr:ext cx="190496" cy="144776"/>
    <xdr:pic>
      <xdr:nvPicPr>
        <xdr:cNvPr id="18" name="Imagem 17" descr="http://upload.wikimedia.org/wikipedia/commons/thumb/1/1a/Bandeira_de_Santa_Catarina.svg/20px-Bandeira_de_Santa_Catarina.svg.png"/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3314700" y="914400"/>
          <a:ext cx="190496" cy="144776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5</xdr:row>
      <xdr:rowOff>0</xdr:rowOff>
    </xdr:from>
    <xdr:ext cx="106683" cy="106683"/>
    <xdr:pic>
      <xdr:nvPicPr>
        <xdr:cNvPr id="19" name="Imagem 18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91440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6</xdr:row>
      <xdr:rowOff>0</xdr:rowOff>
    </xdr:from>
    <xdr:ext cx="106683" cy="106683"/>
    <xdr:pic>
      <xdr:nvPicPr>
        <xdr:cNvPr id="20" name="Imagem 19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9600" y="109728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6</xdr:row>
      <xdr:rowOff>0</xdr:rowOff>
    </xdr:from>
    <xdr:ext cx="190496" cy="137160"/>
    <xdr:pic>
      <xdr:nvPicPr>
        <xdr:cNvPr id="21" name="Imagem 20" descr="http://upload.wikimedia.org/wikipedia/commons/thumb/3/3c/Bandeira_do_Distrito_Federal_%28Brasil%29.svg/20px-Bandeira_do_Distrito_Federal_%28Brasil%29.svg.png"/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3314700" y="1097280"/>
          <a:ext cx="190496" cy="13716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6</xdr:row>
      <xdr:rowOff>0</xdr:rowOff>
    </xdr:from>
    <xdr:ext cx="106683" cy="106683"/>
    <xdr:pic>
      <xdr:nvPicPr>
        <xdr:cNvPr id="22" name="Imagem 21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109728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7</xdr:row>
      <xdr:rowOff>0</xdr:rowOff>
    </xdr:from>
    <xdr:ext cx="106683" cy="106683"/>
    <xdr:pic>
      <xdr:nvPicPr>
        <xdr:cNvPr id="23" name="Imagem 22" descr="Baixa"/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609600" y="128016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7</xdr:row>
      <xdr:rowOff>0</xdr:rowOff>
    </xdr:from>
    <xdr:ext cx="190496" cy="121916"/>
    <xdr:pic>
      <xdr:nvPicPr>
        <xdr:cNvPr id="24" name="Imagem 23" descr="http://upload.wikimedia.org/wikipedia/commons/thumb/2/28/Bandeira_da_Bahia.svg/20px-Bandeira_da_Bahia.svg.png"/>
        <xdr:cNvPicPr>
          <a:picLocks noChangeAspect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3314700" y="1280160"/>
          <a:ext cx="190496" cy="121916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7</xdr:row>
      <xdr:rowOff>0</xdr:rowOff>
    </xdr:from>
    <xdr:ext cx="106683" cy="106683"/>
    <xdr:pic>
      <xdr:nvPicPr>
        <xdr:cNvPr id="25" name="Imagem 24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128016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8</xdr:row>
      <xdr:rowOff>0</xdr:rowOff>
    </xdr:from>
    <xdr:ext cx="106683" cy="106683"/>
    <xdr:pic>
      <xdr:nvPicPr>
        <xdr:cNvPr id="26" name="Imagem 25" descr="Estável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09600" y="146304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8</xdr:row>
      <xdr:rowOff>0</xdr:rowOff>
    </xdr:from>
    <xdr:ext cx="190496" cy="137160"/>
    <xdr:pic>
      <xdr:nvPicPr>
        <xdr:cNvPr id="27" name="Imagem 26" descr="http://upload.wikimedia.org/wikipedia/commons/thumb/0/0e/Bandeira_de_Goi%C3%A1s.svg/20px-Bandeira_de_Goi%C3%A1s.svg.png"/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3314700" y="1463040"/>
          <a:ext cx="190496" cy="13716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8</xdr:row>
      <xdr:rowOff>0</xdr:rowOff>
    </xdr:from>
    <xdr:ext cx="106683" cy="106683"/>
    <xdr:pic>
      <xdr:nvPicPr>
        <xdr:cNvPr id="28" name="Imagem 27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146304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9</xdr:row>
      <xdr:rowOff>0</xdr:rowOff>
    </xdr:from>
    <xdr:ext cx="106683" cy="106683"/>
    <xdr:pic>
      <xdr:nvPicPr>
        <xdr:cNvPr id="29" name="Imagem 28" descr="Estável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09600" y="164592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9</xdr:row>
      <xdr:rowOff>0</xdr:rowOff>
    </xdr:from>
    <xdr:ext cx="190496" cy="137160"/>
    <xdr:pic>
      <xdr:nvPicPr>
        <xdr:cNvPr id="30" name="Imagem 29" descr="http://upload.wikimedia.org/wikipedia/commons/thumb/5/59/Bandeira_de_Pernambuco.svg/20px-Bandeira_de_Pernambuco.svg.png"/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3314700" y="1645920"/>
          <a:ext cx="190496" cy="13716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9</xdr:row>
      <xdr:rowOff>0</xdr:rowOff>
    </xdr:from>
    <xdr:ext cx="106683" cy="106683"/>
    <xdr:pic>
      <xdr:nvPicPr>
        <xdr:cNvPr id="31" name="Imagem 30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164592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10</xdr:row>
      <xdr:rowOff>0</xdr:rowOff>
    </xdr:from>
    <xdr:ext cx="106683" cy="106683"/>
    <xdr:pic>
      <xdr:nvPicPr>
        <xdr:cNvPr id="32" name="Imagem 31" descr="Estável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09600" y="182880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10</xdr:row>
      <xdr:rowOff>0</xdr:rowOff>
    </xdr:from>
    <xdr:ext cx="190496" cy="137160"/>
    <xdr:pic>
      <xdr:nvPicPr>
        <xdr:cNvPr id="33" name="Imagem 32" descr="http://upload.wikimedia.org/wikipedia/commons/thumb/4/43/Bandeira_do_Esp%C3%ADrito_Santo.svg/20px-Bandeira_do_Esp%C3%ADrito_Santo.svg.png"/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3314700" y="1828800"/>
          <a:ext cx="190496" cy="13716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10</xdr:row>
      <xdr:rowOff>0</xdr:rowOff>
    </xdr:from>
    <xdr:ext cx="106683" cy="106683"/>
    <xdr:pic>
      <xdr:nvPicPr>
        <xdr:cNvPr id="34" name="Imagem 33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182880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11</xdr:row>
      <xdr:rowOff>0</xdr:rowOff>
    </xdr:from>
    <xdr:ext cx="106683" cy="106683"/>
    <xdr:pic>
      <xdr:nvPicPr>
        <xdr:cNvPr id="35" name="Imagem 34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9600" y="201168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11</xdr:row>
      <xdr:rowOff>0</xdr:rowOff>
    </xdr:from>
    <xdr:ext cx="190496" cy="121916"/>
    <xdr:pic>
      <xdr:nvPicPr>
        <xdr:cNvPr id="36" name="Imagem 35" descr="http://upload.wikimedia.org/wikipedia/commons/thumb/0/02/Bandeira_do_Par%C3%A1.svg/20px-Bandeira_do_Par%C3%A1.svg.png"/>
        <xdr:cNvPicPr>
          <a:picLocks noChangeAspect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3314700" y="2011680"/>
          <a:ext cx="190496" cy="121916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11</xdr:row>
      <xdr:rowOff>0</xdr:rowOff>
    </xdr:from>
    <xdr:ext cx="106683" cy="106683"/>
    <xdr:pic>
      <xdr:nvPicPr>
        <xdr:cNvPr id="37" name="Imagem 36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201168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12</xdr:row>
      <xdr:rowOff>0</xdr:rowOff>
    </xdr:from>
    <xdr:ext cx="106683" cy="106683"/>
    <xdr:pic>
      <xdr:nvPicPr>
        <xdr:cNvPr id="38" name="Imagem 37" descr="Baixa"/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609600" y="219456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190496" cy="137160"/>
    <xdr:pic>
      <xdr:nvPicPr>
        <xdr:cNvPr id="39" name="Imagem 38" descr="http://upload.wikimedia.org/wikipedia/commons/thumb/2/2e/Bandeira_do_Cear%C3%A1.svg/20px-Bandeira_do_Cear%C3%A1.svg.png"/>
        <xdr:cNvPicPr>
          <a:picLocks noChangeAspect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3314700" y="2194560"/>
          <a:ext cx="190496" cy="13716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12</xdr:row>
      <xdr:rowOff>0</xdr:rowOff>
    </xdr:from>
    <xdr:ext cx="106683" cy="106683"/>
    <xdr:pic>
      <xdr:nvPicPr>
        <xdr:cNvPr id="40" name="Imagem 39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219456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13</xdr:row>
      <xdr:rowOff>0</xdr:rowOff>
    </xdr:from>
    <xdr:ext cx="106683" cy="106683"/>
    <xdr:pic>
      <xdr:nvPicPr>
        <xdr:cNvPr id="41" name="Imagem 40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9600" y="237744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13</xdr:row>
      <xdr:rowOff>0</xdr:rowOff>
    </xdr:from>
    <xdr:ext cx="190496" cy="137160"/>
    <xdr:pic>
      <xdr:nvPicPr>
        <xdr:cNvPr id="42" name="Imagem 41" descr="http://upload.wikimedia.org/wikipedia/commons/thumb/0/0b/Bandeira_de_Mato_Grosso.svg/20px-Bandeira_de_Mato_Grosso.svg.png"/>
        <xdr:cNvPicPr>
          <a:picLocks noChangeAspect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>
        <a:xfrm>
          <a:off x="3314700" y="2377440"/>
          <a:ext cx="190496" cy="13716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13</xdr:row>
      <xdr:rowOff>0</xdr:rowOff>
    </xdr:from>
    <xdr:ext cx="106683" cy="106683"/>
    <xdr:pic>
      <xdr:nvPicPr>
        <xdr:cNvPr id="43" name="Imagem 42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237744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14</xdr:row>
      <xdr:rowOff>0</xdr:rowOff>
    </xdr:from>
    <xdr:ext cx="106683" cy="106683"/>
    <xdr:pic>
      <xdr:nvPicPr>
        <xdr:cNvPr id="44" name="Imagem 43" descr="Baixa"/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609600" y="256032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14</xdr:row>
      <xdr:rowOff>0</xdr:rowOff>
    </xdr:from>
    <xdr:ext cx="190496" cy="137160"/>
    <xdr:pic>
      <xdr:nvPicPr>
        <xdr:cNvPr id="45" name="Imagem 44" descr="http://upload.wikimedia.org/wikipedia/commons/thumb/6/6b/Bandeira_do_Amazonas.svg/20px-Bandeira_do_Amazonas.svg.png"/>
        <xdr:cNvPicPr>
          <a:picLocks noChangeAspect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>
        <a:xfrm>
          <a:off x="3314700" y="2560320"/>
          <a:ext cx="190496" cy="13716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14</xdr:row>
      <xdr:rowOff>0</xdr:rowOff>
    </xdr:from>
    <xdr:ext cx="106683" cy="106683"/>
    <xdr:pic>
      <xdr:nvPicPr>
        <xdr:cNvPr id="46" name="Imagem 45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256032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15</xdr:row>
      <xdr:rowOff>0</xdr:rowOff>
    </xdr:from>
    <xdr:ext cx="106683" cy="106683"/>
    <xdr:pic>
      <xdr:nvPicPr>
        <xdr:cNvPr id="47" name="Imagem 46" descr="Estável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09600" y="274320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15</xdr:row>
      <xdr:rowOff>0</xdr:rowOff>
    </xdr:from>
    <xdr:ext cx="190496" cy="121916"/>
    <xdr:pic>
      <xdr:nvPicPr>
        <xdr:cNvPr id="48" name="Imagem 47" descr="http://upload.wikimedia.org/wikipedia/commons/thumb/4/45/Bandeira_do_Maranh%C3%A3o.svg/20px-Bandeira_do_Maranh%C3%A3o.svg.png"/>
        <xdr:cNvPicPr>
          <a:picLocks noChangeAspect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>
        <a:xfrm>
          <a:off x="3314700" y="2743200"/>
          <a:ext cx="190496" cy="121916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15</xdr:row>
      <xdr:rowOff>0</xdr:rowOff>
    </xdr:from>
    <xdr:ext cx="106683" cy="106683"/>
    <xdr:pic>
      <xdr:nvPicPr>
        <xdr:cNvPr id="49" name="Imagem 48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274320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16</xdr:row>
      <xdr:rowOff>0</xdr:rowOff>
    </xdr:from>
    <xdr:ext cx="106683" cy="106683"/>
    <xdr:pic>
      <xdr:nvPicPr>
        <xdr:cNvPr id="50" name="Imagem 49" descr="Estável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09600" y="292608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16</xdr:row>
      <xdr:rowOff>0</xdr:rowOff>
    </xdr:from>
    <xdr:ext cx="190496" cy="137160"/>
    <xdr:pic>
      <xdr:nvPicPr>
        <xdr:cNvPr id="51" name="Imagem 50" descr="http://upload.wikimedia.org/wikipedia/commons/thumb/6/64/Bandeira_de_Mato_Grosso_do_Sul.svg/20px-Bandeira_de_Mato_Grosso_do_Sul.svg.png"/>
        <xdr:cNvPicPr>
          <a:picLocks noChangeAspect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>
        <a:xfrm>
          <a:off x="3314700" y="2926080"/>
          <a:ext cx="190496" cy="13716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16</xdr:row>
      <xdr:rowOff>0</xdr:rowOff>
    </xdr:from>
    <xdr:ext cx="106683" cy="106683"/>
    <xdr:pic>
      <xdr:nvPicPr>
        <xdr:cNvPr id="52" name="Imagem 51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292608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17</xdr:row>
      <xdr:rowOff>0</xdr:rowOff>
    </xdr:from>
    <xdr:ext cx="106683" cy="106683"/>
    <xdr:pic>
      <xdr:nvPicPr>
        <xdr:cNvPr id="53" name="Imagem 52" descr="Estável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09600" y="310896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17</xdr:row>
      <xdr:rowOff>0</xdr:rowOff>
    </xdr:from>
    <xdr:ext cx="190496" cy="121916"/>
    <xdr:pic>
      <xdr:nvPicPr>
        <xdr:cNvPr id="54" name="Imagem 53" descr="http://upload.wikimedia.org/wikipedia/commons/thumb/3/30/Bandeira_do_Rio_Grande_do_Norte.svg/20px-Bandeira_do_Rio_Grande_do_Norte.svg.png"/>
        <xdr:cNvPicPr>
          <a:picLocks noChangeAspect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3314700" y="3108960"/>
          <a:ext cx="190496" cy="121916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17</xdr:row>
      <xdr:rowOff>0</xdr:rowOff>
    </xdr:from>
    <xdr:ext cx="106683" cy="106683"/>
    <xdr:pic>
      <xdr:nvPicPr>
        <xdr:cNvPr id="55" name="Imagem 54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310896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18</xdr:row>
      <xdr:rowOff>0</xdr:rowOff>
    </xdr:from>
    <xdr:ext cx="106683" cy="106683"/>
    <xdr:pic>
      <xdr:nvPicPr>
        <xdr:cNvPr id="56" name="Imagem 55" descr="Estável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09600" y="329184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18</xdr:row>
      <xdr:rowOff>0</xdr:rowOff>
    </xdr:from>
    <xdr:ext cx="190496" cy="137160"/>
    <xdr:pic>
      <xdr:nvPicPr>
        <xdr:cNvPr id="57" name="Imagem 56" descr="http://upload.wikimedia.org/wikipedia/commons/thumb/b/bb/Bandeira_da_Para%C3%ADba.svg/20px-Bandeira_da_Para%C3%ADba.svg.png"/>
        <xdr:cNvPicPr>
          <a:picLocks noChangeAspect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3314700" y="3291840"/>
          <a:ext cx="190496" cy="13716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18</xdr:row>
      <xdr:rowOff>0</xdr:rowOff>
    </xdr:from>
    <xdr:ext cx="106683" cy="106683"/>
    <xdr:pic>
      <xdr:nvPicPr>
        <xdr:cNvPr id="58" name="Imagem 57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329184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19</xdr:row>
      <xdr:rowOff>0</xdr:rowOff>
    </xdr:from>
    <xdr:ext cx="106683" cy="106683"/>
    <xdr:pic>
      <xdr:nvPicPr>
        <xdr:cNvPr id="59" name="Imagem 58" descr="Estável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09600" y="347472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19</xdr:row>
      <xdr:rowOff>0</xdr:rowOff>
    </xdr:from>
    <xdr:ext cx="190496" cy="121916"/>
    <xdr:pic>
      <xdr:nvPicPr>
        <xdr:cNvPr id="60" name="Imagem 59" descr="http://upload.wikimedia.org/wikipedia/commons/thumb/8/88/Bandeira_de_Alagoas.svg/20px-Bandeira_de_Alagoas.svg.png"/>
        <xdr:cNvPicPr>
          <a:picLocks noChangeAspect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3314700" y="3474720"/>
          <a:ext cx="190496" cy="121916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19</xdr:row>
      <xdr:rowOff>0</xdr:rowOff>
    </xdr:from>
    <xdr:ext cx="106683" cy="106683"/>
    <xdr:pic>
      <xdr:nvPicPr>
        <xdr:cNvPr id="61" name="Imagem 60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347472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20</xdr:row>
      <xdr:rowOff>0</xdr:rowOff>
    </xdr:from>
    <xdr:ext cx="106683" cy="106683"/>
    <xdr:pic>
      <xdr:nvPicPr>
        <xdr:cNvPr id="62" name="Imagem 61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9600" y="365760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20</xdr:row>
      <xdr:rowOff>0</xdr:rowOff>
    </xdr:from>
    <xdr:ext cx="190496" cy="137160"/>
    <xdr:pic>
      <xdr:nvPicPr>
        <xdr:cNvPr id="63" name="Imagem 62" descr="http://upload.wikimedia.org/wikipedia/commons/thumb/f/fa/Bandeira_de_Rond%C3%B4nia.svg/20px-Bandeira_de_Rond%C3%B4nia.svg.png"/>
        <xdr:cNvPicPr>
          <a:picLocks noChangeAspect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3314700" y="3657600"/>
          <a:ext cx="190496" cy="13716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20</xdr:row>
      <xdr:rowOff>0</xdr:rowOff>
    </xdr:from>
    <xdr:ext cx="106683" cy="106683"/>
    <xdr:pic>
      <xdr:nvPicPr>
        <xdr:cNvPr id="64" name="Imagem 63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365760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21</xdr:row>
      <xdr:rowOff>0</xdr:rowOff>
    </xdr:from>
    <xdr:ext cx="106683" cy="106683"/>
    <xdr:pic>
      <xdr:nvPicPr>
        <xdr:cNvPr id="65" name="Imagem 64" descr="Baixa"/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609600" y="384048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21</xdr:row>
      <xdr:rowOff>0</xdr:rowOff>
    </xdr:from>
    <xdr:ext cx="190496" cy="137160"/>
    <xdr:pic>
      <xdr:nvPicPr>
        <xdr:cNvPr id="66" name="Imagem 65" descr="http://upload.wikimedia.org/wikipedia/commons/thumb/b/be/Bandeira_de_Sergipe.svg/20px-Bandeira_de_Sergipe.svg.png"/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3314700" y="3840480"/>
          <a:ext cx="190496" cy="13716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21</xdr:row>
      <xdr:rowOff>0</xdr:rowOff>
    </xdr:from>
    <xdr:ext cx="106683" cy="106683"/>
    <xdr:pic>
      <xdr:nvPicPr>
        <xdr:cNvPr id="67" name="Imagem 66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384048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22</xdr:row>
      <xdr:rowOff>0</xdr:rowOff>
    </xdr:from>
    <xdr:ext cx="106683" cy="106683"/>
    <xdr:pic>
      <xdr:nvPicPr>
        <xdr:cNvPr id="68" name="Imagem 67" descr="Estável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09600" y="402336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22</xdr:row>
      <xdr:rowOff>0</xdr:rowOff>
    </xdr:from>
    <xdr:ext cx="190496" cy="121916"/>
    <xdr:pic>
      <xdr:nvPicPr>
        <xdr:cNvPr id="69" name="Imagem 68" descr="http://upload.wikimedia.org/wikipedia/commons/thumb/3/33/Bandeira_do_Piau%C3%AD.svg/20px-Bandeira_do_Piau%C3%AD.svg.png"/>
        <xdr:cNvPicPr>
          <a:picLocks noChangeAspect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>
        <a:xfrm>
          <a:off x="3314700" y="4023360"/>
          <a:ext cx="190496" cy="121916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22</xdr:row>
      <xdr:rowOff>0</xdr:rowOff>
    </xdr:from>
    <xdr:ext cx="106683" cy="106683"/>
    <xdr:pic>
      <xdr:nvPicPr>
        <xdr:cNvPr id="70" name="Imagem 69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402336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23</xdr:row>
      <xdr:rowOff>0</xdr:rowOff>
    </xdr:from>
    <xdr:ext cx="106683" cy="106683"/>
    <xdr:pic>
      <xdr:nvPicPr>
        <xdr:cNvPr id="71" name="Imagem 70" descr="Estável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09600" y="420624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23</xdr:row>
      <xdr:rowOff>0</xdr:rowOff>
    </xdr:from>
    <xdr:ext cx="190496" cy="137160"/>
    <xdr:pic>
      <xdr:nvPicPr>
        <xdr:cNvPr id="72" name="Imagem 71" descr="http://upload.wikimedia.org/wikipedia/commons/thumb/f/ff/Bandeira_do_Tocantins.svg/20px-Bandeira_do_Tocantins.svg.png"/>
        <xdr:cNvPicPr>
          <a:picLocks noChangeAspect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>
        <a:xfrm>
          <a:off x="3314700" y="4206240"/>
          <a:ext cx="190496" cy="13716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23</xdr:row>
      <xdr:rowOff>0</xdr:rowOff>
    </xdr:from>
    <xdr:ext cx="106683" cy="106683"/>
    <xdr:pic>
      <xdr:nvPicPr>
        <xdr:cNvPr id="73" name="Imagem 72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420624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24</xdr:row>
      <xdr:rowOff>0</xdr:rowOff>
    </xdr:from>
    <xdr:ext cx="106683" cy="106683"/>
    <xdr:pic>
      <xdr:nvPicPr>
        <xdr:cNvPr id="74" name="Imagem 73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9600" y="438912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24</xdr:row>
      <xdr:rowOff>0</xdr:rowOff>
    </xdr:from>
    <xdr:ext cx="190496" cy="137160"/>
    <xdr:pic>
      <xdr:nvPicPr>
        <xdr:cNvPr id="75" name="Imagem 74" descr="http://upload.wikimedia.org/wikipedia/commons/thumb/0/0c/Bandeira_do_Amap%C3%A1.svg/20px-Bandeira_do_Amap%C3%A1.svg.png"/>
        <xdr:cNvPicPr>
          <a:picLocks noChangeAspect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>
        <a:xfrm>
          <a:off x="3314700" y="4389120"/>
          <a:ext cx="190496" cy="13716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24</xdr:row>
      <xdr:rowOff>0</xdr:rowOff>
    </xdr:from>
    <xdr:ext cx="106683" cy="106683"/>
    <xdr:pic>
      <xdr:nvPicPr>
        <xdr:cNvPr id="76" name="Imagem 75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438912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25</xdr:row>
      <xdr:rowOff>0</xdr:rowOff>
    </xdr:from>
    <xdr:ext cx="106683" cy="106683"/>
    <xdr:pic>
      <xdr:nvPicPr>
        <xdr:cNvPr id="77" name="Imagem 76" descr="Baixa"/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609600" y="457200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25</xdr:row>
      <xdr:rowOff>0</xdr:rowOff>
    </xdr:from>
    <xdr:ext cx="190496" cy="137160"/>
    <xdr:pic>
      <xdr:nvPicPr>
        <xdr:cNvPr id="78" name="Imagem 77" descr="http://upload.wikimedia.org/wikipedia/commons/thumb/4/4c/Bandeira_do_Acre.svg/20px-Bandeira_do_Acre.svg.png"/>
        <xdr:cNvPicPr>
          <a:picLocks noChangeAspect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>
        <a:xfrm>
          <a:off x="3314700" y="4572000"/>
          <a:ext cx="190496" cy="13716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25</xdr:row>
      <xdr:rowOff>0</xdr:rowOff>
    </xdr:from>
    <xdr:ext cx="106683" cy="106683"/>
    <xdr:pic>
      <xdr:nvPicPr>
        <xdr:cNvPr id="79" name="Imagem 78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457200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26</xdr:row>
      <xdr:rowOff>0</xdr:rowOff>
    </xdr:from>
    <xdr:ext cx="106683" cy="106683"/>
    <xdr:pic>
      <xdr:nvPicPr>
        <xdr:cNvPr id="80" name="Imagem 79" descr="Estável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09600" y="475488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26</xdr:row>
      <xdr:rowOff>0</xdr:rowOff>
    </xdr:from>
    <xdr:ext cx="190496" cy="121916"/>
    <xdr:pic>
      <xdr:nvPicPr>
        <xdr:cNvPr id="81" name="Imagem 80" descr="http://upload.wikimedia.org/wikipedia/commons/thumb/9/98/Bandeira_de_Roraima.svg/20px-Bandeira_de_Roraima.svg.png"/>
        <xdr:cNvPicPr>
          <a:picLocks noChangeAspect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3314700" y="4754880"/>
          <a:ext cx="190496" cy="121916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26</xdr:row>
      <xdr:rowOff>0</xdr:rowOff>
    </xdr:from>
    <xdr:ext cx="106683" cy="106683"/>
    <xdr:pic>
      <xdr:nvPicPr>
        <xdr:cNvPr id="82" name="Imagem 81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475488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twoCellAnchor editAs="oneCell">
    <xdr:from>
      <xdr:col>1</xdr:col>
      <xdr:colOff>0</xdr:colOff>
      <xdr:row>29</xdr:row>
      <xdr:rowOff>0</xdr:rowOff>
    </xdr:from>
    <xdr:to>
      <xdr:col>1</xdr:col>
      <xdr:colOff>190500</xdr:colOff>
      <xdr:row>29</xdr:row>
      <xdr:rowOff>137160</xdr:rowOff>
    </xdr:to>
    <xdr:pic>
      <xdr:nvPicPr>
        <xdr:cNvPr id="83" name="Imagem 82" descr="http://upload.wikimedia.org/wikipedia/commons/thumb/f/f4/Bandeira_de_Minas_Gerais.svg/20px-Bandeira_de_Minas_Gerais.svg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03520"/>
          <a:ext cx="19050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190500</xdr:colOff>
      <xdr:row>30</xdr:row>
      <xdr:rowOff>137160</xdr:rowOff>
    </xdr:to>
    <xdr:pic>
      <xdr:nvPicPr>
        <xdr:cNvPr id="84" name="Imagem 83" descr="http://upload.wikimedia.org/wikipedia/commons/thumb/7/73/Bandeira_do_estado_do_Rio_de_Janeiro.svg/20px-Bandeira_do_estado_do_Rio_de_Janeiro.svg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86400"/>
          <a:ext cx="19050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190500</xdr:colOff>
      <xdr:row>31</xdr:row>
      <xdr:rowOff>121920</xdr:rowOff>
    </xdr:to>
    <xdr:pic>
      <xdr:nvPicPr>
        <xdr:cNvPr id="85" name="Imagem 84" descr="http://upload.wikimedia.org/wikipedia/commons/thumb/2/28/Bandeira_da_Bahia.svg/20px-Bandeira_da_Bahia.svg.pn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69280"/>
          <a:ext cx="19050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190500</xdr:colOff>
      <xdr:row>32</xdr:row>
      <xdr:rowOff>137160</xdr:rowOff>
    </xdr:to>
    <xdr:pic>
      <xdr:nvPicPr>
        <xdr:cNvPr id="86" name="Imagem 85" descr="http://upload.wikimedia.org/wikipedia/commons/thumb/6/63/Bandeira_do_Rio_Grande_do_Sul.svg/20px-Bandeira_do_Rio_Grande_do_Sul.svg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52160"/>
          <a:ext cx="19050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190500</xdr:colOff>
      <xdr:row>33</xdr:row>
      <xdr:rowOff>137160</xdr:rowOff>
    </xdr:to>
    <xdr:pic>
      <xdr:nvPicPr>
        <xdr:cNvPr id="87" name="Imagem 86" descr="http://upload.wikimedia.org/wikipedia/commons/thumb/9/93/Bandeira_do_Paran%C3%A1.svg/20px-Bandeira_do_Paran%C3%A1.svg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35040"/>
          <a:ext cx="19050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190500</xdr:colOff>
      <xdr:row>34</xdr:row>
      <xdr:rowOff>137160</xdr:rowOff>
    </xdr:to>
    <xdr:pic>
      <xdr:nvPicPr>
        <xdr:cNvPr id="88" name="Imagem 87" descr="http://upload.wikimedia.org/wikipedia/commons/thumb/5/59/Bandeira_de_Pernambuco.svg/20px-Bandeira_de_Pernambuco.svg.pn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17920"/>
          <a:ext cx="19050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190500</xdr:colOff>
      <xdr:row>35</xdr:row>
      <xdr:rowOff>137160</xdr:rowOff>
    </xdr:to>
    <xdr:pic>
      <xdr:nvPicPr>
        <xdr:cNvPr id="89" name="Imagem 88" descr="http://upload.wikimedia.org/wikipedia/commons/thumb/2/2e/Bandeira_do_Cear%C3%A1.svg/20px-Bandeira_do_Cear%C3%A1.svg.pn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00800"/>
          <a:ext cx="19050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190500</xdr:colOff>
      <xdr:row>36</xdr:row>
      <xdr:rowOff>121920</xdr:rowOff>
    </xdr:to>
    <xdr:pic>
      <xdr:nvPicPr>
        <xdr:cNvPr id="90" name="Imagem 89" descr="http://upload.wikimedia.org/wikipedia/commons/thumb/4/45/Bandeira_do_Maranh%C3%A3o.svg/20px-Bandeira_do_Maranh%C3%A3o.svg.pn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83680"/>
          <a:ext cx="19050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190500</xdr:colOff>
      <xdr:row>37</xdr:row>
      <xdr:rowOff>137160</xdr:rowOff>
    </xdr:to>
    <xdr:pic>
      <xdr:nvPicPr>
        <xdr:cNvPr id="91" name="Imagem 90" descr="http://upload.wikimedia.org/wikipedia/commons/thumb/0/0e/Bandeira_de_Goi%C3%A1s.svg/20px-Bandeira_de_Goi%C3%A1s.svg.pn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66560"/>
          <a:ext cx="19050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190500</xdr:colOff>
      <xdr:row>38</xdr:row>
      <xdr:rowOff>121920</xdr:rowOff>
    </xdr:to>
    <xdr:pic>
      <xdr:nvPicPr>
        <xdr:cNvPr id="92" name="Imagem 91" descr="http://upload.wikimedia.org/wikipedia/commons/thumb/0/02/Bandeira_do_Par%C3%A1.svg/20px-Bandeira_do_Par%C3%A1.svg.pn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49440"/>
          <a:ext cx="19050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190500</xdr:colOff>
      <xdr:row>39</xdr:row>
      <xdr:rowOff>144780</xdr:rowOff>
    </xdr:to>
    <xdr:pic>
      <xdr:nvPicPr>
        <xdr:cNvPr id="93" name="Imagem 92" descr="http://upload.wikimedia.org/wikipedia/commons/thumb/1/1a/Bandeira_de_Santa_Catarina.svg/20px-Bandeira_de_Santa_Catarina.svg.pn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32320"/>
          <a:ext cx="190500" cy="144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190500</xdr:colOff>
      <xdr:row>40</xdr:row>
      <xdr:rowOff>137160</xdr:rowOff>
    </xdr:to>
    <xdr:pic>
      <xdr:nvPicPr>
        <xdr:cNvPr id="94" name="Imagem 93" descr="http://upload.wikimedia.org/wikipedia/commons/thumb/b/bb/Bandeira_da_Para%C3%ADba.svg/20px-Bandeira_da_Para%C3%ADba.svg.pn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15200"/>
          <a:ext cx="19050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190500</xdr:colOff>
      <xdr:row>41</xdr:row>
      <xdr:rowOff>137160</xdr:rowOff>
    </xdr:to>
    <xdr:pic>
      <xdr:nvPicPr>
        <xdr:cNvPr id="95" name="Imagem 94" descr="http://upload.wikimedia.org/wikipedia/commons/thumb/4/43/Bandeira_do_Esp%C3%ADrito_Santo.svg/20px-Bandeira_do_Esp%C3%ADrito_Santo.svg.pn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98080"/>
          <a:ext cx="19050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190500</xdr:colOff>
      <xdr:row>42</xdr:row>
      <xdr:rowOff>121920</xdr:rowOff>
    </xdr:to>
    <xdr:pic>
      <xdr:nvPicPr>
        <xdr:cNvPr id="96" name="Imagem 95" descr="http://upload.wikimedia.org/wikipedia/commons/thumb/3/33/Bandeira_do_Piau%C3%AD.svg/20px-Bandeira_do_Piau%C3%AD.svg.pn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80960"/>
          <a:ext cx="19050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190500</xdr:colOff>
      <xdr:row>43</xdr:row>
      <xdr:rowOff>121920</xdr:rowOff>
    </xdr:to>
    <xdr:pic>
      <xdr:nvPicPr>
        <xdr:cNvPr id="97" name="Imagem 96" descr="http://upload.wikimedia.org/wikipedia/commons/thumb/8/88/Bandeira_de_Alagoas.svg/20px-Bandeira_de_Alagoas.svg.pn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63840"/>
          <a:ext cx="19050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190500</xdr:colOff>
      <xdr:row>44</xdr:row>
      <xdr:rowOff>137160</xdr:rowOff>
    </xdr:to>
    <xdr:pic>
      <xdr:nvPicPr>
        <xdr:cNvPr id="98" name="Imagem 97" descr="http://upload.wikimedia.org/wikipedia/commons/thumb/4/4c/Bandeira_do_Acre.svg/20px-Bandeira_do_Acre.svg.pn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46720"/>
          <a:ext cx="19050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190500</xdr:colOff>
      <xdr:row>45</xdr:row>
      <xdr:rowOff>137160</xdr:rowOff>
    </xdr:to>
    <xdr:pic>
      <xdr:nvPicPr>
        <xdr:cNvPr id="99" name="Imagem 98" descr="http://upload.wikimedia.org/wikipedia/commons/thumb/6/6b/Bandeira_do_Amazonas.svg/20px-Bandeira_do_Amazonas.svg.pn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29600"/>
          <a:ext cx="19050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190500</xdr:colOff>
      <xdr:row>46</xdr:row>
      <xdr:rowOff>137160</xdr:rowOff>
    </xdr:to>
    <xdr:pic>
      <xdr:nvPicPr>
        <xdr:cNvPr id="100" name="Imagem 99" descr="http://upload.wikimedia.org/wikipedia/commons/thumb/0/0c/Bandeira_do_Amap%C3%A1.svg/20px-Bandeira_do_Amap%C3%A1.svg.pn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12480"/>
          <a:ext cx="19050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190500</xdr:colOff>
      <xdr:row>47</xdr:row>
      <xdr:rowOff>137160</xdr:rowOff>
    </xdr:to>
    <xdr:pic>
      <xdr:nvPicPr>
        <xdr:cNvPr id="101" name="Imagem 100" descr="http://upload.wikimedia.org/wikipedia/commons/thumb/3/3c/Bandeira_do_Distrito_Federal_%28Brasil%29.svg/20px-Bandeira_do_Distrito_Federal_%28Brasil%29.svg.pn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95360"/>
          <a:ext cx="19050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190500</xdr:colOff>
      <xdr:row>48</xdr:row>
      <xdr:rowOff>137160</xdr:rowOff>
    </xdr:to>
    <xdr:pic>
      <xdr:nvPicPr>
        <xdr:cNvPr id="102" name="Imagem 101" descr="http://upload.wikimedia.org/wikipedia/commons/thumb/6/64/Bandeira_de_Mato_Grosso_do_Sul.svg/20px-Bandeira_de_Mato_Grosso_do_Sul.svg.pn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78240"/>
          <a:ext cx="19050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190500</xdr:colOff>
      <xdr:row>49</xdr:row>
      <xdr:rowOff>137160</xdr:rowOff>
    </xdr:to>
    <xdr:pic>
      <xdr:nvPicPr>
        <xdr:cNvPr id="103" name="Imagem 102" descr="http://upload.wikimedia.org/wikipedia/commons/thumb/0/0b/Bandeira_de_Mato_Grosso.svg/20px-Bandeira_de_Mato_Grosso.svg.pn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61120"/>
          <a:ext cx="19050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190500</xdr:colOff>
      <xdr:row>50</xdr:row>
      <xdr:rowOff>121920</xdr:rowOff>
    </xdr:to>
    <xdr:pic>
      <xdr:nvPicPr>
        <xdr:cNvPr id="104" name="Imagem 103" descr="http://upload.wikimedia.org/wikipedia/commons/thumb/3/30/Bandeira_do_Rio_Grande_do_Norte.svg/20px-Bandeira_do_Rio_Grande_do_Norte.svg.pn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44000"/>
          <a:ext cx="19050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190500</xdr:colOff>
      <xdr:row>51</xdr:row>
      <xdr:rowOff>137160</xdr:rowOff>
    </xdr:to>
    <xdr:pic>
      <xdr:nvPicPr>
        <xdr:cNvPr id="105" name="Imagem 104" descr="http://upload.wikimedia.org/wikipedia/commons/thumb/f/fa/Bandeira_de_Rond%C3%B4nia.svg/20px-Bandeira_de_Rond%C3%B4nia.svg.pn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26880"/>
          <a:ext cx="19050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190500</xdr:colOff>
      <xdr:row>52</xdr:row>
      <xdr:rowOff>121920</xdr:rowOff>
    </xdr:to>
    <xdr:pic>
      <xdr:nvPicPr>
        <xdr:cNvPr id="106" name="Imagem 105" descr="http://upload.wikimedia.org/wikipedia/commons/thumb/9/98/Bandeira_de_Roraima.svg/20px-Bandeira_de_Roraima.svg.pn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09760"/>
          <a:ext cx="19050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190500</xdr:colOff>
      <xdr:row>53</xdr:row>
      <xdr:rowOff>137160</xdr:rowOff>
    </xdr:to>
    <xdr:pic>
      <xdr:nvPicPr>
        <xdr:cNvPr id="107" name="Imagem 106" descr="http://upload.wikimedia.org/wikipedia/commons/thumb/b/be/Bandeira_de_Sergipe.svg/20px-Bandeira_de_Sergipe.svg.pn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92640"/>
          <a:ext cx="19050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190500</xdr:colOff>
      <xdr:row>54</xdr:row>
      <xdr:rowOff>137160</xdr:rowOff>
    </xdr:to>
    <xdr:pic>
      <xdr:nvPicPr>
        <xdr:cNvPr id="108" name="Imagem 107" descr="http://upload.wikimedia.org/wikipedia/commons/thumb/f/ff/Bandeira_do_Tocantins.svg/20px-Bandeira_do_Tocantins.svg.pn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75520"/>
          <a:ext cx="19050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3" Type="http://schemas.openxmlformats.org/officeDocument/2006/relationships/hyperlink" Target="http://pt.wikipedia.org/wiki/Cear&#225;" TargetMode="External"/><Relationship Id="rId18" Type="http://schemas.openxmlformats.org/officeDocument/2006/relationships/hyperlink" Target="http://pt.wikipedia.org/wiki/Rio_Grande_do_Norte" TargetMode="External"/><Relationship Id="rId26" Type="http://schemas.openxmlformats.org/officeDocument/2006/relationships/hyperlink" Target="http://pt.wikipedia.org/wiki/Acre" TargetMode="External"/><Relationship Id="rId39" Type="http://schemas.openxmlformats.org/officeDocument/2006/relationships/hyperlink" Target="http://pt.wikipedia.org/wiki/Santa_Catarina" TargetMode="External"/><Relationship Id="rId21" Type="http://schemas.openxmlformats.org/officeDocument/2006/relationships/hyperlink" Target="http://pt.wikipedia.org/wiki/Rond&#244;nia" TargetMode="External"/><Relationship Id="rId34" Type="http://schemas.openxmlformats.org/officeDocument/2006/relationships/hyperlink" Target="http://pt.wikipedia.org/wiki/Pernambuco" TargetMode="External"/><Relationship Id="rId42" Type="http://schemas.openxmlformats.org/officeDocument/2006/relationships/hyperlink" Target="http://pt.wikipedia.org/wiki/Piau%C3%AD" TargetMode="External"/><Relationship Id="rId47" Type="http://schemas.openxmlformats.org/officeDocument/2006/relationships/hyperlink" Target="http://pt.wikipedia.org/wiki/Distrito_Federal_%28Brasil%29" TargetMode="External"/><Relationship Id="rId50" Type="http://schemas.openxmlformats.org/officeDocument/2006/relationships/hyperlink" Target="http://pt.wikipedia.org/wiki/Rio_Grande_do_Norte" TargetMode="External"/><Relationship Id="rId55" Type="http://schemas.openxmlformats.org/officeDocument/2006/relationships/drawing" Target="../drawings/drawing1.xml"/><Relationship Id="rId7" Type="http://schemas.openxmlformats.org/officeDocument/2006/relationships/hyperlink" Target="http://pt.wikipedia.org/wiki/Distrito_Federal_%28Brasil%29" TargetMode="External"/><Relationship Id="rId2" Type="http://schemas.openxmlformats.org/officeDocument/2006/relationships/hyperlink" Target="http://pt.wikipedia.org/wiki/Rio_de_Janeiro" TargetMode="External"/><Relationship Id="rId16" Type="http://schemas.openxmlformats.org/officeDocument/2006/relationships/hyperlink" Target="http://pt.wikipedia.org/wiki/Maranh&#227;o" TargetMode="External"/><Relationship Id="rId29" Type="http://schemas.openxmlformats.org/officeDocument/2006/relationships/hyperlink" Target="http://pt.wikipedia.org/wiki/Minas_Gerais" TargetMode="External"/><Relationship Id="rId11" Type="http://schemas.openxmlformats.org/officeDocument/2006/relationships/hyperlink" Target="http://pt.wikipedia.org/wiki/Esp&#237;rito_Santo_%28estado%29" TargetMode="External"/><Relationship Id="rId24" Type="http://schemas.openxmlformats.org/officeDocument/2006/relationships/hyperlink" Target="http://pt.wikipedia.org/wiki/Tocantins" TargetMode="External"/><Relationship Id="rId32" Type="http://schemas.openxmlformats.org/officeDocument/2006/relationships/hyperlink" Target="http://pt.wikipedia.org/wiki/Rio_Grande_do_Sul" TargetMode="External"/><Relationship Id="rId37" Type="http://schemas.openxmlformats.org/officeDocument/2006/relationships/hyperlink" Target="http://pt.wikipedia.org/wiki/Goi%C3%A1s" TargetMode="External"/><Relationship Id="rId40" Type="http://schemas.openxmlformats.org/officeDocument/2006/relationships/hyperlink" Target="http://pt.wikipedia.org/wiki/Para%C3%ADba" TargetMode="External"/><Relationship Id="rId45" Type="http://schemas.openxmlformats.org/officeDocument/2006/relationships/hyperlink" Target="http://pt.wikipedia.org/wiki/Amazonas" TargetMode="External"/><Relationship Id="rId53" Type="http://schemas.openxmlformats.org/officeDocument/2006/relationships/hyperlink" Target="http://pt.wikipedia.org/wiki/Sergipe" TargetMode="External"/><Relationship Id="rId5" Type="http://schemas.openxmlformats.org/officeDocument/2006/relationships/hyperlink" Target="http://pt.wikipedia.org/wiki/Paran&#225;" TargetMode="External"/><Relationship Id="rId10" Type="http://schemas.openxmlformats.org/officeDocument/2006/relationships/hyperlink" Target="http://pt.wikipedia.org/wiki/Pernambuco" TargetMode="External"/><Relationship Id="rId19" Type="http://schemas.openxmlformats.org/officeDocument/2006/relationships/hyperlink" Target="http://pt.wikipedia.org/wiki/Para&#237;ba" TargetMode="External"/><Relationship Id="rId31" Type="http://schemas.openxmlformats.org/officeDocument/2006/relationships/hyperlink" Target="http://pt.wikipedia.org/wiki/Bahia" TargetMode="External"/><Relationship Id="rId44" Type="http://schemas.openxmlformats.org/officeDocument/2006/relationships/hyperlink" Target="http://pt.wikipedia.org/wiki/Acre" TargetMode="External"/><Relationship Id="rId52" Type="http://schemas.openxmlformats.org/officeDocument/2006/relationships/hyperlink" Target="http://pt.wikipedia.org/wiki/Roraima" TargetMode="External"/><Relationship Id="rId4" Type="http://schemas.openxmlformats.org/officeDocument/2006/relationships/hyperlink" Target="http://pt.wikipedia.org/wiki/Rio_Grande_do_Sul" TargetMode="External"/><Relationship Id="rId9" Type="http://schemas.openxmlformats.org/officeDocument/2006/relationships/hyperlink" Target="http://pt.wikipedia.org/wiki/Goi&#225;s" TargetMode="External"/><Relationship Id="rId14" Type="http://schemas.openxmlformats.org/officeDocument/2006/relationships/hyperlink" Target="http://pt.wikipedia.org/wiki/Mato_Grosso" TargetMode="External"/><Relationship Id="rId22" Type="http://schemas.openxmlformats.org/officeDocument/2006/relationships/hyperlink" Target="http://pt.wikipedia.org/wiki/Sergipe" TargetMode="External"/><Relationship Id="rId27" Type="http://schemas.openxmlformats.org/officeDocument/2006/relationships/hyperlink" Target="http://pt.wikipedia.org/wiki/Roraima" TargetMode="External"/><Relationship Id="rId30" Type="http://schemas.openxmlformats.org/officeDocument/2006/relationships/hyperlink" Target="http://pt.wikipedia.org/wiki/Rio_de_Janeiro" TargetMode="External"/><Relationship Id="rId35" Type="http://schemas.openxmlformats.org/officeDocument/2006/relationships/hyperlink" Target="http://pt.wikipedia.org/wiki/Cear%C3%A1" TargetMode="External"/><Relationship Id="rId43" Type="http://schemas.openxmlformats.org/officeDocument/2006/relationships/hyperlink" Target="http://pt.wikipedia.org/wiki/Alagoas" TargetMode="External"/><Relationship Id="rId48" Type="http://schemas.openxmlformats.org/officeDocument/2006/relationships/hyperlink" Target="http://pt.wikipedia.org/wiki/Mato_Grosso_do_Sul" TargetMode="External"/><Relationship Id="rId8" Type="http://schemas.openxmlformats.org/officeDocument/2006/relationships/hyperlink" Target="http://pt.wikipedia.org/wiki/Bahia" TargetMode="External"/><Relationship Id="rId51" Type="http://schemas.openxmlformats.org/officeDocument/2006/relationships/hyperlink" Target="http://pt.wikipedia.org/wiki/Rond%C3%B4nia" TargetMode="External"/><Relationship Id="rId3" Type="http://schemas.openxmlformats.org/officeDocument/2006/relationships/hyperlink" Target="http://pt.wikipedia.org/wiki/Minas_Gerais" TargetMode="External"/><Relationship Id="rId12" Type="http://schemas.openxmlformats.org/officeDocument/2006/relationships/hyperlink" Target="http://pt.wikipedia.org/wiki/Par&#225;" TargetMode="External"/><Relationship Id="rId17" Type="http://schemas.openxmlformats.org/officeDocument/2006/relationships/hyperlink" Target="http://pt.wikipedia.org/wiki/Mato_Grosso_do_Sul" TargetMode="External"/><Relationship Id="rId25" Type="http://schemas.openxmlformats.org/officeDocument/2006/relationships/hyperlink" Target="http://pt.wikipedia.org/wiki/Amap&#225;" TargetMode="External"/><Relationship Id="rId33" Type="http://schemas.openxmlformats.org/officeDocument/2006/relationships/hyperlink" Target="http://pt.wikipedia.org/wiki/Paran%C3%A1" TargetMode="External"/><Relationship Id="rId38" Type="http://schemas.openxmlformats.org/officeDocument/2006/relationships/hyperlink" Target="http://pt.wikipedia.org/wiki/Par%C3%A1" TargetMode="External"/><Relationship Id="rId46" Type="http://schemas.openxmlformats.org/officeDocument/2006/relationships/hyperlink" Target="http://pt.wikipedia.org/wiki/Amap%C3%A1" TargetMode="External"/><Relationship Id="rId20" Type="http://schemas.openxmlformats.org/officeDocument/2006/relationships/hyperlink" Target="http://pt.wikipedia.org/wiki/Alagoas" TargetMode="External"/><Relationship Id="rId41" Type="http://schemas.openxmlformats.org/officeDocument/2006/relationships/hyperlink" Target="http://pt.wikipedia.org/wiki/Esp%C3%ADrito_Santo_%28estado%29" TargetMode="External"/><Relationship Id="rId54" Type="http://schemas.openxmlformats.org/officeDocument/2006/relationships/hyperlink" Target="http://pt.wikipedia.org/wiki/Tocantins" TargetMode="External"/><Relationship Id="rId1" Type="http://schemas.openxmlformats.org/officeDocument/2006/relationships/hyperlink" Target="http://pt.wikipedia.org/wiki/S&#227;o_Paulo" TargetMode="External"/><Relationship Id="rId6" Type="http://schemas.openxmlformats.org/officeDocument/2006/relationships/hyperlink" Target="http://pt.wikipedia.org/wiki/Santa_Catarina" TargetMode="External"/><Relationship Id="rId15" Type="http://schemas.openxmlformats.org/officeDocument/2006/relationships/hyperlink" Target="http://pt.wikipedia.org/wiki/Amazonas" TargetMode="External"/><Relationship Id="rId23" Type="http://schemas.openxmlformats.org/officeDocument/2006/relationships/hyperlink" Target="http://pt.wikipedia.org/wiki/Piau&#237;" TargetMode="External"/><Relationship Id="rId28" Type="http://schemas.openxmlformats.org/officeDocument/2006/relationships/hyperlink" Target="http://pt.wikipedia.org/wiki/S%C3%A3o_Paulo" TargetMode="External"/><Relationship Id="rId36" Type="http://schemas.openxmlformats.org/officeDocument/2006/relationships/hyperlink" Target="http://pt.wikipedia.org/wiki/Maranh%C3%A3o" TargetMode="External"/><Relationship Id="rId49" Type="http://schemas.openxmlformats.org/officeDocument/2006/relationships/hyperlink" Target="http://pt.wikipedia.org/wiki/Mato_Gross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28"/>
  <sheetViews>
    <sheetView workbookViewId="0">
      <pane xSplit="3" ySplit="2" topLeftCell="D252" activePane="bottomRight" state="frozen"/>
      <selection pane="topRight" activeCell="D1" sqref="D1"/>
      <selection pane="bottomLeft" activeCell="A3" sqref="A3"/>
      <selection pane="bottomRight" activeCell="E20" sqref="E20"/>
    </sheetView>
  </sheetViews>
  <sheetFormatPr defaultRowHeight="14.4" x14ac:dyDescent="0.3"/>
  <cols>
    <col min="1" max="1" width="26.6640625" style="320" customWidth="1"/>
    <col min="2" max="4" width="8" style="321" customWidth="1"/>
    <col min="5" max="6" width="6.21875" style="321" customWidth="1"/>
    <col min="7" max="7" width="69.44140625" style="321" bestFit="1" customWidth="1"/>
    <col min="8" max="8" width="6.21875" style="319" customWidth="1"/>
    <col min="9" max="13" width="6.21875" style="318" customWidth="1"/>
    <col min="14" max="14" width="6.21875" style="323" customWidth="1"/>
    <col min="15" max="20" width="6.21875" style="320" customWidth="1"/>
    <col min="21" max="21" width="6.21875" style="323" customWidth="1"/>
    <col min="22" max="26" width="6.21875" style="320" customWidth="1"/>
    <col min="27" max="27" width="6.21875" style="324" customWidth="1"/>
    <col min="28" max="28" width="8.88671875" style="320" customWidth="1"/>
    <col min="29" max="16384" width="8.88671875" style="320"/>
  </cols>
  <sheetData>
    <row r="1" spans="1:30" s="313" customFormat="1" ht="17.399999999999999" customHeight="1" x14ac:dyDescent="0.3">
      <c r="A1" s="419" t="s">
        <v>344</v>
      </c>
      <c r="B1" s="419" t="s">
        <v>345</v>
      </c>
      <c r="C1" s="419"/>
      <c r="D1" s="419"/>
      <c r="E1" s="419" t="s">
        <v>827</v>
      </c>
      <c r="F1" s="419" t="s">
        <v>346</v>
      </c>
      <c r="G1" s="419" t="s">
        <v>347</v>
      </c>
      <c r="H1" s="419" t="s">
        <v>348</v>
      </c>
      <c r="I1" s="419"/>
      <c r="J1" s="419"/>
      <c r="K1" s="419"/>
      <c r="L1" s="419"/>
      <c r="M1" s="419"/>
      <c r="N1" s="418" t="s">
        <v>349</v>
      </c>
      <c r="O1" s="418"/>
      <c r="P1" s="418"/>
      <c r="Q1" s="418"/>
      <c r="R1" s="418"/>
      <c r="S1" s="418"/>
      <c r="T1" s="418"/>
      <c r="U1" s="418" t="s">
        <v>350</v>
      </c>
      <c r="V1" s="418"/>
      <c r="W1" s="418"/>
      <c r="X1" s="418"/>
      <c r="Y1" s="418"/>
      <c r="Z1" s="418"/>
      <c r="AA1" s="418"/>
    </row>
    <row r="2" spans="1:30" s="313" customFormat="1" ht="17.399999999999999" customHeight="1" x14ac:dyDescent="0.3">
      <c r="A2" s="419"/>
      <c r="B2" s="314" t="s">
        <v>159</v>
      </c>
      <c r="C2" s="314" t="s">
        <v>351</v>
      </c>
      <c r="D2" s="314" t="s">
        <v>353</v>
      </c>
      <c r="E2" s="419"/>
      <c r="F2" s="419"/>
      <c r="G2" s="419"/>
      <c r="H2" s="316" t="s">
        <v>237</v>
      </c>
      <c r="I2" s="314" t="s">
        <v>322</v>
      </c>
      <c r="J2" s="314" t="s">
        <v>354</v>
      </c>
      <c r="K2" s="314" t="s">
        <v>268</v>
      </c>
      <c r="L2" s="314" t="s">
        <v>170</v>
      </c>
      <c r="M2" s="314" t="s">
        <v>204</v>
      </c>
      <c r="N2" s="315">
        <v>1990</v>
      </c>
      <c r="O2" s="325">
        <v>1994</v>
      </c>
      <c r="P2" s="325">
        <v>1998</v>
      </c>
      <c r="Q2" s="325">
        <v>2002</v>
      </c>
      <c r="R2" s="325">
        <v>2006</v>
      </c>
      <c r="S2" s="325">
        <v>2010</v>
      </c>
      <c r="T2" s="325">
        <v>2014</v>
      </c>
      <c r="U2" s="315">
        <v>1990</v>
      </c>
      <c r="V2" s="325">
        <v>1994</v>
      </c>
      <c r="W2" s="325">
        <v>1998</v>
      </c>
      <c r="X2" s="325">
        <v>2002</v>
      </c>
      <c r="Y2" s="325">
        <v>2006</v>
      </c>
      <c r="Z2" s="325">
        <v>2010</v>
      </c>
      <c r="AA2" s="343">
        <v>2014</v>
      </c>
    </row>
    <row r="3" spans="1:30" s="317" customFormat="1" ht="20.399999999999999" customHeight="1" x14ac:dyDescent="0.3">
      <c r="A3" s="526" t="s">
        <v>169</v>
      </c>
      <c r="B3" s="527" t="s">
        <v>170</v>
      </c>
      <c r="C3" s="528" t="s">
        <v>356</v>
      </c>
      <c r="D3" s="528">
        <v>3</v>
      </c>
      <c r="E3" s="529">
        <v>1990</v>
      </c>
      <c r="F3" s="529" t="s">
        <v>358</v>
      </c>
      <c r="G3" s="530" t="s">
        <v>1187</v>
      </c>
      <c r="H3" s="537" t="s">
        <v>190</v>
      </c>
      <c r="I3" s="538" t="s">
        <v>190</v>
      </c>
      <c r="J3" s="538" t="s">
        <v>190</v>
      </c>
      <c r="K3" s="538" t="s">
        <v>190</v>
      </c>
      <c r="L3" s="538" t="s">
        <v>190</v>
      </c>
      <c r="M3" s="538" t="s">
        <v>190</v>
      </c>
      <c r="N3" s="539">
        <v>6</v>
      </c>
      <c r="O3" s="538">
        <v>3</v>
      </c>
      <c r="P3" s="538">
        <v>2</v>
      </c>
      <c r="Q3" s="538">
        <v>3</v>
      </c>
      <c r="R3" s="538">
        <v>1</v>
      </c>
      <c r="S3" s="538"/>
      <c r="T3" s="538"/>
      <c r="U3" s="539"/>
      <c r="V3" s="538"/>
      <c r="W3" s="538"/>
      <c r="X3" s="538"/>
      <c r="Y3" s="538"/>
      <c r="Z3" s="538"/>
      <c r="AA3" s="540"/>
    </row>
    <row r="4" spans="1:30" s="317" customFormat="1" ht="20.399999999999999" customHeight="1" x14ac:dyDescent="0.3">
      <c r="A4" s="526" t="s">
        <v>360</v>
      </c>
      <c r="B4" s="527" t="s">
        <v>170</v>
      </c>
      <c r="C4" s="528" t="s">
        <v>356</v>
      </c>
      <c r="D4" s="528">
        <v>2</v>
      </c>
      <c r="E4" s="529">
        <v>1990</v>
      </c>
      <c r="F4" s="529" t="s">
        <v>190</v>
      </c>
      <c r="G4" s="530" t="s">
        <v>1152</v>
      </c>
      <c r="H4" s="537" t="s">
        <v>190</v>
      </c>
      <c r="I4" s="538" t="s">
        <v>190</v>
      </c>
      <c r="J4" s="538" t="s">
        <v>190</v>
      </c>
      <c r="K4" s="538" t="s">
        <v>190</v>
      </c>
      <c r="L4" s="538" t="s">
        <v>190</v>
      </c>
      <c r="M4" s="538" t="s">
        <v>361</v>
      </c>
      <c r="N4" s="539"/>
      <c r="O4" s="538"/>
      <c r="P4" s="538">
        <v>7</v>
      </c>
      <c r="Q4" s="538">
        <v>2</v>
      </c>
      <c r="R4" s="538"/>
      <c r="S4" s="538"/>
      <c r="T4" s="538"/>
      <c r="U4" s="539"/>
      <c r="V4" s="538"/>
      <c r="W4" s="538"/>
      <c r="X4" s="538"/>
      <c r="Y4" s="538"/>
      <c r="Z4" s="538"/>
      <c r="AA4" s="540"/>
    </row>
    <row r="5" spans="1:30" s="317" customFormat="1" ht="20.399999999999999" customHeight="1" x14ac:dyDescent="0.3">
      <c r="A5" s="526" t="s">
        <v>363</v>
      </c>
      <c r="B5" s="527" t="s">
        <v>170</v>
      </c>
      <c r="C5" s="528" t="s">
        <v>356</v>
      </c>
      <c r="D5" s="528">
        <v>1</v>
      </c>
      <c r="E5" s="529">
        <v>1990</v>
      </c>
      <c r="F5" s="529">
        <v>2001</v>
      </c>
      <c r="G5" s="530" t="s">
        <v>1477</v>
      </c>
      <c r="H5" s="537" t="s">
        <v>190</v>
      </c>
      <c r="I5" s="538" t="s">
        <v>190</v>
      </c>
      <c r="J5" s="538" t="s">
        <v>190</v>
      </c>
      <c r="K5" s="538" t="s">
        <v>190</v>
      </c>
      <c r="L5" s="538" t="s">
        <v>190</v>
      </c>
      <c r="M5" s="538" t="s">
        <v>190</v>
      </c>
      <c r="N5" s="539">
        <v>6</v>
      </c>
      <c r="O5" s="538"/>
      <c r="P5" s="538"/>
      <c r="Q5" s="538"/>
      <c r="R5" s="538"/>
      <c r="S5" s="538"/>
      <c r="T5" s="538"/>
      <c r="U5" s="539"/>
      <c r="V5" s="538"/>
      <c r="W5" s="538"/>
      <c r="X5" s="538"/>
      <c r="Y5" s="538"/>
      <c r="Z5" s="538"/>
      <c r="AA5" s="540"/>
    </row>
    <row r="6" spans="1:30" s="317" customFormat="1" ht="20.399999999999999" customHeight="1" x14ac:dyDescent="0.3">
      <c r="A6" s="526" t="s">
        <v>369</v>
      </c>
      <c r="B6" s="527" t="s">
        <v>170</v>
      </c>
      <c r="C6" s="528" t="s">
        <v>356</v>
      </c>
      <c r="D6" s="528">
        <v>2</v>
      </c>
      <c r="E6" s="529">
        <v>1990</v>
      </c>
      <c r="F6" s="529">
        <v>1997</v>
      </c>
      <c r="G6" s="530" t="s">
        <v>1154</v>
      </c>
      <c r="H6" s="537" t="s">
        <v>190</v>
      </c>
      <c r="I6" s="538" t="s">
        <v>190</v>
      </c>
      <c r="J6" s="538" t="s">
        <v>190</v>
      </c>
      <c r="K6" s="538" t="s">
        <v>190</v>
      </c>
      <c r="L6" s="538" t="s">
        <v>190</v>
      </c>
      <c r="M6" s="538" t="s">
        <v>190</v>
      </c>
      <c r="N6" s="539">
        <v>1</v>
      </c>
      <c r="O6" s="538">
        <v>2</v>
      </c>
      <c r="P6" s="538"/>
      <c r="Q6" s="538"/>
      <c r="R6" s="538"/>
      <c r="S6" s="538"/>
      <c r="T6" s="538"/>
      <c r="U6" s="539"/>
      <c r="V6" s="538"/>
      <c r="W6" s="538"/>
      <c r="X6" s="538"/>
      <c r="Y6" s="538"/>
      <c r="Z6" s="538"/>
      <c r="AA6" s="540"/>
    </row>
    <row r="7" spans="1:30" s="317" customFormat="1" ht="20.399999999999999" customHeight="1" x14ac:dyDescent="0.3">
      <c r="A7" s="526" t="s">
        <v>355</v>
      </c>
      <c r="B7" s="527" t="s">
        <v>170</v>
      </c>
      <c r="C7" s="528" t="s">
        <v>356</v>
      </c>
      <c r="D7" s="528">
        <v>2</v>
      </c>
      <c r="E7" s="529">
        <v>1990</v>
      </c>
      <c r="F7" s="529" t="s">
        <v>190</v>
      </c>
      <c r="G7" s="530" t="s">
        <v>1188</v>
      </c>
      <c r="H7" s="537" t="s">
        <v>190</v>
      </c>
      <c r="I7" s="538" t="s">
        <v>190</v>
      </c>
      <c r="J7" s="538" t="s">
        <v>190</v>
      </c>
      <c r="K7" s="538" t="s">
        <v>190</v>
      </c>
      <c r="L7" s="538" t="s">
        <v>190</v>
      </c>
      <c r="M7" s="538" t="s">
        <v>190</v>
      </c>
      <c r="N7" s="539"/>
      <c r="O7" s="538">
        <v>6</v>
      </c>
      <c r="P7" s="538">
        <v>3</v>
      </c>
      <c r="Q7" s="538">
        <v>6</v>
      </c>
      <c r="R7" s="538">
        <v>4</v>
      </c>
      <c r="S7" s="538">
        <v>2</v>
      </c>
      <c r="T7" s="538">
        <v>4</v>
      </c>
      <c r="U7" s="539"/>
      <c r="V7" s="538"/>
      <c r="W7" s="538"/>
      <c r="X7" s="538"/>
      <c r="Y7" s="538"/>
      <c r="Z7" s="538"/>
      <c r="AA7" s="540"/>
      <c r="AB7" s="318"/>
      <c r="AC7" s="318"/>
      <c r="AD7" s="318"/>
    </row>
    <row r="8" spans="1:30" s="317" customFormat="1" ht="20.399999999999999" customHeight="1" x14ac:dyDescent="0.3">
      <c r="A8" s="526" t="s">
        <v>365</v>
      </c>
      <c r="B8" s="527" t="s">
        <v>170</v>
      </c>
      <c r="C8" s="528" t="s">
        <v>356</v>
      </c>
      <c r="D8" s="528">
        <v>1</v>
      </c>
      <c r="E8" s="529">
        <v>1994</v>
      </c>
      <c r="F8" s="529" t="s">
        <v>190</v>
      </c>
      <c r="G8" s="530" t="s">
        <v>1159</v>
      </c>
      <c r="H8" s="537" t="s">
        <v>190</v>
      </c>
      <c r="I8" s="538" t="s">
        <v>190</v>
      </c>
      <c r="J8" s="538" t="s">
        <v>361</v>
      </c>
      <c r="K8" s="538" t="s">
        <v>190</v>
      </c>
      <c r="L8" s="538" t="s">
        <v>190</v>
      </c>
      <c r="M8" s="538" t="s">
        <v>190</v>
      </c>
      <c r="N8" s="539"/>
      <c r="O8" s="538"/>
      <c r="P8" s="538">
        <v>2</v>
      </c>
      <c r="Q8" s="538">
        <v>2</v>
      </c>
      <c r="R8" s="538">
        <v>1</v>
      </c>
      <c r="S8" s="538"/>
      <c r="T8" s="538"/>
      <c r="U8" s="539"/>
      <c r="V8" s="538"/>
      <c r="W8" s="538"/>
      <c r="X8" s="538"/>
      <c r="Y8" s="538"/>
      <c r="Z8" s="538"/>
      <c r="AA8" s="540"/>
      <c r="AB8" s="318"/>
      <c r="AC8" s="318"/>
      <c r="AD8" s="318"/>
    </row>
    <row r="9" spans="1:30" s="317" customFormat="1" ht="20.399999999999999" customHeight="1" x14ac:dyDescent="0.3">
      <c r="A9" s="526" t="s">
        <v>362</v>
      </c>
      <c r="B9" s="527" t="s">
        <v>170</v>
      </c>
      <c r="C9" s="528" t="s">
        <v>356</v>
      </c>
      <c r="D9" s="528">
        <v>2</v>
      </c>
      <c r="E9" s="529">
        <v>2002</v>
      </c>
      <c r="F9" s="529" t="s">
        <v>190</v>
      </c>
      <c r="G9" s="530" t="s">
        <v>1153</v>
      </c>
      <c r="H9" s="537" t="s">
        <v>190</v>
      </c>
      <c r="I9" s="538" t="s">
        <v>190</v>
      </c>
      <c r="J9" s="538" t="s">
        <v>190</v>
      </c>
      <c r="K9" s="538" t="s">
        <v>190</v>
      </c>
      <c r="L9" s="538" t="s">
        <v>190</v>
      </c>
      <c r="M9" s="538" t="s">
        <v>190</v>
      </c>
      <c r="N9" s="539"/>
      <c r="O9" s="538"/>
      <c r="P9" s="538"/>
      <c r="Q9" s="538"/>
      <c r="R9" s="538"/>
      <c r="S9" s="538">
        <v>1</v>
      </c>
      <c r="T9" s="538">
        <v>2</v>
      </c>
      <c r="U9" s="539"/>
      <c r="V9" s="538"/>
      <c r="W9" s="538"/>
      <c r="X9" s="538"/>
      <c r="Y9" s="538"/>
      <c r="Z9" s="538"/>
      <c r="AA9" s="540"/>
      <c r="AB9" s="318"/>
      <c r="AC9" s="318"/>
      <c r="AD9" s="318"/>
    </row>
    <row r="10" spans="1:30" s="317" customFormat="1" ht="20.399999999999999" customHeight="1" x14ac:dyDescent="0.3">
      <c r="A10" s="526" t="s">
        <v>1283</v>
      </c>
      <c r="B10" s="527" t="s">
        <v>170</v>
      </c>
      <c r="C10" s="528" t="s">
        <v>373</v>
      </c>
      <c r="D10" s="528">
        <v>2</v>
      </c>
      <c r="E10" s="529">
        <v>1990</v>
      </c>
      <c r="F10" s="529" t="s">
        <v>190</v>
      </c>
      <c r="G10" s="530" t="s">
        <v>1395</v>
      </c>
      <c r="H10" s="537" t="s">
        <v>190</v>
      </c>
      <c r="I10" s="538" t="s">
        <v>190</v>
      </c>
      <c r="J10" s="538" t="s">
        <v>190</v>
      </c>
      <c r="K10" s="538" t="s">
        <v>190</v>
      </c>
      <c r="L10" s="538" t="s">
        <v>190</v>
      </c>
      <c r="M10" s="538" t="s">
        <v>190</v>
      </c>
      <c r="N10" s="539">
        <v>4</v>
      </c>
      <c r="O10" s="538"/>
      <c r="P10" s="538"/>
      <c r="Q10" s="538"/>
      <c r="R10" s="538">
        <v>4</v>
      </c>
      <c r="S10" s="538"/>
      <c r="T10" s="538"/>
      <c r="U10" s="539"/>
      <c r="V10" s="538"/>
      <c r="W10" s="538"/>
      <c r="X10" s="538"/>
      <c r="Y10" s="538"/>
      <c r="Z10" s="538"/>
      <c r="AA10" s="540"/>
      <c r="AB10" s="318"/>
      <c r="AC10" s="318"/>
      <c r="AD10" s="318"/>
    </row>
    <row r="11" spans="1:30" s="317" customFormat="1" ht="20.399999999999999" customHeight="1" x14ac:dyDescent="0.3">
      <c r="A11" s="526" t="s">
        <v>1276</v>
      </c>
      <c r="B11" s="527" t="s">
        <v>170</v>
      </c>
      <c r="C11" s="528" t="s">
        <v>373</v>
      </c>
      <c r="D11" s="528">
        <v>1</v>
      </c>
      <c r="E11" s="529">
        <v>1990</v>
      </c>
      <c r="F11" s="529" t="s">
        <v>190</v>
      </c>
      <c r="G11" s="529" t="s">
        <v>1398</v>
      </c>
      <c r="H11" s="537" t="s">
        <v>190</v>
      </c>
      <c r="I11" s="538" t="s">
        <v>190</v>
      </c>
      <c r="J11" s="538" t="s">
        <v>190</v>
      </c>
      <c r="K11" s="538" t="s">
        <v>190</v>
      </c>
      <c r="L11" s="538" t="s">
        <v>190</v>
      </c>
      <c r="M11" s="540" t="s">
        <v>455</v>
      </c>
      <c r="N11" s="539"/>
      <c r="O11" s="538"/>
      <c r="P11" s="538"/>
      <c r="Q11" s="538"/>
      <c r="R11" s="538"/>
      <c r="S11" s="538"/>
      <c r="T11" s="538">
        <v>4</v>
      </c>
      <c r="U11" s="539"/>
      <c r="V11" s="538"/>
      <c r="W11" s="538"/>
      <c r="X11" s="538"/>
      <c r="Y11" s="538"/>
      <c r="Z11" s="538"/>
      <c r="AA11" s="540"/>
      <c r="AB11" s="318"/>
      <c r="AC11" s="318"/>
      <c r="AD11" s="318"/>
    </row>
    <row r="12" spans="1:30" s="317" customFormat="1" ht="20.399999999999999" customHeight="1" x14ac:dyDescent="0.3">
      <c r="A12" s="526" t="s">
        <v>1285</v>
      </c>
      <c r="B12" s="527" t="s">
        <v>170</v>
      </c>
      <c r="C12" s="528" t="s">
        <v>373</v>
      </c>
      <c r="D12" s="528">
        <v>1</v>
      </c>
      <c r="E12" s="529">
        <v>1990</v>
      </c>
      <c r="F12" s="529">
        <v>2007</v>
      </c>
      <c r="G12" s="529" t="s">
        <v>1397</v>
      </c>
      <c r="H12" s="537" t="s">
        <v>190</v>
      </c>
      <c r="I12" s="538" t="s">
        <v>190</v>
      </c>
      <c r="J12" s="538" t="s">
        <v>190</v>
      </c>
      <c r="K12" s="538" t="s">
        <v>190</v>
      </c>
      <c r="L12" s="538" t="s">
        <v>190</v>
      </c>
      <c r="M12" s="538" t="s">
        <v>190</v>
      </c>
      <c r="N12" s="539"/>
      <c r="O12" s="538">
        <v>2</v>
      </c>
      <c r="P12" s="538"/>
      <c r="Q12" s="538">
        <v>2</v>
      </c>
      <c r="R12" s="538"/>
      <c r="S12" s="538"/>
      <c r="T12" s="538"/>
      <c r="U12" s="539"/>
      <c r="V12" s="538"/>
      <c r="W12" s="538"/>
      <c r="X12" s="538"/>
      <c r="Y12" s="538"/>
      <c r="Z12" s="538"/>
      <c r="AA12" s="540"/>
      <c r="AB12" s="318"/>
      <c r="AC12" s="318"/>
      <c r="AD12" s="318"/>
    </row>
    <row r="13" spans="1:30" s="317" customFormat="1" ht="20.399999999999999" customHeight="1" x14ac:dyDescent="0.3">
      <c r="A13" s="526" t="s">
        <v>1284</v>
      </c>
      <c r="B13" s="527" t="s">
        <v>170</v>
      </c>
      <c r="C13" s="528" t="s">
        <v>373</v>
      </c>
      <c r="D13" s="528">
        <v>2</v>
      </c>
      <c r="E13" s="529">
        <v>1990</v>
      </c>
      <c r="F13" s="529" t="s">
        <v>190</v>
      </c>
      <c r="G13" s="530" t="s">
        <v>1396</v>
      </c>
      <c r="H13" s="537" t="s">
        <v>190</v>
      </c>
      <c r="I13" s="538" t="s">
        <v>190</v>
      </c>
      <c r="J13" s="538" t="s">
        <v>190</v>
      </c>
      <c r="K13" s="538" t="s">
        <v>190</v>
      </c>
      <c r="L13" s="538" t="s">
        <v>190</v>
      </c>
      <c r="M13" s="538" t="s">
        <v>190</v>
      </c>
      <c r="N13" s="539">
        <v>4</v>
      </c>
      <c r="O13" s="538"/>
      <c r="P13" s="538">
        <v>2</v>
      </c>
      <c r="Q13" s="538"/>
      <c r="R13" s="538"/>
      <c r="S13" s="538"/>
      <c r="T13" s="538"/>
      <c r="U13" s="539"/>
      <c r="V13" s="538"/>
      <c r="W13" s="538"/>
      <c r="X13" s="538"/>
      <c r="Y13" s="538"/>
      <c r="Z13" s="538"/>
      <c r="AA13" s="540"/>
      <c r="AB13" s="318"/>
      <c r="AC13" s="318"/>
      <c r="AD13" s="318"/>
    </row>
    <row r="14" spans="1:30" s="317" customFormat="1" ht="20.399999999999999" customHeight="1" x14ac:dyDescent="0.3">
      <c r="A14" s="526" t="s">
        <v>1268</v>
      </c>
      <c r="B14" s="527" t="s">
        <v>170</v>
      </c>
      <c r="C14" s="528" t="s">
        <v>373</v>
      </c>
      <c r="D14" s="528">
        <v>3</v>
      </c>
      <c r="E14" s="529">
        <v>1990</v>
      </c>
      <c r="F14" s="529" t="s">
        <v>190</v>
      </c>
      <c r="G14" s="530" t="s">
        <v>1478</v>
      </c>
      <c r="H14" s="537" t="s">
        <v>190</v>
      </c>
      <c r="I14" s="538" t="s">
        <v>190</v>
      </c>
      <c r="J14" s="538" t="s">
        <v>190</v>
      </c>
      <c r="K14" s="538" t="s">
        <v>190</v>
      </c>
      <c r="L14" s="538" t="s">
        <v>190</v>
      </c>
      <c r="M14" s="538" t="s">
        <v>190</v>
      </c>
      <c r="N14" s="539"/>
      <c r="O14" s="538"/>
      <c r="P14" s="538"/>
      <c r="Q14" s="538"/>
      <c r="R14" s="538"/>
      <c r="S14" s="538"/>
      <c r="T14" s="538">
        <v>4</v>
      </c>
      <c r="U14" s="539"/>
      <c r="V14" s="538"/>
      <c r="W14" s="538"/>
      <c r="X14" s="538"/>
      <c r="Y14" s="538"/>
      <c r="Z14" s="538"/>
      <c r="AA14" s="540"/>
      <c r="AB14" s="318"/>
      <c r="AC14" s="318"/>
      <c r="AD14" s="318"/>
    </row>
    <row r="15" spans="1:30" s="317" customFormat="1" ht="20.399999999999999" customHeight="1" x14ac:dyDescent="0.3">
      <c r="A15" s="526" t="s">
        <v>1267</v>
      </c>
      <c r="B15" s="527" t="s">
        <v>170</v>
      </c>
      <c r="C15" s="528" t="s">
        <v>373</v>
      </c>
      <c r="D15" s="528">
        <v>1</v>
      </c>
      <c r="E15" s="529">
        <v>1998</v>
      </c>
      <c r="F15" s="529" t="s">
        <v>190</v>
      </c>
      <c r="G15" s="530" t="s">
        <v>1394</v>
      </c>
      <c r="H15" s="537" t="s">
        <v>190</v>
      </c>
      <c r="I15" s="538" t="s">
        <v>190</v>
      </c>
      <c r="J15" s="538" t="s">
        <v>190</v>
      </c>
      <c r="K15" s="538" t="s">
        <v>190</v>
      </c>
      <c r="L15" s="538" t="s">
        <v>190</v>
      </c>
      <c r="M15" s="538" t="s">
        <v>190</v>
      </c>
      <c r="N15" s="539"/>
      <c r="O15" s="538"/>
      <c r="P15" s="538"/>
      <c r="Q15" s="538">
        <v>2</v>
      </c>
      <c r="R15" s="538"/>
      <c r="S15" s="538">
        <v>3</v>
      </c>
      <c r="T15" s="538"/>
      <c r="U15" s="539"/>
      <c r="V15" s="538"/>
      <c r="W15" s="538"/>
      <c r="X15" s="538"/>
      <c r="Y15" s="538"/>
      <c r="Z15" s="538"/>
      <c r="AA15" s="540"/>
      <c r="AB15" s="318"/>
      <c r="AC15" s="318"/>
      <c r="AD15" s="318"/>
    </row>
    <row r="16" spans="1:30" s="317" customFormat="1" ht="20.399999999999999" customHeight="1" x14ac:dyDescent="0.3">
      <c r="A16" s="526" t="s">
        <v>392</v>
      </c>
      <c r="B16" s="527" t="s">
        <v>170</v>
      </c>
      <c r="C16" s="528" t="s">
        <v>383</v>
      </c>
      <c r="D16" s="528">
        <v>1</v>
      </c>
      <c r="E16" s="529">
        <v>1990</v>
      </c>
      <c r="F16" s="529">
        <v>2010</v>
      </c>
      <c r="G16" s="530" t="s">
        <v>1479</v>
      </c>
      <c r="H16" s="537" t="s">
        <v>190</v>
      </c>
      <c r="I16" s="538" t="s">
        <v>190</v>
      </c>
      <c r="J16" s="538" t="s">
        <v>190</v>
      </c>
      <c r="K16" s="538" t="s">
        <v>190</v>
      </c>
      <c r="L16" s="538" t="s">
        <v>190</v>
      </c>
      <c r="M16" s="538" t="s">
        <v>190</v>
      </c>
      <c r="N16" s="539"/>
      <c r="O16" s="538"/>
      <c r="P16" s="538"/>
      <c r="Q16" s="538"/>
      <c r="R16" s="538">
        <v>5</v>
      </c>
      <c r="S16" s="538"/>
      <c r="T16" s="538"/>
      <c r="U16" s="539"/>
      <c r="V16" s="538"/>
      <c r="W16" s="538"/>
      <c r="X16" s="538"/>
      <c r="Y16" s="538"/>
      <c r="Z16" s="538"/>
      <c r="AA16" s="540"/>
      <c r="AB16" s="318"/>
      <c r="AC16" s="318"/>
      <c r="AD16" s="318"/>
    </row>
    <row r="17" spans="1:30" s="317" customFormat="1" ht="20.399999999999999" customHeight="1" x14ac:dyDescent="0.3">
      <c r="A17" s="526" t="s">
        <v>396</v>
      </c>
      <c r="B17" s="527" t="s">
        <v>170</v>
      </c>
      <c r="C17" s="528" t="s">
        <v>383</v>
      </c>
      <c r="D17" s="528">
        <v>2</v>
      </c>
      <c r="E17" s="529">
        <v>1990</v>
      </c>
      <c r="F17" s="529">
        <v>2002</v>
      </c>
      <c r="G17" s="530" t="s">
        <v>1418</v>
      </c>
      <c r="H17" s="537" t="s">
        <v>190</v>
      </c>
      <c r="I17" s="538" t="s">
        <v>190</v>
      </c>
      <c r="J17" s="538" t="s">
        <v>190</v>
      </c>
      <c r="K17" s="538" t="s">
        <v>190</v>
      </c>
      <c r="L17" s="538" t="s">
        <v>190</v>
      </c>
      <c r="M17" s="538" t="s">
        <v>190</v>
      </c>
      <c r="N17" s="539">
        <v>1</v>
      </c>
      <c r="O17" s="538">
        <v>1</v>
      </c>
      <c r="P17" s="538"/>
      <c r="Q17" s="538"/>
      <c r="R17" s="538"/>
      <c r="S17" s="538"/>
      <c r="T17" s="538"/>
      <c r="U17" s="539"/>
      <c r="V17" s="538"/>
      <c r="W17" s="538"/>
      <c r="X17" s="538"/>
      <c r="Y17" s="538"/>
      <c r="Z17" s="538"/>
      <c r="AA17" s="540"/>
      <c r="AB17" s="318"/>
      <c r="AC17" s="318"/>
      <c r="AD17" s="318"/>
    </row>
    <row r="18" spans="1:30" s="317" customFormat="1" ht="20.399999999999999" customHeight="1" x14ac:dyDescent="0.3">
      <c r="A18" s="526" t="s">
        <v>401</v>
      </c>
      <c r="B18" s="527" t="s">
        <v>170</v>
      </c>
      <c r="C18" s="528" t="s">
        <v>399</v>
      </c>
      <c r="D18" s="528">
        <v>2</v>
      </c>
      <c r="E18" s="529">
        <v>1990</v>
      </c>
      <c r="F18" s="529" t="s">
        <v>190</v>
      </c>
      <c r="G18" s="530" t="s">
        <v>1435</v>
      </c>
      <c r="H18" s="537" t="s">
        <v>190</v>
      </c>
      <c r="I18" s="538" t="s">
        <v>190</v>
      </c>
      <c r="J18" s="538">
        <v>4</v>
      </c>
      <c r="K18" s="538" t="s">
        <v>190</v>
      </c>
      <c r="L18" s="538">
        <v>4</v>
      </c>
      <c r="M18" s="538">
        <v>4</v>
      </c>
      <c r="N18" s="539">
        <v>3</v>
      </c>
      <c r="O18" s="538">
        <v>3</v>
      </c>
      <c r="P18" s="538">
        <v>3</v>
      </c>
      <c r="Q18" s="538"/>
      <c r="R18" s="538"/>
      <c r="S18" s="538">
        <v>3</v>
      </c>
      <c r="T18" s="538"/>
      <c r="U18" s="539"/>
      <c r="V18" s="538"/>
      <c r="W18" s="538"/>
      <c r="X18" s="538"/>
      <c r="Y18" s="538"/>
      <c r="Z18" s="538"/>
      <c r="AA18" s="540"/>
      <c r="AB18" s="318"/>
      <c r="AC18" s="318"/>
      <c r="AD18" s="318"/>
    </row>
    <row r="19" spans="1:30" s="317" customFormat="1" ht="20.399999999999999" customHeight="1" x14ac:dyDescent="0.3">
      <c r="A19" s="526" t="s">
        <v>529</v>
      </c>
      <c r="B19" s="527" t="s">
        <v>170</v>
      </c>
      <c r="C19" s="528" t="s">
        <v>399</v>
      </c>
      <c r="D19" s="528">
        <v>3</v>
      </c>
      <c r="E19" s="529">
        <v>1998</v>
      </c>
      <c r="F19" s="529" t="s">
        <v>190</v>
      </c>
      <c r="G19" s="530" t="s">
        <v>1434</v>
      </c>
      <c r="H19" s="537" t="s">
        <v>190</v>
      </c>
      <c r="I19" s="538" t="s">
        <v>190</v>
      </c>
      <c r="J19" s="538" t="s">
        <v>190</v>
      </c>
      <c r="K19" s="538">
        <v>3</v>
      </c>
      <c r="L19" s="538">
        <v>3</v>
      </c>
      <c r="M19" s="538">
        <v>3</v>
      </c>
      <c r="N19" s="539"/>
      <c r="O19" s="538"/>
      <c r="P19" s="538"/>
      <c r="Q19" s="538"/>
      <c r="R19" s="538">
        <v>3</v>
      </c>
      <c r="S19" s="538"/>
      <c r="T19" s="538">
        <v>3</v>
      </c>
      <c r="U19" s="539"/>
      <c r="V19" s="538"/>
      <c r="W19" s="538"/>
      <c r="X19" s="538"/>
      <c r="Y19" s="538"/>
      <c r="Z19" s="538"/>
      <c r="AA19" s="540"/>
      <c r="AB19" s="318"/>
      <c r="AC19" s="318"/>
      <c r="AD19" s="318"/>
    </row>
    <row r="20" spans="1:30" s="317" customFormat="1" ht="20.399999999999999" customHeight="1" x14ac:dyDescent="0.3">
      <c r="A20" s="526" t="s">
        <v>407</v>
      </c>
      <c r="B20" s="527" t="s">
        <v>170</v>
      </c>
      <c r="C20" s="528" t="s">
        <v>399</v>
      </c>
      <c r="D20" s="528">
        <v>1</v>
      </c>
      <c r="E20" s="529">
        <v>1998</v>
      </c>
      <c r="F20" s="529" t="s">
        <v>190</v>
      </c>
      <c r="G20" s="530" t="s">
        <v>1123</v>
      </c>
      <c r="H20" s="537" t="s">
        <v>190</v>
      </c>
      <c r="I20" s="538" t="s">
        <v>190</v>
      </c>
      <c r="J20" s="538" t="s">
        <v>190</v>
      </c>
      <c r="K20" s="538" t="s">
        <v>190</v>
      </c>
      <c r="L20" s="538" t="s">
        <v>190</v>
      </c>
      <c r="M20" s="538" t="s">
        <v>459</v>
      </c>
      <c r="N20" s="539"/>
      <c r="O20" s="538"/>
      <c r="P20" s="538"/>
      <c r="Q20" s="538"/>
      <c r="R20" s="538"/>
      <c r="S20" s="538">
        <v>6</v>
      </c>
      <c r="T20" s="538">
        <v>5</v>
      </c>
      <c r="U20" s="539"/>
      <c r="V20" s="538"/>
      <c r="W20" s="538"/>
      <c r="X20" s="538"/>
      <c r="Y20" s="538"/>
      <c r="Z20" s="538"/>
      <c r="AA20" s="540"/>
      <c r="AB20" s="318"/>
      <c r="AC20" s="318"/>
      <c r="AD20" s="318"/>
    </row>
    <row r="21" spans="1:30" s="317" customFormat="1" ht="20.399999999999999" customHeight="1" x14ac:dyDescent="0.3">
      <c r="A21" s="526" t="s">
        <v>1252</v>
      </c>
      <c r="B21" s="527" t="s">
        <v>170</v>
      </c>
      <c r="C21" s="528" t="s">
        <v>1213</v>
      </c>
      <c r="D21" s="528">
        <v>1</v>
      </c>
      <c r="E21" s="529">
        <v>1990</v>
      </c>
      <c r="F21" s="529">
        <v>2002</v>
      </c>
      <c r="G21" s="530" t="s">
        <v>1123</v>
      </c>
      <c r="H21" s="537" t="s">
        <v>190</v>
      </c>
      <c r="I21" s="538" t="s">
        <v>190</v>
      </c>
      <c r="J21" s="538" t="s">
        <v>190</v>
      </c>
      <c r="K21" s="538" t="s">
        <v>459</v>
      </c>
      <c r="L21" s="538" t="s">
        <v>190</v>
      </c>
      <c r="M21" s="538" t="s">
        <v>190</v>
      </c>
      <c r="N21" s="539">
        <v>2</v>
      </c>
      <c r="O21" s="538">
        <v>6</v>
      </c>
      <c r="P21" s="538"/>
      <c r="Q21" s="538"/>
      <c r="R21" s="538"/>
      <c r="S21" s="538"/>
      <c r="T21" s="538"/>
      <c r="U21" s="539"/>
      <c r="V21" s="538"/>
      <c r="W21" s="538"/>
      <c r="X21" s="538"/>
      <c r="Y21" s="538"/>
      <c r="Z21" s="538"/>
      <c r="AA21" s="540"/>
      <c r="AB21" s="318"/>
      <c r="AC21" s="318"/>
      <c r="AD21" s="318"/>
    </row>
    <row r="22" spans="1:30" s="317" customFormat="1" ht="20.399999999999999" customHeight="1" x14ac:dyDescent="0.3">
      <c r="A22" s="526" t="s">
        <v>1251</v>
      </c>
      <c r="B22" s="527" t="s">
        <v>170</v>
      </c>
      <c r="C22" s="528" t="s">
        <v>1213</v>
      </c>
      <c r="D22" s="528">
        <v>1</v>
      </c>
      <c r="E22" s="529">
        <v>1990</v>
      </c>
      <c r="F22" s="529">
        <v>2008</v>
      </c>
      <c r="G22" s="530" t="s">
        <v>1462</v>
      </c>
      <c r="H22" s="537" t="s">
        <v>190</v>
      </c>
      <c r="I22" s="538" t="s">
        <v>190</v>
      </c>
      <c r="J22" s="538" t="s">
        <v>190</v>
      </c>
      <c r="K22" s="538" t="s">
        <v>190</v>
      </c>
      <c r="L22" s="538" t="s">
        <v>190</v>
      </c>
      <c r="M22" s="538" t="s">
        <v>190</v>
      </c>
      <c r="N22" s="539">
        <v>5</v>
      </c>
      <c r="O22" s="538"/>
      <c r="P22" s="538"/>
      <c r="Q22" s="538"/>
      <c r="R22" s="538"/>
      <c r="S22" s="538"/>
      <c r="T22" s="538"/>
      <c r="U22" s="539"/>
      <c r="V22" s="538"/>
      <c r="W22" s="538"/>
      <c r="X22" s="538"/>
      <c r="Y22" s="538"/>
      <c r="Z22" s="538"/>
      <c r="AA22" s="540"/>
      <c r="AB22" s="318"/>
      <c r="AC22" s="318"/>
      <c r="AD22" s="318"/>
    </row>
    <row r="23" spans="1:30" s="317" customFormat="1" ht="20.399999999999999" customHeight="1" x14ac:dyDescent="0.3">
      <c r="A23" s="526" t="s">
        <v>1245</v>
      </c>
      <c r="B23" s="527" t="s">
        <v>170</v>
      </c>
      <c r="C23" s="528" t="s">
        <v>1213</v>
      </c>
      <c r="D23" s="528">
        <v>1</v>
      </c>
      <c r="E23" s="529">
        <v>1990</v>
      </c>
      <c r="F23" s="529">
        <v>2014</v>
      </c>
      <c r="G23" s="530" t="s">
        <v>1463</v>
      </c>
      <c r="H23" s="537" t="s">
        <v>190</v>
      </c>
      <c r="I23" s="538" t="s">
        <v>190</v>
      </c>
      <c r="J23" s="538" t="s">
        <v>190</v>
      </c>
      <c r="K23" s="538" t="s">
        <v>190</v>
      </c>
      <c r="L23" s="538">
        <v>3</v>
      </c>
      <c r="M23" s="538">
        <v>3</v>
      </c>
      <c r="N23" s="539"/>
      <c r="O23" s="538"/>
      <c r="P23" s="538"/>
      <c r="Q23" s="538"/>
      <c r="R23" s="538"/>
      <c r="S23" s="538">
        <v>3</v>
      </c>
      <c r="T23" s="538"/>
      <c r="U23" s="539"/>
      <c r="V23" s="538"/>
      <c r="W23" s="538"/>
      <c r="X23" s="538"/>
      <c r="Y23" s="538"/>
      <c r="Z23" s="538"/>
      <c r="AA23" s="540"/>
      <c r="AB23" s="318"/>
      <c r="AC23" s="318"/>
      <c r="AD23" s="318"/>
    </row>
    <row r="24" spans="1:30" s="317" customFormat="1" ht="20.399999999999999" customHeight="1" x14ac:dyDescent="0.3">
      <c r="A24" s="526" t="s">
        <v>424</v>
      </c>
      <c r="B24" s="527" t="s">
        <v>170</v>
      </c>
      <c r="C24" s="528" t="s">
        <v>1213</v>
      </c>
      <c r="D24" s="528">
        <v>2</v>
      </c>
      <c r="E24" s="529">
        <v>1990</v>
      </c>
      <c r="F24" s="529" t="s">
        <v>190</v>
      </c>
      <c r="G24" s="530" t="s">
        <v>1094</v>
      </c>
      <c r="H24" s="537" t="s">
        <v>190</v>
      </c>
      <c r="I24" s="538" t="s">
        <v>190</v>
      </c>
      <c r="J24" s="538" t="s">
        <v>190</v>
      </c>
      <c r="K24" s="538" t="s">
        <v>190</v>
      </c>
      <c r="L24" s="538" t="s">
        <v>190</v>
      </c>
      <c r="M24" s="538" t="s">
        <v>190</v>
      </c>
      <c r="N24" s="539">
        <v>6</v>
      </c>
      <c r="O24" s="538"/>
      <c r="P24" s="538">
        <v>3</v>
      </c>
      <c r="Q24" s="538">
        <v>4</v>
      </c>
      <c r="R24" s="538">
        <v>3</v>
      </c>
      <c r="S24" s="538">
        <v>3</v>
      </c>
      <c r="T24" s="538"/>
      <c r="U24" s="539"/>
      <c r="V24" s="538"/>
      <c r="W24" s="538"/>
      <c r="X24" s="538"/>
      <c r="Y24" s="538"/>
      <c r="Z24" s="538"/>
      <c r="AA24" s="540"/>
      <c r="AB24" s="318"/>
      <c r="AC24" s="318"/>
      <c r="AD24" s="318"/>
    </row>
    <row r="25" spans="1:30" s="317" customFormat="1" ht="20.399999999999999" customHeight="1" x14ac:dyDescent="0.3">
      <c r="A25" s="526" t="s">
        <v>1241</v>
      </c>
      <c r="B25" s="527" t="s">
        <v>170</v>
      </c>
      <c r="C25" s="528" t="s">
        <v>1213</v>
      </c>
      <c r="D25" s="528">
        <v>2</v>
      </c>
      <c r="E25" s="529">
        <v>1990</v>
      </c>
      <c r="F25" s="529" t="s">
        <v>190</v>
      </c>
      <c r="G25" s="530" t="s">
        <v>1465</v>
      </c>
      <c r="H25" s="537" t="s">
        <v>190</v>
      </c>
      <c r="I25" s="538" t="s">
        <v>190</v>
      </c>
      <c r="J25" s="538" t="s">
        <v>190</v>
      </c>
      <c r="K25" s="538" t="s">
        <v>190</v>
      </c>
      <c r="L25" s="538" t="s">
        <v>190</v>
      </c>
      <c r="M25" s="538" t="s">
        <v>190</v>
      </c>
      <c r="N25" s="539">
        <v>8</v>
      </c>
      <c r="O25" s="538">
        <v>3</v>
      </c>
      <c r="P25" s="538">
        <v>4</v>
      </c>
      <c r="Q25" s="538">
        <v>2</v>
      </c>
      <c r="R25" s="538"/>
      <c r="S25" s="538">
        <v>3</v>
      </c>
      <c r="T25" s="538"/>
      <c r="U25" s="539"/>
      <c r="V25" s="538"/>
      <c r="W25" s="538"/>
      <c r="X25" s="538"/>
      <c r="Y25" s="538"/>
      <c r="Z25" s="538"/>
      <c r="AA25" s="540"/>
      <c r="AB25" s="318"/>
      <c r="AC25" s="318"/>
      <c r="AD25" s="318"/>
    </row>
    <row r="26" spans="1:30" s="317" customFormat="1" ht="20.399999999999999" customHeight="1" x14ac:dyDescent="0.3">
      <c r="A26" s="526" t="s">
        <v>1242</v>
      </c>
      <c r="B26" s="527" t="s">
        <v>170</v>
      </c>
      <c r="C26" s="528" t="s">
        <v>1213</v>
      </c>
      <c r="D26" s="528">
        <v>2</v>
      </c>
      <c r="E26" s="529">
        <v>1990</v>
      </c>
      <c r="F26" s="529">
        <v>2010</v>
      </c>
      <c r="G26" s="530" t="s">
        <v>1506</v>
      </c>
      <c r="H26" s="537" t="s">
        <v>190</v>
      </c>
      <c r="I26" s="538" t="s">
        <v>190</v>
      </c>
      <c r="J26" s="538" t="s">
        <v>190</v>
      </c>
      <c r="K26" s="538" t="s">
        <v>190</v>
      </c>
      <c r="L26" s="538">
        <v>4</v>
      </c>
      <c r="M26" s="538">
        <v>4</v>
      </c>
      <c r="N26" s="539">
        <v>7</v>
      </c>
      <c r="O26" s="538">
        <v>4</v>
      </c>
      <c r="P26" s="538"/>
      <c r="Q26" s="538"/>
      <c r="R26" s="538"/>
      <c r="S26" s="538"/>
      <c r="T26" s="538"/>
      <c r="U26" s="539"/>
      <c r="V26" s="538"/>
      <c r="W26" s="538"/>
      <c r="X26" s="538"/>
      <c r="Y26" s="538"/>
      <c r="Z26" s="538"/>
      <c r="AA26" s="540"/>
      <c r="AB26" s="318"/>
      <c r="AC26" s="318"/>
      <c r="AD26" s="318"/>
    </row>
    <row r="27" spans="1:30" s="317" customFormat="1" ht="20.399999999999999" customHeight="1" x14ac:dyDescent="0.3">
      <c r="A27" s="526" t="s">
        <v>1253</v>
      </c>
      <c r="B27" s="527" t="s">
        <v>170</v>
      </c>
      <c r="C27" s="528" t="s">
        <v>1213</v>
      </c>
      <c r="D27" s="528">
        <v>1</v>
      </c>
      <c r="E27" s="529">
        <v>1994</v>
      </c>
      <c r="F27" s="529" t="s">
        <v>190</v>
      </c>
      <c r="G27" s="529" t="s">
        <v>1461</v>
      </c>
      <c r="H27" s="537" t="s">
        <v>190</v>
      </c>
      <c r="I27" s="538" t="s">
        <v>190</v>
      </c>
      <c r="J27" s="538" t="s">
        <v>190</v>
      </c>
      <c r="K27" s="538" t="s">
        <v>190</v>
      </c>
      <c r="L27" s="538" t="s">
        <v>190</v>
      </c>
      <c r="M27" s="538" t="s">
        <v>361</v>
      </c>
      <c r="N27" s="539"/>
      <c r="O27" s="538"/>
      <c r="P27" s="538"/>
      <c r="Q27" s="538"/>
      <c r="R27" s="538"/>
      <c r="S27" s="538">
        <v>2</v>
      </c>
      <c r="T27" s="538">
        <v>2</v>
      </c>
      <c r="U27" s="539"/>
      <c r="V27" s="538"/>
      <c r="W27" s="538"/>
      <c r="X27" s="538"/>
      <c r="Y27" s="538"/>
      <c r="Z27" s="538"/>
      <c r="AA27" s="540"/>
      <c r="AB27" s="318"/>
      <c r="AC27" s="318"/>
      <c r="AD27" s="318"/>
    </row>
    <row r="28" spans="1:30" s="317" customFormat="1" ht="20.399999999999999" customHeight="1" x14ac:dyDescent="0.3">
      <c r="A28" s="526" t="s">
        <v>1259</v>
      </c>
      <c r="B28" s="527" t="s">
        <v>170</v>
      </c>
      <c r="C28" s="528" t="s">
        <v>1213</v>
      </c>
      <c r="D28" s="528">
        <v>1</v>
      </c>
      <c r="E28" s="529">
        <v>1998</v>
      </c>
      <c r="F28" s="529" t="s">
        <v>190</v>
      </c>
      <c r="G28" s="530" t="s">
        <v>1466</v>
      </c>
      <c r="H28" s="537" t="s">
        <v>190</v>
      </c>
      <c r="I28" s="538" t="s">
        <v>190</v>
      </c>
      <c r="J28" s="538" t="s">
        <v>190</v>
      </c>
      <c r="K28" s="538" t="s">
        <v>190</v>
      </c>
      <c r="L28" s="538" t="s">
        <v>190</v>
      </c>
      <c r="M28" s="538" t="s">
        <v>190</v>
      </c>
      <c r="N28" s="539"/>
      <c r="O28" s="538"/>
      <c r="P28" s="538">
        <v>3</v>
      </c>
      <c r="Q28" s="538"/>
      <c r="R28" s="538">
        <v>3</v>
      </c>
      <c r="S28" s="538"/>
      <c r="T28" s="538">
        <v>2</v>
      </c>
      <c r="U28" s="539"/>
      <c r="V28" s="538"/>
      <c r="W28" s="538"/>
      <c r="X28" s="538"/>
      <c r="Y28" s="538"/>
      <c r="Z28" s="538"/>
      <c r="AA28" s="540"/>
      <c r="AB28" s="318"/>
      <c r="AC28" s="318"/>
      <c r="AD28" s="318"/>
    </row>
    <row r="29" spans="1:30" s="317" customFormat="1" ht="20.399999999999999" customHeight="1" x14ac:dyDescent="0.3">
      <c r="A29" s="526" t="s">
        <v>1244</v>
      </c>
      <c r="B29" s="527" t="s">
        <v>170</v>
      </c>
      <c r="C29" s="528" t="s">
        <v>1213</v>
      </c>
      <c r="D29" s="528">
        <v>1</v>
      </c>
      <c r="E29" s="529">
        <v>2006</v>
      </c>
      <c r="F29" s="529" t="s">
        <v>190</v>
      </c>
      <c r="G29" s="530" t="s">
        <v>1507</v>
      </c>
      <c r="H29" s="537" t="s">
        <v>190</v>
      </c>
      <c r="I29" s="538" t="s">
        <v>190</v>
      </c>
      <c r="J29" s="538">
        <v>4</v>
      </c>
      <c r="K29" s="538" t="s">
        <v>190</v>
      </c>
      <c r="L29" s="538">
        <v>2</v>
      </c>
      <c r="M29" s="538" t="s">
        <v>190</v>
      </c>
      <c r="N29" s="539"/>
      <c r="O29" s="538"/>
      <c r="P29" s="538"/>
      <c r="Q29" s="538"/>
      <c r="R29" s="538">
        <v>4</v>
      </c>
      <c r="S29" s="538">
        <v>6</v>
      </c>
      <c r="T29" s="538"/>
      <c r="U29" s="539"/>
      <c r="V29" s="538"/>
      <c r="W29" s="538"/>
      <c r="X29" s="538"/>
      <c r="Y29" s="538"/>
      <c r="Z29" s="538"/>
      <c r="AA29" s="540"/>
      <c r="AB29" s="318"/>
      <c r="AC29" s="318"/>
      <c r="AD29" s="318"/>
    </row>
    <row r="30" spans="1:30" s="317" customFormat="1" ht="20.399999999999999" customHeight="1" x14ac:dyDescent="0.3">
      <c r="A30" s="526" t="s">
        <v>1228</v>
      </c>
      <c r="B30" s="527" t="s">
        <v>170</v>
      </c>
      <c r="C30" s="528" t="s">
        <v>1211</v>
      </c>
      <c r="D30" s="528">
        <v>1</v>
      </c>
      <c r="E30" s="529">
        <v>1990</v>
      </c>
      <c r="F30" s="529">
        <v>1998</v>
      </c>
      <c r="G30" s="530" t="s">
        <v>1467</v>
      </c>
      <c r="H30" s="537" t="s">
        <v>190</v>
      </c>
      <c r="I30" s="538" t="s">
        <v>190</v>
      </c>
      <c r="J30" s="538" t="s">
        <v>190</v>
      </c>
      <c r="K30" s="538" t="s">
        <v>190</v>
      </c>
      <c r="L30" s="538" t="s">
        <v>190</v>
      </c>
      <c r="M30" s="538" t="s">
        <v>190</v>
      </c>
      <c r="N30" s="539">
        <v>3</v>
      </c>
      <c r="O30" s="538">
        <v>2</v>
      </c>
      <c r="P30" s="538"/>
      <c r="Q30" s="538"/>
      <c r="R30" s="538"/>
      <c r="S30" s="538"/>
      <c r="T30" s="538"/>
      <c r="U30" s="539"/>
      <c r="V30" s="538"/>
      <c r="W30" s="538"/>
      <c r="X30" s="538"/>
      <c r="Y30" s="538"/>
      <c r="Z30" s="538"/>
      <c r="AA30" s="540"/>
      <c r="AB30" s="318"/>
      <c r="AC30" s="318"/>
      <c r="AD30" s="318"/>
    </row>
    <row r="31" spans="1:30" s="317" customFormat="1" ht="20.399999999999999" customHeight="1" x14ac:dyDescent="0.3">
      <c r="A31" s="526" t="s">
        <v>412</v>
      </c>
      <c r="B31" s="527" t="s">
        <v>170</v>
      </c>
      <c r="C31" s="528" t="s">
        <v>1211</v>
      </c>
      <c r="D31" s="528">
        <v>2</v>
      </c>
      <c r="E31" s="529">
        <v>1990</v>
      </c>
      <c r="F31" s="529" t="s">
        <v>190</v>
      </c>
      <c r="G31" s="530" t="s">
        <v>1468</v>
      </c>
      <c r="H31" s="537" t="s">
        <v>190</v>
      </c>
      <c r="I31" s="538" t="s">
        <v>190</v>
      </c>
      <c r="J31" s="538" t="s">
        <v>190</v>
      </c>
      <c r="K31" s="538" t="s">
        <v>519</v>
      </c>
      <c r="L31" s="538" t="s">
        <v>190</v>
      </c>
      <c r="M31" s="538" t="s">
        <v>190</v>
      </c>
      <c r="N31" s="539">
        <v>6</v>
      </c>
      <c r="O31" s="538">
        <v>2</v>
      </c>
      <c r="P31" s="538"/>
      <c r="Q31" s="538">
        <v>2</v>
      </c>
      <c r="R31" s="538"/>
      <c r="S31" s="538">
        <v>3</v>
      </c>
      <c r="T31" s="538"/>
      <c r="U31" s="539"/>
      <c r="V31" s="538"/>
      <c r="W31" s="538"/>
      <c r="X31" s="538"/>
      <c r="Y31" s="538"/>
      <c r="Z31" s="538"/>
      <c r="AA31" s="540"/>
      <c r="AB31" s="318"/>
      <c r="AC31" s="318"/>
      <c r="AD31" s="318"/>
    </row>
    <row r="32" spans="1:30" s="317" customFormat="1" ht="20.399999999999999" customHeight="1" x14ac:dyDescent="0.3">
      <c r="A32" s="526" t="s">
        <v>1261</v>
      </c>
      <c r="B32" s="527" t="s">
        <v>170</v>
      </c>
      <c r="C32" s="528" t="s">
        <v>1211</v>
      </c>
      <c r="D32" s="528">
        <v>1</v>
      </c>
      <c r="E32" s="529">
        <v>1990</v>
      </c>
      <c r="F32" s="529">
        <v>2010</v>
      </c>
      <c r="G32" s="530" t="s">
        <v>1530</v>
      </c>
      <c r="H32" s="537" t="s">
        <v>190</v>
      </c>
      <c r="I32" s="538" t="s">
        <v>190</v>
      </c>
      <c r="J32" s="538" t="s">
        <v>361</v>
      </c>
      <c r="K32" s="538" t="s">
        <v>190</v>
      </c>
      <c r="L32" s="538" t="s">
        <v>190</v>
      </c>
      <c r="M32" s="538" t="s">
        <v>190</v>
      </c>
      <c r="N32" s="539">
        <v>8</v>
      </c>
      <c r="O32" s="538">
        <v>3</v>
      </c>
      <c r="P32" s="538"/>
      <c r="Q32" s="538">
        <v>2</v>
      </c>
      <c r="R32" s="538"/>
      <c r="S32" s="538"/>
      <c r="T32" s="538"/>
      <c r="U32" s="539"/>
      <c r="V32" s="538"/>
      <c r="W32" s="538"/>
      <c r="X32" s="538"/>
      <c r="Y32" s="538"/>
      <c r="Z32" s="538"/>
      <c r="AA32" s="540"/>
      <c r="AB32" s="318"/>
      <c r="AC32" s="318"/>
      <c r="AD32" s="318"/>
    </row>
    <row r="33" spans="1:30" s="317" customFormat="1" ht="20.399999999999999" customHeight="1" x14ac:dyDescent="0.3">
      <c r="A33" s="526" t="s">
        <v>185</v>
      </c>
      <c r="B33" s="527" t="s">
        <v>170</v>
      </c>
      <c r="C33" s="528" t="s">
        <v>1211</v>
      </c>
      <c r="D33" s="528">
        <v>2</v>
      </c>
      <c r="E33" s="529">
        <v>1990</v>
      </c>
      <c r="F33" s="529" t="s">
        <v>190</v>
      </c>
      <c r="G33" s="530" t="s">
        <v>1073</v>
      </c>
      <c r="H33" s="537" t="s">
        <v>190</v>
      </c>
      <c r="I33" s="538" t="s">
        <v>190</v>
      </c>
      <c r="J33" s="538" t="s">
        <v>190</v>
      </c>
      <c r="K33" s="538" t="s">
        <v>190</v>
      </c>
      <c r="L33" s="538" t="s">
        <v>190</v>
      </c>
      <c r="M33" s="538" t="s">
        <v>190</v>
      </c>
      <c r="N33" s="539"/>
      <c r="O33" s="538"/>
      <c r="P33" s="538"/>
      <c r="Q33" s="538">
        <v>2</v>
      </c>
      <c r="R33" s="538"/>
      <c r="S33" s="538"/>
      <c r="T33" s="538"/>
      <c r="U33" s="539"/>
      <c r="V33" s="538"/>
      <c r="W33" s="538"/>
      <c r="X33" s="538"/>
      <c r="Y33" s="538"/>
      <c r="Z33" s="538"/>
      <c r="AA33" s="540"/>
      <c r="AB33" s="318"/>
      <c r="AC33" s="318"/>
      <c r="AD33" s="318"/>
    </row>
    <row r="34" spans="1:30" s="317" customFormat="1" ht="20.399999999999999" customHeight="1" x14ac:dyDescent="0.3">
      <c r="A34" s="526" t="s">
        <v>191</v>
      </c>
      <c r="B34" s="527" t="s">
        <v>170</v>
      </c>
      <c r="C34" s="528" t="s">
        <v>1211</v>
      </c>
      <c r="D34" s="528">
        <v>2</v>
      </c>
      <c r="E34" s="529">
        <v>1990</v>
      </c>
      <c r="F34" s="529" t="s">
        <v>190</v>
      </c>
      <c r="G34" s="530" t="s">
        <v>1203</v>
      </c>
      <c r="H34" s="537" t="s">
        <v>190</v>
      </c>
      <c r="I34" s="538" t="s">
        <v>190</v>
      </c>
      <c r="J34" s="538" t="s">
        <v>190</v>
      </c>
      <c r="K34" s="538" t="s">
        <v>190</v>
      </c>
      <c r="L34" s="538" t="s">
        <v>190</v>
      </c>
      <c r="M34" s="538" t="s">
        <v>190</v>
      </c>
      <c r="N34" s="539">
        <v>2</v>
      </c>
      <c r="O34" s="538">
        <v>3</v>
      </c>
      <c r="P34" s="538">
        <v>4</v>
      </c>
      <c r="Q34" s="538">
        <v>4</v>
      </c>
      <c r="R34" s="538">
        <v>2</v>
      </c>
      <c r="S34" s="538"/>
      <c r="T34" s="538"/>
      <c r="U34" s="539"/>
      <c r="V34" s="538"/>
      <c r="W34" s="538"/>
      <c r="X34" s="538"/>
      <c r="Y34" s="538"/>
      <c r="Z34" s="538"/>
      <c r="AA34" s="540"/>
      <c r="AB34" s="318"/>
      <c r="AC34" s="318"/>
      <c r="AD34" s="318"/>
    </row>
    <row r="35" spans="1:30" s="317" customFormat="1" ht="20.399999999999999" customHeight="1" x14ac:dyDescent="0.3">
      <c r="A35" s="526" t="s">
        <v>1232</v>
      </c>
      <c r="B35" s="527" t="s">
        <v>170</v>
      </c>
      <c r="C35" s="528" t="s">
        <v>1211</v>
      </c>
      <c r="D35" s="528">
        <v>1</v>
      </c>
      <c r="E35" s="529">
        <v>1990</v>
      </c>
      <c r="F35" s="529" t="s">
        <v>190</v>
      </c>
      <c r="G35" s="530" t="s">
        <v>1470</v>
      </c>
      <c r="H35" s="537" t="s">
        <v>190</v>
      </c>
      <c r="I35" s="538" t="s">
        <v>190</v>
      </c>
      <c r="J35" s="538" t="s">
        <v>190</v>
      </c>
      <c r="K35" s="538" t="s">
        <v>455</v>
      </c>
      <c r="L35" s="538" t="s">
        <v>190</v>
      </c>
      <c r="M35" s="538" t="s">
        <v>190</v>
      </c>
      <c r="N35" s="539"/>
      <c r="O35" s="538"/>
      <c r="P35" s="538">
        <v>4</v>
      </c>
      <c r="Q35" s="538"/>
      <c r="R35" s="538"/>
      <c r="S35" s="538">
        <v>2</v>
      </c>
      <c r="T35" s="538"/>
      <c r="U35" s="539"/>
      <c r="V35" s="538"/>
      <c r="W35" s="538"/>
      <c r="X35" s="538"/>
      <c r="Y35" s="538"/>
      <c r="Z35" s="538"/>
      <c r="AA35" s="540"/>
      <c r="AB35" s="318"/>
      <c r="AC35" s="318"/>
      <c r="AD35" s="318"/>
    </row>
    <row r="36" spans="1:30" s="317" customFormat="1" ht="20.399999999999999" customHeight="1" x14ac:dyDescent="0.3">
      <c r="A36" s="526" t="s">
        <v>1234</v>
      </c>
      <c r="B36" s="527" t="s">
        <v>170</v>
      </c>
      <c r="C36" s="528" t="s">
        <v>1211</v>
      </c>
      <c r="D36" s="528">
        <v>1</v>
      </c>
      <c r="E36" s="529">
        <v>1990</v>
      </c>
      <c r="F36" s="529" t="s">
        <v>190</v>
      </c>
      <c r="G36" s="530" t="s">
        <v>1471</v>
      </c>
      <c r="H36" s="537" t="s">
        <v>361</v>
      </c>
      <c r="I36" s="538" t="s">
        <v>190</v>
      </c>
      <c r="J36" s="538" t="s">
        <v>190</v>
      </c>
      <c r="K36" s="538" t="s">
        <v>190</v>
      </c>
      <c r="L36" s="538" t="s">
        <v>190</v>
      </c>
      <c r="M36" s="538" t="s">
        <v>190</v>
      </c>
      <c r="N36" s="539"/>
      <c r="O36" s="538"/>
      <c r="P36" s="538"/>
      <c r="Q36" s="538">
        <v>5</v>
      </c>
      <c r="R36" s="538"/>
      <c r="S36" s="538"/>
      <c r="T36" s="538"/>
      <c r="U36" s="539"/>
      <c r="V36" s="538"/>
      <c r="W36" s="538"/>
      <c r="X36" s="538"/>
      <c r="Y36" s="538"/>
      <c r="Z36" s="538"/>
      <c r="AA36" s="540"/>
      <c r="AB36" s="318"/>
      <c r="AC36" s="318"/>
      <c r="AD36" s="318"/>
    </row>
    <row r="37" spans="1:30" s="317" customFormat="1" ht="20.399999999999999" customHeight="1" x14ac:dyDescent="0.3">
      <c r="A37" s="526" t="s">
        <v>1217</v>
      </c>
      <c r="B37" s="527" t="s">
        <v>170</v>
      </c>
      <c r="C37" s="528" t="s">
        <v>1211</v>
      </c>
      <c r="D37" s="528">
        <v>1</v>
      </c>
      <c r="E37" s="529">
        <v>1990</v>
      </c>
      <c r="F37" s="529">
        <v>2002</v>
      </c>
      <c r="G37" s="530" t="s">
        <v>1472</v>
      </c>
      <c r="H37" s="537" t="s">
        <v>190</v>
      </c>
      <c r="I37" s="538" t="s">
        <v>190</v>
      </c>
      <c r="J37" s="538" t="s">
        <v>190</v>
      </c>
      <c r="K37" s="538" t="s">
        <v>190</v>
      </c>
      <c r="L37" s="538" t="s">
        <v>190</v>
      </c>
      <c r="M37" s="538" t="s">
        <v>190</v>
      </c>
      <c r="N37" s="539">
        <v>4</v>
      </c>
      <c r="O37" s="538"/>
      <c r="P37" s="538"/>
      <c r="Q37" s="538"/>
      <c r="R37" s="538"/>
      <c r="S37" s="538"/>
      <c r="T37" s="538"/>
      <c r="U37" s="539"/>
      <c r="V37" s="538"/>
      <c r="W37" s="538"/>
      <c r="X37" s="538"/>
      <c r="Y37" s="538"/>
      <c r="Z37" s="538"/>
      <c r="AA37" s="540"/>
      <c r="AB37" s="318"/>
      <c r="AC37" s="318"/>
      <c r="AD37" s="318"/>
    </row>
    <row r="38" spans="1:30" s="317" customFormat="1" ht="20.399999999999999" customHeight="1" x14ac:dyDescent="0.3">
      <c r="A38" s="526" t="s">
        <v>1229</v>
      </c>
      <c r="B38" s="527" t="s">
        <v>170</v>
      </c>
      <c r="C38" s="528" t="s">
        <v>1211</v>
      </c>
      <c r="D38" s="528">
        <v>2</v>
      </c>
      <c r="E38" s="529">
        <v>1990</v>
      </c>
      <c r="F38" s="529" t="s">
        <v>190</v>
      </c>
      <c r="G38" s="530" t="s">
        <v>1532</v>
      </c>
      <c r="H38" s="537" t="s">
        <v>361</v>
      </c>
      <c r="I38" s="538" t="s">
        <v>190</v>
      </c>
      <c r="J38" s="538" t="s">
        <v>190</v>
      </c>
      <c r="K38" s="538" t="s">
        <v>190</v>
      </c>
      <c r="L38" s="538" t="s">
        <v>190</v>
      </c>
      <c r="M38" s="538" t="s">
        <v>190</v>
      </c>
      <c r="N38" s="539">
        <v>1</v>
      </c>
      <c r="O38" s="538">
        <v>1</v>
      </c>
      <c r="P38" s="538">
        <v>1</v>
      </c>
      <c r="Q38" s="538">
        <v>1</v>
      </c>
      <c r="R38" s="538">
        <v>1</v>
      </c>
      <c r="S38" s="538">
        <v>1</v>
      </c>
      <c r="T38" s="538"/>
      <c r="U38" s="539"/>
      <c r="V38" s="538"/>
      <c r="W38" s="538"/>
      <c r="X38" s="538"/>
      <c r="Y38" s="538"/>
      <c r="Z38" s="538"/>
      <c r="AA38" s="540"/>
      <c r="AB38" s="318"/>
      <c r="AC38" s="318"/>
      <c r="AD38" s="318"/>
    </row>
    <row r="39" spans="1:30" s="317" customFormat="1" ht="20.399999999999999" customHeight="1" x14ac:dyDescent="0.3">
      <c r="A39" s="526" t="s">
        <v>1264</v>
      </c>
      <c r="B39" s="527" t="s">
        <v>170</v>
      </c>
      <c r="C39" s="528" t="s">
        <v>1211</v>
      </c>
      <c r="D39" s="528">
        <v>2</v>
      </c>
      <c r="E39" s="529">
        <v>1994</v>
      </c>
      <c r="F39" s="529" t="s">
        <v>190</v>
      </c>
      <c r="G39" s="530" t="s">
        <v>1503</v>
      </c>
      <c r="H39" s="537" t="s">
        <v>190</v>
      </c>
      <c r="I39" s="538" t="s">
        <v>190</v>
      </c>
      <c r="J39" s="538" t="s">
        <v>190</v>
      </c>
      <c r="K39" s="538" t="s">
        <v>190</v>
      </c>
      <c r="L39" s="538" t="s">
        <v>190</v>
      </c>
      <c r="M39" s="538" t="s">
        <v>361</v>
      </c>
      <c r="N39" s="539"/>
      <c r="O39" s="538"/>
      <c r="P39" s="538"/>
      <c r="Q39" s="538"/>
      <c r="R39" s="538"/>
      <c r="S39" s="538">
        <v>2</v>
      </c>
      <c r="T39" s="538"/>
      <c r="U39" s="539"/>
      <c r="V39" s="538"/>
      <c r="W39" s="538"/>
      <c r="X39" s="538"/>
      <c r="Y39" s="538"/>
      <c r="Z39" s="538"/>
      <c r="AA39" s="540"/>
      <c r="AB39" s="318"/>
      <c r="AC39" s="318"/>
      <c r="AD39" s="318"/>
    </row>
    <row r="40" spans="1:30" s="317" customFormat="1" ht="20.399999999999999" customHeight="1" x14ac:dyDescent="0.3">
      <c r="A40" s="526" t="s">
        <v>441</v>
      </c>
      <c r="B40" s="527" t="s">
        <v>170</v>
      </c>
      <c r="C40" s="528" t="s">
        <v>429</v>
      </c>
      <c r="D40" s="528">
        <v>1</v>
      </c>
      <c r="E40" s="529">
        <v>1990</v>
      </c>
      <c r="F40" s="529">
        <v>2010</v>
      </c>
      <c r="G40" s="530" t="s">
        <v>1481</v>
      </c>
      <c r="H40" s="537" t="s">
        <v>190</v>
      </c>
      <c r="I40" s="538" t="s">
        <v>190</v>
      </c>
      <c r="J40" s="538" t="s">
        <v>190</v>
      </c>
      <c r="K40" s="538" t="s">
        <v>190</v>
      </c>
      <c r="L40" s="538" t="s">
        <v>190</v>
      </c>
      <c r="M40" s="538" t="s">
        <v>190</v>
      </c>
      <c r="N40" s="539"/>
      <c r="O40" s="538">
        <v>3</v>
      </c>
      <c r="P40" s="538"/>
      <c r="Q40" s="538"/>
      <c r="R40" s="538"/>
      <c r="S40" s="538"/>
      <c r="T40" s="538"/>
      <c r="U40" s="539"/>
      <c r="V40" s="538"/>
      <c r="W40" s="538"/>
      <c r="X40" s="538"/>
      <c r="Y40" s="538"/>
      <c r="Z40" s="538"/>
      <c r="AA40" s="540"/>
      <c r="AB40" s="318"/>
      <c r="AC40" s="318"/>
      <c r="AD40" s="318"/>
    </row>
    <row r="41" spans="1:30" s="317" customFormat="1" ht="20.399999999999999" customHeight="1" x14ac:dyDescent="0.3">
      <c r="A41" s="526" t="s">
        <v>438</v>
      </c>
      <c r="B41" s="527" t="s">
        <v>170</v>
      </c>
      <c r="C41" s="528" t="s">
        <v>429</v>
      </c>
      <c r="D41" s="528">
        <v>2</v>
      </c>
      <c r="E41" s="529">
        <v>1990</v>
      </c>
      <c r="F41" s="529" t="s">
        <v>190</v>
      </c>
      <c r="G41" s="530" t="s">
        <v>1500</v>
      </c>
      <c r="H41" s="537" t="s">
        <v>190</v>
      </c>
      <c r="I41" s="538" t="s">
        <v>190</v>
      </c>
      <c r="J41" s="538" t="s">
        <v>190</v>
      </c>
      <c r="K41" s="538" t="s">
        <v>190</v>
      </c>
      <c r="L41" s="538" t="s">
        <v>190</v>
      </c>
      <c r="M41" s="538" t="s">
        <v>361</v>
      </c>
      <c r="N41" s="539"/>
      <c r="O41" s="538"/>
      <c r="P41" s="538">
        <v>1</v>
      </c>
      <c r="Q41" s="538">
        <v>1</v>
      </c>
      <c r="R41" s="538">
        <v>1</v>
      </c>
      <c r="S41" s="538">
        <v>1</v>
      </c>
      <c r="T41" s="538"/>
      <c r="U41" s="539"/>
      <c r="V41" s="538"/>
      <c r="W41" s="538"/>
      <c r="X41" s="538"/>
      <c r="Y41" s="538"/>
      <c r="Z41" s="538"/>
      <c r="AA41" s="540"/>
      <c r="AB41" s="318"/>
      <c r="AC41" s="318"/>
      <c r="AD41" s="318"/>
    </row>
    <row r="42" spans="1:30" s="317" customFormat="1" ht="20.399999999999999" customHeight="1" x14ac:dyDescent="0.3">
      <c r="A42" s="526" t="s">
        <v>432</v>
      </c>
      <c r="B42" s="527" t="s">
        <v>170</v>
      </c>
      <c r="C42" s="528" t="s">
        <v>429</v>
      </c>
      <c r="D42" s="528">
        <v>2</v>
      </c>
      <c r="E42" s="529">
        <v>1990</v>
      </c>
      <c r="F42" s="529" t="s">
        <v>190</v>
      </c>
      <c r="G42" s="530" t="s">
        <v>1384</v>
      </c>
      <c r="H42" s="537">
        <v>3</v>
      </c>
      <c r="I42" s="538" t="s">
        <v>190</v>
      </c>
      <c r="J42" s="538" t="s">
        <v>190</v>
      </c>
      <c r="K42" s="538" t="s">
        <v>190</v>
      </c>
      <c r="L42" s="538">
        <v>3</v>
      </c>
      <c r="M42" s="538">
        <v>3</v>
      </c>
      <c r="N42" s="539">
        <v>8</v>
      </c>
      <c r="O42" s="538"/>
      <c r="P42" s="538"/>
      <c r="Q42" s="538"/>
      <c r="R42" s="538"/>
      <c r="S42" s="538"/>
      <c r="T42" s="538"/>
      <c r="U42" s="539"/>
      <c r="V42" s="538"/>
      <c r="W42" s="538"/>
      <c r="X42" s="538"/>
      <c r="Y42" s="538"/>
      <c r="Z42" s="538"/>
      <c r="AA42" s="540"/>
      <c r="AB42" s="318"/>
      <c r="AC42" s="318"/>
      <c r="AD42" s="318"/>
    </row>
    <row r="43" spans="1:30" s="317" customFormat="1" ht="20.399999999999999" customHeight="1" x14ac:dyDescent="0.3">
      <c r="A43" s="526" t="s">
        <v>442</v>
      </c>
      <c r="B43" s="527" t="s">
        <v>170</v>
      </c>
      <c r="C43" s="528" t="s">
        <v>429</v>
      </c>
      <c r="D43" s="528">
        <v>1</v>
      </c>
      <c r="E43" s="529">
        <v>1990</v>
      </c>
      <c r="F43" s="529" t="s">
        <v>190</v>
      </c>
      <c r="G43" s="530" t="s">
        <v>1473</v>
      </c>
      <c r="H43" s="537" t="s">
        <v>190</v>
      </c>
      <c r="I43" s="538" t="s">
        <v>190</v>
      </c>
      <c r="J43" s="538" t="s">
        <v>190</v>
      </c>
      <c r="K43" s="538" t="s">
        <v>190</v>
      </c>
      <c r="L43" s="538" t="s">
        <v>190</v>
      </c>
      <c r="M43" s="538" t="s">
        <v>190</v>
      </c>
      <c r="N43" s="539"/>
      <c r="O43" s="538"/>
      <c r="P43" s="538">
        <v>2</v>
      </c>
      <c r="Q43" s="538"/>
      <c r="R43" s="538"/>
      <c r="S43" s="538"/>
      <c r="T43" s="538"/>
      <c r="U43" s="539"/>
      <c r="V43" s="538"/>
      <c r="W43" s="538"/>
      <c r="X43" s="538"/>
      <c r="Y43" s="538"/>
      <c r="Z43" s="538"/>
      <c r="AA43" s="540"/>
      <c r="AB43" s="318"/>
      <c r="AC43" s="318"/>
      <c r="AD43" s="318"/>
    </row>
    <row r="44" spans="1:30" s="317" customFormat="1" ht="20.399999999999999" customHeight="1" x14ac:dyDescent="0.3">
      <c r="A44" s="526" t="s">
        <v>173</v>
      </c>
      <c r="B44" s="527" t="s">
        <v>170</v>
      </c>
      <c r="C44" s="528" t="s">
        <v>429</v>
      </c>
      <c r="D44" s="528">
        <v>2</v>
      </c>
      <c r="E44" s="529">
        <v>1990</v>
      </c>
      <c r="F44" s="529" t="s">
        <v>190</v>
      </c>
      <c r="G44" s="530" t="s">
        <v>1480</v>
      </c>
      <c r="H44" s="537" t="s">
        <v>190</v>
      </c>
      <c r="I44" s="538" t="s">
        <v>190</v>
      </c>
      <c r="J44" s="538" t="s">
        <v>190</v>
      </c>
      <c r="K44" s="538" t="s">
        <v>190</v>
      </c>
      <c r="L44" s="538" t="s">
        <v>190</v>
      </c>
      <c r="M44" s="538" t="s">
        <v>190</v>
      </c>
      <c r="N44" s="539">
        <v>4</v>
      </c>
      <c r="O44" s="538"/>
      <c r="P44" s="538"/>
      <c r="Q44" s="538">
        <v>3</v>
      </c>
      <c r="R44" s="538"/>
      <c r="S44" s="538">
        <v>1</v>
      </c>
      <c r="T44" s="538"/>
      <c r="U44" s="539"/>
      <c r="V44" s="538"/>
      <c r="W44" s="538"/>
      <c r="X44" s="538"/>
      <c r="Y44" s="538"/>
      <c r="Z44" s="538"/>
      <c r="AA44" s="540"/>
      <c r="AB44" s="318"/>
      <c r="AC44" s="318"/>
      <c r="AD44" s="318"/>
    </row>
    <row r="45" spans="1:30" s="317" customFormat="1" ht="20.399999999999999" customHeight="1" x14ac:dyDescent="0.3">
      <c r="A45" s="526" t="s">
        <v>436</v>
      </c>
      <c r="B45" s="527" t="s">
        <v>170</v>
      </c>
      <c r="C45" s="528" t="s">
        <v>429</v>
      </c>
      <c r="D45" s="528">
        <v>2</v>
      </c>
      <c r="E45" s="529">
        <v>1990</v>
      </c>
      <c r="F45" s="529" t="s">
        <v>190</v>
      </c>
      <c r="G45" s="530" t="s">
        <v>1476</v>
      </c>
      <c r="H45" s="537" t="s">
        <v>190</v>
      </c>
      <c r="I45" s="538" t="s">
        <v>190</v>
      </c>
      <c r="J45" s="538" t="s">
        <v>190</v>
      </c>
      <c r="K45" s="538" t="s">
        <v>190</v>
      </c>
      <c r="L45" s="538" t="s">
        <v>190</v>
      </c>
      <c r="M45" s="538" t="s">
        <v>190</v>
      </c>
      <c r="N45" s="539">
        <v>2</v>
      </c>
      <c r="O45" s="538"/>
      <c r="P45" s="538">
        <v>2</v>
      </c>
      <c r="Q45" s="538"/>
      <c r="R45" s="538"/>
      <c r="S45" s="538"/>
      <c r="T45" s="538"/>
      <c r="U45" s="539"/>
      <c r="V45" s="538"/>
      <c r="W45" s="538"/>
      <c r="X45" s="538"/>
      <c r="Y45" s="538"/>
      <c r="Z45" s="538"/>
      <c r="AA45" s="540"/>
      <c r="AB45" s="318"/>
      <c r="AC45" s="318"/>
      <c r="AD45" s="318"/>
    </row>
    <row r="46" spans="1:30" s="317" customFormat="1" ht="20.399999999999999" customHeight="1" x14ac:dyDescent="0.3">
      <c r="A46" s="526" t="s">
        <v>437</v>
      </c>
      <c r="B46" s="527" t="s">
        <v>170</v>
      </c>
      <c r="C46" s="528" t="s">
        <v>429</v>
      </c>
      <c r="D46" s="528">
        <v>1</v>
      </c>
      <c r="E46" s="529">
        <v>1994</v>
      </c>
      <c r="F46" s="529" t="s">
        <v>190</v>
      </c>
      <c r="G46" s="530" t="s">
        <v>1474</v>
      </c>
      <c r="H46" s="537" t="s">
        <v>190</v>
      </c>
      <c r="I46" s="538" t="s">
        <v>190</v>
      </c>
      <c r="J46" s="538" t="s">
        <v>190</v>
      </c>
      <c r="K46" s="538" t="s">
        <v>190</v>
      </c>
      <c r="L46" s="538" t="s">
        <v>190</v>
      </c>
      <c r="M46" s="538" t="s">
        <v>190</v>
      </c>
      <c r="N46" s="539"/>
      <c r="O46" s="538"/>
      <c r="P46" s="538"/>
      <c r="Q46" s="538"/>
      <c r="R46" s="538">
        <v>4</v>
      </c>
      <c r="S46" s="538"/>
      <c r="T46" s="538"/>
      <c r="U46" s="539"/>
      <c r="V46" s="538"/>
      <c r="W46" s="538"/>
      <c r="X46" s="538"/>
      <c r="Y46" s="538"/>
      <c r="Z46" s="538"/>
      <c r="AA46" s="540"/>
      <c r="AB46" s="318"/>
      <c r="AC46" s="318"/>
      <c r="AD46" s="318"/>
    </row>
    <row r="47" spans="1:30" s="317" customFormat="1" ht="20.399999999999999" customHeight="1" x14ac:dyDescent="0.3">
      <c r="A47" s="526" t="s">
        <v>445</v>
      </c>
      <c r="B47" s="527" t="s">
        <v>170</v>
      </c>
      <c r="C47" s="528" t="s">
        <v>443</v>
      </c>
      <c r="D47" s="528">
        <v>2</v>
      </c>
      <c r="E47" s="529">
        <v>1990</v>
      </c>
      <c r="F47" s="529">
        <v>2002</v>
      </c>
      <c r="G47" s="530" t="s">
        <v>1475</v>
      </c>
      <c r="H47" s="537" t="s">
        <v>190</v>
      </c>
      <c r="I47" s="538" t="s">
        <v>190</v>
      </c>
      <c r="J47" s="538" t="s">
        <v>190</v>
      </c>
      <c r="K47" s="538" t="s">
        <v>190</v>
      </c>
      <c r="L47" s="538" t="s">
        <v>190</v>
      </c>
      <c r="M47" s="538" t="s">
        <v>190</v>
      </c>
      <c r="N47" s="539">
        <v>2</v>
      </c>
      <c r="O47" s="538">
        <v>6</v>
      </c>
      <c r="P47" s="538">
        <v>6</v>
      </c>
      <c r="Q47" s="538"/>
      <c r="R47" s="538"/>
      <c r="S47" s="538"/>
      <c r="T47" s="538"/>
      <c r="U47" s="539"/>
      <c r="V47" s="538"/>
      <c r="W47" s="538"/>
      <c r="X47" s="538"/>
      <c r="Y47" s="538"/>
      <c r="Z47" s="538"/>
      <c r="AA47" s="540"/>
      <c r="AB47" s="318"/>
      <c r="AC47" s="318"/>
      <c r="AD47" s="318"/>
    </row>
    <row r="48" spans="1:30" s="317" customFormat="1" ht="20.399999999999999" customHeight="1" x14ac:dyDescent="0.3">
      <c r="A48" s="526" t="s">
        <v>449</v>
      </c>
      <c r="B48" s="527" t="s">
        <v>170</v>
      </c>
      <c r="C48" s="528" t="s">
        <v>443</v>
      </c>
      <c r="D48" s="528">
        <v>1</v>
      </c>
      <c r="E48" s="529">
        <v>1998</v>
      </c>
      <c r="F48" s="529" t="s">
        <v>190</v>
      </c>
      <c r="G48" s="530" t="s">
        <v>1377</v>
      </c>
      <c r="H48" s="537" t="s">
        <v>190</v>
      </c>
      <c r="I48" s="538" t="s">
        <v>190</v>
      </c>
      <c r="J48" s="538" t="s">
        <v>190</v>
      </c>
      <c r="K48" s="538" t="s">
        <v>190</v>
      </c>
      <c r="L48" s="538" t="s">
        <v>190</v>
      </c>
      <c r="M48" s="538" t="s">
        <v>190</v>
      </c>
      <c r="N48" s="539"/>
      <c r="O48" s="538"/>
      <c r="P48" s="538">
        <v>2</v>
      </c>
      <c r="Q48" s="538">
        <v>2</v>
      </c>
      <c r="R48" s="538"/>
      <c r="S48" s="538"/>
      <c r="T48" s="538"/>
      <c r="U48" s="539"/>
      <c r="V48" s="538"/>
      <c r="W48" s="538"/>
      <c r="X48" s="538"/>
      <c r="Y48" s="538"/>
      <c r="Z48" s="538"/>
      <c r="AA48" s="540"/>
      <c r="AB48" s="318"/>
      <c r="AC48" s="318"/>
      <c r="AD48" s="318"/>
    </row>
    <row r="49" spans="1:30" s="317" customFormat="1" ht="20.399999999999999" customHeight="1" x14ac:dyDescent="0.3">
      <c r="A49" s="526" t="s">
        <v>461</v>
      </c>
      <c r="B49" s="527" t="s">
        <v>170</v>
      </c>
      <c r="C49" s="528" t="s">
        <v>454</v>
      </c>
      <c r="D49" s="528">
        <v>1</v>
      </c>
      <c r="E49" s="529">
        <v>1994</v>
      </c>
      <c r="F49" s="529" t="s">
        <v>190</v>
      </c>
      <c r="G49" s="530" t="s">
        <v>1123</v>
      </c>
      <c r="H49" s="537" t="s">
        <v>190</v>
      </c>
      <c r="I49" s="538" t="s">
        <v>190</v>
      </c>
      <c r="J49" s="538" t="s">
        <v>190</v>
      </c>
      <c r="K49" s="538" t="s">
        <v>361</v>
      </c>
      <c r="L49" s="538" t="s">
        <v>190</v>
      </c>
      <c r="M49" s="538" t="s">
        <v>190</v>
      </c>
      <c r="N49" s="539"/>
      <c r="O49" s="538"/>
      <c r="P49" s="538">
        <v>3</v>
      </c>
      <c r="Q49" s="538">
        <v>3</v>
      </c>
      <c r="R49" s="538">
        <v>1</v>
      </c>
      <c r="S49" s="538"/>
      <c r="T49" s="538"/>
      <c r="U49" s="539"/>
      <c r="V49" s="538"/>
      <c r="W49" s="538"/>
      <c r="X49" s="538"/>
      <c r="Y49" s="538"/>
      <c r="Z49" s="538"/>
      <c r="AA49" s="540"/>
      <c r="AB49" s="318"/>
      <c r="AC49" s="318"/>
      <c r="AD49" s="318"/>
    </row>
    <row r="50" spans="1:30" s="317" customFormat="1" ht="20.399999999999999" customHeight="1" x14ac:dyDescent="0.3">
      <c r="A50" s="526" t="s">
        <v>480</v>
      </c>
      <c r="B50" s="527" t="s">
        <v>170</v>
      </c>
      <c r="C50" s="528" t="s">
        <v>454</v>
      </c>
      <c r="D50" s="528">
        <v>1</v>
      </c>
      <c r="E50" s="529">
        <v>1998</v>
      </c>
      <c r="F50" s="529" t="s">
        <v>190</v>
      </c>
      <c r="G50" s="530" t="s">
        <v>1134</v>
      </c>
      <c r="H50" s="537" t="s">
        <v>190</v>
      </c>
      <c r="I50" s="538" t="s">
        <v>190</v>
      </c>
      <c r="J50" s="538" t="s">
        <v>190</v>
      </c>
      <c r="K50" s="538" t="s">
        <v>190</v>
      </c>
      <c r="L50" s="538" t="s">
        <v>190</v>
      </c>
      <c r="M50" s="538" t="s">
        <v>190</v>
      </c>
      <c r="N50" s="539"/>
      <c r="O50" s="538"/>
      <c r="P50" s="538"/>
      <c r="Q50" s="538"/>
      <c r="R50" s="538"/>
      <c r="S50" s="538"/>
      <c r="T50" s="538">
        <v>1</v>
      </c>
      <c r="U50" s="539"/>
      <c r="V50" s="538"/>
      <c r="W50" s="538"/>
      <c r="X50" s="538"/>
      <c r="Y50" s="538"/>
      <c r="Z50" s="538"/>
      <c r="AA50" s="540"/>
      <c r="AB50" s="318"/>
      <c r="AC50" s="318"/>
      <c r="AD50" s="318"/>
    </row>
    <row r="51" spans="1:30" s="317" customFormat="1" ht="20.399999999999999" customHeight="1" x14ac:dyDescent="0.3">
      <c r="A51" s="526" t="s">
        <v>179</v>
      </c>
      <c r="B51" s="527" t="s">
        <v>170</v>
      </c>
      <c r="C51" s="528" t="s">
        <v>1212</v>
      </c>
      <c r="D51" s="528">
        <v>3</v>
      </c>
      <c r="E51" s="529">
        <v>1990</v>
      </c>
      <c r="F51" s="529">
        <v>2010</v>
      </c>
      <c r="G51" s="530" t="s">
        <v>1548</v>
      </c>
      <c r="H51" s="537" t="s">
        <v>190</v>
      </c>
      <c r="I51" s="538" t="s">
        <v>190</v>
      </c>
      <c r="J51" s="538" t="s">
        <v>190</v>
      </c>
      <c r="K51" s="538" t="s">
        <v>190</v>
      </c>
      <c r="L51" s="538" t="s">
        <v>190</v>
      </c>
      <c r="M51" s="538" t="s">
        <v>190</v>
      </c>
      <c r="N51" s="539"/>
      <c r="O51" s="538"/>
      <c r="P51" s="538">
        <v>3</v>
      </c>
      <c r="Q51" s="538"/>
      <c r="R51" s="538"/>
      <c r="S51" s="538"/>
      <c r="T51" s="538">
        <v>3</v>
      </c>
      <c r="U51" s="539"/>
      <c r="V51" s="538"/>
      <c r="W51" s="538"/>
      <c r="X51" s="538"/>
      <c r="Y51" s="538"/>
      <c r="Z51" s="538"/>
      <c r="AA51" s="540"/>
      <c r="AB51" s="318"/>
      <c r="AC51" s="318"/>
      <c r="AD51" s="318"/>
    </row>
    <row r="52" spans="1:30" s="317" customFormat="1" ht="20.399999999999999" customHeight="1" x14ac:dyDescent="0.3">
      <c r="A52" s="526" t="s">
        <v>1318</v>
      </c>
      <c r="B52" s="527" t="s">
        <v>170</v>
      </c>
      <c r="C52" s="528" t="s">
        <v>1212</v>
      </c>
      <c r="D52" s="528">
        <v>1</v>
      </c>
      <c r="E52" s="529">
        <v>1990</v>
      </c>
      <c r="F52" s="529">
        <v>1998</v>
      </c>
      <c r="G52" s="529" t="s">
        <v>1410</v>
      </c>
      <c r="H52" s="537" t="s">
        <v>190</v>
      </c>
      <c r="I52" s="538" t="s">
        <v>190</v>
      </c>
      <c r="J52" s="538" t="s">
        <v>190</v>
      </c>
      <c r="K52" s="538" t="s">
        <v>190</v>
      </c>
      <c r="L52" s="538" t="s">
        <v>190</v>
      </c>
      <c r="M52" s="538" t="s">
        <v>190</v>
      </c>
      <c r="N52" s="539">
        <v>8</v>
      </c>
      <c r="O52" s="538">
        <v>4</v>
      </c>
      <c r="P52" s="538"/>
      <c r="Q52" s="538"/>
      <c r="R52" s="538"/>
      <c r="S52" s="538"/>
      <c r="T52" s="538"/>
      <c r="U52" s="539"/>
      <c r="V52" s="538"/>
      <c r="W52" s="538"/>
      <c r="X52" s="538"/>
      <c r="Y52" s="538"/>
      <c r="Z52" s="538"/>
      <c r="AA52" s="540"/>
      <c r="AB52" s="318"/>
      <c r="AC52" s="318"/>
      <c r="AD52" s="318"/>
    </row>
    <row r="53" spans="1:30" s="317" customFormat="1" ht="20.399999999999999" customHeight="1" x14ac:dyDescent="0.3">
      <c r="A53" s="526" t="s">
        <v>194</v>
      </c>
      <c r="B53" s="527" t="s">
        <v>170</v>
      </c>
      <c r="C53" s="528" t="s">
        <v>1212</v>
      </c>
      <c r="D53" s="528">
        <v>1</v>
      </c>
      <c r="E53" s="529">
        <v>1998</v>
      </c>
      <c r="F53" s="529" t="s">
        <v>190</v>
      </c>
      <c r="G53" s="530" t="s">
        <v>1073</v>
      </c>
      <c r="H53" s="537" t="s">
        <v>190</v>
      </c>
      <c r="I53" s="538" t="s">
        <v>190</v>
      </c>
      <c r="J53" s="538" t="s">
        <v>190</v>
      </c>
      <c r="K53" s="538" t="s">
        <v>190</v>
      </c>
      <c r="L53" s="538" t="s">
        <v>190</v>
      </c>
      <c r="M53" s="538" t="s">
        <v>190</v>
      </c>
      <c r="N53" s="539"/>
      <c r="O53" s="538"/>
      <c r="P53" s="538"/>
      <c r="Q53" s="538"/>
      <c r="R53" s="538">
        <v>5</v>
      </c>
      <c r="S53" s="538">
        <v>6</v>
      </c>
      <c r="T53" s="538">
        <v>6</v>
      </c>
      <c r="U53" s="539"/>
      <c r="V53" s="538"/>
      <c r="W53" s="538"/>
      <c r="X53" s="538"/>
      <c r="Y53" s="538"/>
      <c r="Z53" s="538"/>
      <c r="AA53" s="540"/>
      <c r="AB53" s="318"/>
      <c r="AC53" s="318"/>
      <c r="AD53" s="318"/>
    </row>
    <row r="54" spans="1:30" s="317" customFormat="1" ht="20.399999999999999" customHeight="1" x14ac:dyDescent="0.3">
      <c r="A54" s="526" t="s">
        <v>176</v>
      </c>
      <c r="B54" s="527" t="s">
        <v>170</v>
      </c>
      <c r="C54" s="528" t="s">
        <v>498</v>
      </c>
      <c r="D54" s="528">
        <v>3</v>
      </c>
      <c r="E54" s="529">
        <v>1990</v>
      </c>
      <c r="F54" s="529" t="s">
        <v>190</v>
      </c>
      <c r="G54" s="530" t="s">
        <v>1070</v>
      </c>
      <c r="H54" s="537" t="s">
        <v>190</v>
      </c>
      <c r="I54" s="538" t="s">
        <v>190</v>
      </c>
      <c r="J54" s="538" t="s">
        <v>190</v>
      </c>
      <c r="K54" s="538" t="s">
        <v>190</v>
      </c>
      <c r="L54" s="538">
        <v>2</v>
      </c>
      <c r="M54" s="538">
        <v>4</v>
      </c>
      <c r="N54" s="539">
        <v>4</v>
      </c>
      <c r="O54" s="538"/>
      <c r="P54" s="538"/>
      <c r="Q54" s="538"/>
      <c r="R54" s="538">
        <v>4</v>
      </c>
      <c r="S54" s="538"/>
      <c r="T54" s="538"/>
      <c r="U54" s="539"/>
      <c r="V54" s="538"/>
      <c r="W54" s="538"/>
      <c r="X54" s="538"/>
      <c r="Y54" s="538"/>
      <c r="Z54" s="538"/>
      <c r="AA54" s="540"/>
      <c r="AB54" s="318"/>
      <c r="AC54" s="318"/>
      <c r="AD54" s="318"/>
    </row>
    <row r="55" spans="1:30" s="317" customFormat="1" ht="20.399999999999999" customHeight="1" x14ac:dyDescent="0.3">
      <c r="A55" s="526" t="s">
        <v>504</v>
      </c>
      <c r="B55" s="527" t="s">
        <v>170</v>
      </c>
      <c r="C55" s="528" t="s">
        <v>498</v>
      </c>
      <c r="D55" s="528">
        <v>1</v>
      </c>
      <c r="E55" s="529">
        <v>1990</v>
      </c>
      <c r="F55" s="529">
        <v>2010</v>
      </c>
      <c r="G55" s="530" t="s">
        <v>1374</v>
      </c>
      <c r="H55" s="537" t="s">
        <v>190</v>
      </c>
      <c r="I55" s="538" t="s">
        <v>190</v>
      </c>
      <c r="J55" s="538" t="s">
        <v>190</v>
      </c>
      <c r="K55" s="538" t="s">
        <v>190</v>
      </c>
      <c r="L55" s="538">
        <v>4</v>
      </c>
      <c r="M55" s="538">
        <v>2</v>
      </c>
      <c r="N55" s="539"/>
      <c r="O55" s="538">
        <v>2</v>
      </c>
      <c r="P55" s="538">
        <v>1</v>
      </c>
      <c r="Q55" s="538">
        <v>2</v>
      </c>
      <c r="R55" s="538"/>
      <c r="S55" s="538"/>
      <c r="T55" s="538"/>
      <c r="U55" s="539"/>
      <c r="V55" s="538"/>
      <c r="W55" s="538"/>
      <c r="X55" s="538"/>
      <c r="Y55" s="538"/>
      <c r="Z55" s="538"/>
      <c r="AA55" s="540"/>
      <c r="AB55" s="318"/>
      <c r="AC55" s="318"/>
      <c r="AD55" s="318"/>
    </row>
    <row r="56" spans="1:30" s="317" customFormat="1" ht="20.399999999999999" customHeight="1" x14ac:dyDescent="0.3">
      <c r="A56" s="526" t="s">
        <v>182</v>
      </c>
      <c r="B56" s="527" t="s">
        <v>170</v>
      </c>
      <c r="C56" s="528" t="s">
        <v>498</v>
      </c>
      <c r="D56" s="528">
        <v>2</v>
      </c>
      <c r="E56" s="529">
        <v>1998</v>
      </c>
      <c r="F56" s="529" t="s">
        <v>190</v>
      </c>
      <c r="G56" s="530" t="s">
        <v>1071</v>
      </c>
      <c r="H56" s="537" t="s">
        <v>190</v>
      </c>
      <c r="I56" s="538" t="s">
        <v>190</v>
      </c>
      <c r="J56" s="538" t="s">
        <v>190</v>
      </c>
      <c r="K56" s="538" t="s">
        <v>190</v>
      </c>
      <c r="L56" s="538" t="s">
        <v>190</v>
      </c>
      <c r="M56" s="538" t="s">
        <v>190</v>
      </c>
      <c r="N56" s="539"/>
      <c r="O56" s="538"/>
      <c r="P56" s="538"/>
      <c r="Q56" s="538"/>
      <c r="R56" s="538"/>
      <c r="S56" s="538">
        <v>3</v>
      </c>
      <c r="T56" s="538"/>
      <c r="U56" s="539"/>
      <c r="V56" s="538"/>
      <c r="W56" s="538"/>
      <c r="X56" s="538"/>
      <c r="Y56" s="538"/>
      <c r="Z56" s="538"/>
      <c r="AA56" s="540"/>
      <c r="AB56" s="318"/>
      <c r="AC56" s="318"/>
      <c r="AD56" s="318"/>
    </row>
    <row r="57" spans="1:30" s="317" customFormat="1" ht="20.399999999999999" customHeight="1" x14ac:dyDescent="0.3">
      <c r="A57" s="526" t="s">
        <v>364</v>
      </c>
      <c r="B57" s="532" t="s">
        <v>204</v>
      </c>
      <c r="C57" s="528" t="s">
        <v>356</v>
      </c>
      <c r="D57" s="528">
        <v>2</v>
      </c>
      <c r="E57" s="529">
        <v>1990</v>
      </c>
      <c r="F57" s="529" t="s">
        <v>190</v>
      </c>
      <c r="G57" s="530" t="s">
        <v>1155</v>
      </c>
      <c r="H57" s="537" t="s">
        <v>190</v>
      </c>
      <c r="I57" s="538" t="s">
        <v>190</v>
      </c>
      <c r="J57" s="538" t="s">
        <v>190</v>
      </c>
      <c r="K57" s="538" t="s">
        <v>190</v>
      </c>
      <c r="L57" s="538" t="s">
        <v>190</v>
      </c>
      <c r="M57" s="538" t="s">
        <v>190</v>
      </c>
      <c r="N57" s="539"/>
      <c r="O57" s="538">
        <v>3</v>
      </c>
      <c r="P57" s="538"/>
      <c r="Q57" s="538"/>
      <c r="R57" s="538">
        <v>2</v>
      </c>
      <c r="S57" s="538"/>
      <c r="T57" s="538"/>
      <c r="U57" s="539"/>
      <c r="V57" s="538"/>
      <c r="W57" s="538"/>
      <c r="X57" s="538"/>
      <c r="Y57" s="538"/>
      <c r="Z57" s="538"/>
      <c r="AA57" s="540"/>
      <c r="AB57" s="318"/>
      <c r="AC57" s="318"/>
      <c r="AD57" s="318"/>
    </row>
    <row r="58" spans="1:30" s="317" customFormat="1" ht="20.399999999999999" customHeight="1" x14ac:dyDescent="0.3">
      <c r="A58" s="526" t="s">
        <v>207</v>
      </c>
      <c r="B58" s="532" t="s">
        <v>204</v>
      </c>
      <c r="C58" s="528" t="s">
        <v>373</v>
      </c>
      <c r="D58" s="528">
        <v>3</v>
      </c>
      <c r="E58" s="529">
        <v>1990</v>
      </c>
      <c r="F58" s="529" t="s">
        <v>190</v>
      </c>
      <c r="G58" s="530" t="s">
        <v>1190</v>
      </c>
      <c r="H58" s="537" t="s">
        <v>190</v>
      </c>
      <c r="I58" s="538" t="s">
        <v>190</v>
      </c>
      <c r="J58" s="538" t="s">
        <v>190</v>
      </c>
      <c r="K58" s="538" t="s">
        <v>190</v>
      </c>
      <c r="L58" s="538" t="s">
        <v>190</v>
      </c>
      <c r="M58" s="538" t="s">
        <v>190</v>
      </c>
      <c r="N58" s="539">
        <v>5</v>
      </c>
      <c r="O58" s="538"/>
      <c r="P58" s="538">
        <v>5</v>
      </c>
      <c r="Q58" s="538">
        <v>5</v>
      </c>
      <c r="R58" s="538">
        <v>5</v>
      </c>
      <c r="S58" s="538">
        <v>4</v>
      </c>
      <c r="T58" s="538"/>
      <c r="U58" s="539"/>
      <c r="V58" s="538"/>
      <c r="W58" s="538"/>
      <c r="X58" s="538"/>
      <c r="Y58" s="538"/>
      <c r="Z58" s="538"/>
      <c r="AA58" s="540"/>
      <c r="AB58" s="318"/>
      <c r="AC58" s="318"/>
      <c r="AD58" s="318"/>
    </row>
    <row r="59" spans="1:30" s="317" customFormat="1" ht="20.399999999999999" customHeight="1" x14ac:dyDescent="0.3">
      <c r="A59" s="526" t="s">
        <v>375</v>
      </c>
      <c r="B59" s="532" t="s">
        <v>204</v>
      </c>
      <c r="C59" s="528" t="s">
        <v>373</v>
      </c>
      <c r="D59" s="528">
        <v>1</v>
      </c>
      <c r="E59" s="529">
        <v>1990</v>
      </c>
      <c r="F59" s="529" t="s">
        <v>190</v>
      </c>
      <c r="G59" s="530" t="s">
        <v>1189</v>
      </c>
      <c r="H59" s="537">
        <v>4</v>
      </c>
      <c r="I59" s="538" t="s">
        <v>190</v>
      </c>
      <c r="J59" s="538">
        <v>4</v>
      </c>
      <c r="K59" s="538" t="s">
        <v>190</v>
      </c>
      <c r="L59" s="538">
        <v>2</v>
      </c>
      <c r="M59" s="538" t="s">
        <v>190</v>
      </c>
      <c r="N59" s="539"/>
      <c r="O59" s="538">
        <v>3</v>
      </c>
      <c r="P59" s="538"/>
      <c r="Q59" s="538"/>
      <c r="R59" s="538">
        <v>5</v>
      </c>
      <c r="S59" s="538"/>
      <c r="T59" s="538"/>
      <c r="U59" s="539"/>
      <c r="V59" s="538"/>
      <c r="W59" s="538"/>
      <c r="X59" s="538"/>
      <c r="Y59" s="538"/>
      <c r="Z59" s="538"/>
      <c r="AA59" s="540"/>
      <c r="AB59" s="318"/>
      <c r="AC59" s="318"/>
      <c r="AD59" s="318"/>
    </row>
    <row r="60" spans="1:30" s="317" customFormat="1" ht="20.399999999999999" customHeight="1" x14ac:dyDescent="0.3">
      <c r="A60" s="526" t="s">
        <v>1266</v>
      </c>
      <c r="B60" s="532" t="s">
        <v>204</v>
      </c>
      <c r="C60" s="528" t="s">
        <v>373</v>
      </c>
      <c r="D60" s="528">
        <v>1</v>
      </c>
      <c r="E60" s="529">
        <v>1990</v>
      </c>
      <c r="F60" s="529" t="s">
        <v>190</v>
      </c>
      <c r="G60" s="529" t="s">
        <v>1482</v>
      </c>
      <c r="H60" s="537" t="s">
        <v>190</v>
      </c>
      <c r="I60" s="538" t="s">
        <v>190</v>
      </c>
      <c r="J60" s="538" t="s">
        <v>459</v>
      </c>
      <c r="K60" s="538" t="s">
        <v>190</v>
      </c>
      <c r="L60" s="538" t="s">
        <v>190</v>
      </c>
      <c r="M60" s="538" t="s">
        <v>190</v>
      </c>
      <c r="N60" s="539"/>
      <c r="O60" s="538">
        <v>3</v>
      </c>
      <c r="P60" s="538"/>
      <c r="Q60" s="538">
        <v>2</v>
      </c>
      <c r="R60" s="538"/>
      <c r="S60" s="538">
        <v>4</v>
      </c>
      <c r="T60" s="538"/>
      <c r="U60" s="539"/>
      <c r="V60" s="538"/>
      <c r="W60" s="538"/>
      <c r="X60" s="538"/>
      <c r="Y60" s="538"/>
      <c r="Z60" s="538"/>
      <c r="AA60" s="540"/>
      <c r="AB60" s="318"/>
      <c r="AC60" s="318"/>
      <c r="AD60" s="318"/>
    </row>
    <row r="61" spans="1:30" s="317" customFormat="1" ht="20.399999999999999" customHeight="1" x14ac:dyDescent="0.3">
      <c r="A61" s="526" t="s">
        <v>1277</v>
      </c>
      <c r="B61" s="532" t="s">
        <v>204</v>
      </c>
      <c r="C61" s="528" t="s">
        <v>373</v>
      </c>
      <c r="D61" s="528">
        <v>2</v>
      </c>
      <c r="E61" s="529">
        <v>1990</v>
      </c>
      <c r="F61" s="529">
        <v>2010</v>
      </c>
      <c r="G61" s="530" t="s">
        <v>1528</v>
      </c>
      <c r="H61" s="537" t="s">
        <v>190</v>
      </c>
      <c r="I61" s="538" t="s">
        <v>190</v>
      </c>
      <c r="J61" s="538" t="s">
        <v>459</v>
      </c>
      <c r="K61" s="538" t="s">
        <v>190</v>
      </c>
      <c r="L61" s="538" t="s">
        <v>190</v>
      </c>
      <c r="M61" s="538" t="s">
        <v>190</v>
      </c>
      <c r="N61" s="539">
        <v>2</v>
      </c>
      <c r="O61" s="538">
        <v>2</v>
      </c>
      <c r="P61" s="538"/>
      <c r="Q61" s="538"/>
      <c r="R61" s="538"/>
      <c r="S61" s="538"/>
      <c r="T61" s="538"/>
      <c r="U61" s="539"/>
      <c r="V61" s="538"/>
      <c r="W61" s="538"/>
      <c r="X61" s="538"/>
      <c r="Y61" s="538"/>
      <c r="Z61" s="538"/>
      <c r="AA61" s="540"/>
      <c r="AB61" s="318"/>
      <c r="AC61" s="318"/>
      <c r="AD61" s="318"/>
    </row>
    <row r="62" spans="1:30" s="317" customFormat="1" ht="20.399999999999999" customHeight="1" x14ac:dyDescent="0.3">
      <c r="A62" s="526" t="s">
        <v>527</v>
      </c>
      <c r="B62" s="532" t="s">
        <v>204</v>
      </c>
      <c r="C62" s="528" t="s">
        <v>373</v>
      </c>
      <c r="D62" s="528">
        <v>2</v>
      </c>
      <c r="E62" s="529">
        <v>1990</v>
      </c>
      <c r="F62" s="529" t="s">
        <v>190</v>
      </c>
      <c r="G62" s="530" t="s">
        <v>1499</v>
      </c>
      <c r="H62" s="537" t="s">
        <v>190</v>
      </c>
      <c r="I62" s="538" t="s">
        <v>190</v>
      </c>
      <c r="J62" s="538" t="s">
        <v>190</v>
      </c>
      <c r="K62" s="538" t="s">
        <v>190</v>
      </c>
      <c r="L62" s="538" t="s">
        <v>190</v>
      </c>
      <c r="M62" s="538" t="s">
        <v>190</v>
      </c>
      <c r="N62" s="539"/>
      <c r="O62" s="538"/>
      <c r="P62" s="538"/>
      <c r="Q62" s="538">
        <v>2</v>
      </c>
      <c r="R62" s="538"/>
      <c r="S62" s="538"/>
      <c r="T62" s="538"/>
      <c r="U62" s="539"/>
      <c r="V62" s="538"/>
      <c r="W62" s="538"/>
      <c r="X62" s="538"/>
      <c r="Y62" s="538"/>
      <c r="Z62" s="538"/>
      <c r="AA62" s="540"/>
      <c r="AB62" s="318"/>
      <c r="AC62" s="318"/>
      <c r="AD62" s="318"/>
    </row>
    <row r="63" spans="1:30" s="317" customFormat="1" ht="20.399999999999999" customHeight="1" x14ac:dyDescent="0.3">
      <c r="A63" s="526" t="s">
        <v>1278</v>
      </c>
      <c r="B63" s="532" t="s">
        <v>204</v>
      </c>
      <c r="C63" s="528" t="s">
        <v>373</v>
      </c>
      <c r="D63" s="528">
        <v>1</v>
      </c>
      <c r="E63" s="529">
        <v>1990</v>
      </c>
      <c r="F63" s="529">
        <v>2002</v>
      </c>
      <c r="G63" s="529" t="s">
        <v>1403</v>
      </c>
      <c r="H63" s="537" t="s">
        <v>190</v>
      </c>
      <c r="I63" s="538" t="s">
        <v>190</v>
      </c>
      <c r="J63" s="538" t="s">
        <v>190</v>
      </c>
      <c r="K63" s="538">
        <v>2</v>
      </c>
      <c r="L63" s="538" t="s">
        <v>190</v>
      </c>
      <c r="M63" s="538">
        <v>2</v>
      </c>
      <c r="N63" s="539">
        <v>4</v>
      </c>
      <c r="O63" s="538"/>
      <c r="P63" s="538"/>
      <c r="Q63" s="538"/>
      <c r="R63" s="538"/>
      <c r="S63" s="538"/>
      <c r="T63" s="538"/>
      <c r="U63" s="539"/>
      <c r="V63" s="538"/>
      <c r="W63" s="538"/>
      <c r="X63" s="538"/>
      <c r="Y63" s="538"/>
      <c r="Z63" s="538"/>
      <c r="AA63" s="540"/>
      <c r="AB63" s="318"/>
      <c r="AC63" s="318"/>
      <c r="AD63" s="318"/>
    </row>
    <row r="64" spans="1:30" s="317" customFormat="1" ht="20.399999999999999" customHeight="1" x14ac:dyDescent="0.3">
      <c r="A64" s="526" t="s">
        <v>1269</v>
      </c>
      <c r="B64" s="532" t="s">
        <v>204</v>
      </c>
      <c r="C64" s="528" t="s">
        <v>373</v>
      </c>
      <c r="D64" s="528">
        <v>1</v>
      </c>
      <c r="E64" s="529">
        <v>1990</v>
      </c>
      <c r="F64" s="529">
        <v>2002</v>
      </c>
      <c r="G64" s="530" t="s">
        <v>1502</v>
      </c>
      <c r="H64" s="537" t="s">
        <v>190</v>
      </c>
      <c r="I64" s="538" t="s">
        <v>190</v>
      </c>
      <c r="J64" s="538" t="s">
        <v>190</v>
      </c>
      <c r="K64" s="538" t="s">
        <v>190</v>
      </c>
      <c r="L64" s="538" t="s">
        <v>190</v>
      </c>
      <c r="M64" s="538" t="s">
        <v>190</v>
      </c>
      <c r="N64" s="539">
        <v>4</v>
      </c>
      <c r="O64" s="538">
        <v>5</v>
      </c>
      <c r="P64" s="538"/>
      <c r="Q64" s="538"/>
      <c r="R64" s="538"/>
      <c r="S64" s="538"/>
      <c r="T64" s="538"/>
      <c r="U64" s="539"/>
      <c r="V64" s="538"/>
      <c r="W64" s="538"/>
      <c r="X64" s="538"/>
      <c r="Y64" s="538"/>
      <c r="Z64" s="538"/>
      <c r="AA64" s="540"/>
      <c r="AB64" s="318"/>
      <c r="AC64" s="318"/>
      <c r="AD64" s="318"/>
    </row>
    <row r="65" spans="1:30" s="317" customFormat="1" ht="20.399999999999999" customHeight="1" x14ac:dyDescent="0.3">
      <c r="A65" s="526" t="s">
        <v>377</v>
      </c>
      <c r="B65" s="532" t="s">
        <v>204</v>
      </c>
      <c r="C65" s="528" t="s">
        <v>373</v>
      </c>
      <c r="D65" s="528">
        <v>1</v>
      </c>
      <c r="E65" s="529">
        <v>1998</v>
      </c>
      <c r="F65" s="529" t="s">
        <v>190</v>
      </c>
      <c r="G65" s="530" t="s">
        <v>1438</v>
      </c>
      <c r="H65" s="537" t="s">
        <v>190</v>
      </c>
      <c r="I65" s="538" t="s">
        <v>190</v>
      </c>
      <c r="J65" s="538" t="s">
        <v>190</v>
      </c>
      <c r="K65" s="538" t="s">
        <v>190</v>
      </c>
      <c r="L65" s="538" t="s">
        <v>190</v>
      </c>
      <c r="M65" s="538" t="s">
        <v>190</v>
      </c>
      <c r="N65" s="539"/>
      <c r="O65" s="538"/>
      <c r="P65" s="538"/>
      <c r="Q65" s="538"/>
      <c r="R65" s="538">
        <v>5</v>
      </c>
      <c r="S65" s="538"/>
      <c r="T65" s="538"/>
      <c r="U65" s="539"/>
      <c r="V65" s="538"/>
      <c r="W65" s="538"/>
      <c r="X65" s="538"/>
      <c r="Y65" s="538"/>
      <c r="Z65" s="538"/>
      <c r="AA65" s="540"/>
      <c r="AB65" s="318"/>
      <c r="AC65" s="318"/>
      <c r="AD65" s="318"/>
    </row>
    <row r="66" spans="1:30" s="317" customFormat="1" ht="20.399999999999999" customHeight="1" x14ac:dyDescent="0.3">
      <c r="A66" s="526" t="s">
        <v>225</v>
      </c>
      <c r="B66" s="532" t="s">
        <v>204</v>
      </c>
      <c r="C66" s="528" t="s">
        <v>373</v>
      </c>
      <c r="D66" s="528">
        <v>3</v>
      </c>
      <c r="E66" s="529">
        <v>2002</v>
      </c>
      <c r="F66" s="529" t="s">
        <v>190</v>
      </c>
      <c r="G66" s="530" t="s">
        <v>1437</v>
      </c>
      <c r="H66" s="537" t="s">
        <v>190</v>
      </c>
      <c r="I66" s="538" t="s">
        <v>190</v>
      </c>
      <c r="J66" s="538" t="s">
        <v>190</v>
      </c>
      <c r="K66" s="538" t="s">
        <v>190</v>
      </c>
      <c r="L66" s="538" t="s">
        <v>190</v>
      </c>
      <c r="M66" s="538" t="s">
        <v>190</v>
      </c>
      <c r="N66" s="539"/>
      <c r="O66" s="538"/>
      <c r="P66" s="538"/>
      <c r="Q66" s="538">
        <v>4</v>
      </c>
      <c r="R66" s="538">
        <v>5</v>
      </c>
      <c r="S66" s="538">
        <v>3</v>
      </c>
      <c r="T66" s="538"/>
      <c r="U66" s="539"/>
      <c r="V66" s="538"/>
      <c r="W66" s="538"/>
      <c r="X66" s="538"/>
      <c r="Y66" s="538"/>
      <c r="Z66" s="538"/>
      <c r="AA66" s="540"/>
      <c r="AB66" s="318"/>
      <c r="AC66" s="318"/>
      <c r="AD66" s="318"/>
    </row>
    <row r="67" spans="1:30" s="317" customFormat="1" ht="20.399999999999999" customHeight="1" x14ac:dyDescent="0.3">
      <c r="A67" s="526" t="s">
        <v>384</v>
      </c>
      <c r="B67" s="532" t="s">
        <v>204</v>
      </c>
      <c r="C67" s="528" t="s">
        <v>383</v>
      </c>
      <c r="D67" s="528">
        <v>1</v>
      </c>
      <c r="E67" s="529">
        <v>1990</v>
      </c>
      <c r="F67" s="529" t="s">
        <v>190</v>
      </c>
      <c r="G67" s="530" t="s">
        <v>1422</v>
      </c>
      <c r="H67" s="537" t="s">
        <v>190</v>
      </c>
      <c r="I67" s="538" t="s">
        <v>190</v>
      </c>
      <c r="J67" s="538" t="s">
        <v>190</v>
      </c>
      <c r="K67" s="538" t="s">
        <v>459</v>
      </c>
      <c r="L67" s="538" t="s">
        <v>190</v>
      </c>
      <c r="M67" s="538" t="s">
        <v>190</v>
      </c>
      <c r="N67" s="539">
        <v>4</v>
      </c>
      <c r="O67" s="538">
        <v>4</v>
      </c>
      <c r="P67" s="538"/>
      <c r="Q67" s="538">
        <v>2</v>
      </c>
      <c r="R67" s="538"/>
      <c r="S67" s="538">
        <v>4</v>
      </c>
      <c r="T67" s="538"/>
      <c r="U67" s="539"/>
      <c r="V67" s="538"/>
      <c r="W67" s="538"/>
      <c r="X67" s="538"/>
      <c r="Y67" s="538"/>
      <c r="Z67" s="538"/>
      <c r="AA67" s="540"/>
      <c r="AB67" s="318"/>
      <c r="AC67" s="318"/>
      <c r="AD67" s="318"/>
    </row>
    <row r="68" spans="1:30" s="317" customFormat="1" ht="20.399999999999999" customHeight="1" x14ac:dyDescent="0.3">
      <c r="A68" s="526" t="s">
        <v>390</v>
      </c>
      <c r="B68" s="532" t="s">
        <v>204</v>
      </c>
      <c r="C68" s="528" t="s">
        <v>383</v>
      </c>
      <c r="D68" s="528">
        <v>2</v>
      </c>
      <c r="E68" s="529">
        <v>1990</v>
      </c>
      <c r="F68" s="529">
        <v>1998</v>
      </c>
      <c r="G68" s="530" t="s">
        <v>1120</v>
      </c>
      <c r="H68" s="537" t="s">
        <v>190</v>
      </c>
      <c r="I68" s="538" t="s">
        <v>190</v>
      </c>
      <c r="J68" s="538" t="s">
        <v>190</v>
      </c>
      <c r="K68" s="538" t="s">
        <v>190</v>
      </c>
      <c r="L68" s="538" t="s">
        <v>190</v>
      </c>
      <c r="M68" s="538" t="s">
        <v>190</v>
      </c>
      <c r="N68" s="539">
        <v>5</v>
      </c>
      <c r="O68" s="538"/>
      <c r="P68" s="538"/>
      <c r="Q68" s="538"/>
      <c r="R68" s="538"/>
      <c r="S68" s="538"/>
      <c r="T68" s="538"/>
      <c r="U68" s="539"/>
      <c r="V68" s="538"/>
      <c r="W68" s="538"/>
      <c r="X68" s="538"/>
      <c r="Y68" s="538"/>
      <c r="Z68" s="538"/>
      <c r="AA68" s="540"/>
      <c r="AB68" s="318"/>
      <c r="AC68" s="318"/>
      <c r="AD68" s="318"/>
    </row>
    <row r="69" spans="1:30" s="317" customFormat="1" ht="20.399999999999999" customHeight="1" x14ac:dyDescent="0.3">
      <c r="A69" s="526" t="s">
        <v>293</v>
      </c>
      <c r="B69" s="532" t="s">
        <v>204</v>
      </c>
      <c r="C69" s="528" t="s">
        <v>383</v>
      </c>
      <c r="D69" s="528">
        <v>1</v>
      </c>
      <c r="E69" s="529">
        <v>1990</v>
      </c>
      <c r="F69" s="529">
        <v>2011</v>
      </c>
      <c r="G69" s="530" t="s">
        <v>1419</v>
      </c>
      <c r="H69" s="537" t="s">
        <v>190</v>
      </c>
      <c r="I69" s="538" t="s">
        <v>190</v>
      </c>
      <c r="J69" s="538" t="s">
        <v>190</v>
      </c>
      <c r="K69" s="538">
        <v>2</v>
      </c>
      <c r="L69" s="538" t="s">
        <v>190</v>
      </c>
      <c r="M69" s="538">
        <v>4</v>
      </c>
      <c r="N69" s="539">
        <v>4</v>
      </c>
      <c r="O69" s="538"/>
      <c r="P69" s="538">
        <v>6</v>
      </c>
      <c r="Q69" s="538"/>
      <c r="R69" s="538"/>
      <c r="S69" s="538">
        <v>2</v>
      </c>
      <c r="T69" s="538"/>
      <c r="U69" s="539"/>
      <c r="V69" s="538"/>
      <c r="W69" s="538"/>
      <c r="X69" s="538"/>
      <c r="Y69" s="538"/>
      <c r="Z69" s="538"/>
      <c r="AA69" s="540"/>
      <c r="AB69" s="318"/>
      <c r="AC69" s="318"/>
      <c r="AD69" s="318"/>
    </row>
    <row r="70" spans="1:30" s="317" customFormat="1" ht="20.399999999999999" customHeight="1" x14ac:dyDescent="0.3">
      <c r="A70" s="526" t="s">
        <v>215</v>
      </c>
      <c r="B70" s="532" t="s">
        <v>204</v>
      </c>
      <c r="C70" s="528" t="s">
        <v>383</v>
      </c>
      <c r="D70" s="528">
        <v>2</v>
      </c>
      <c r="E70" s="529">
        <v>1990</v>
      </c>
      <c r="F70" s="529">
        <v>2010</v>
      </c>
      <c r="G70" s="530" t="s">
        <v>1421</v>
      </c>
      <c r="H70" s="537" t="s">
        <v>190</v>
      </c>
      <c r="I70" s="538" t="s">
        <v>190</v>
      </c>
      <c r="J70" s="538" t="s">
        <v>190</v>
      </c>
      <c r="K70" s="538">
        <v>3</v>
      </c>
      <c r="L70" s="538" t="s">
        <v>190</v>
      </c>
      <c r="M70" s="538">
        <v>3</v>
      </c>
      <c r="N70" s="539"/>
      <c r="O70" s="538">
        <v>1</v>
      </c>
      <c r="P70" s="538">
        <v>2</v>
      </c>
      <c r="Q70" s="538"/>
      <c r="R70" s="538"/>
      <c r="S70" s="538"/>
      <c r="T70" s="538"/>
      <c r="U70" s="539"/>
      <c r="V70" s="538"/>
      <c r="W70" s="538"/>
      <c r="X70" s="538"/>
      <c r="Y70" s="538"/>
      <c r="Z70" s="538"/>
      <c r="AA70" s="540"/>
      <c r="AB70" s="318"/>
      <c r="AC70" s="318"/>
      <c r="AD70" s="318"/>
    </row>
    <row r="71" spans="1:30" s="317" customFormat="1" ht="20.399999999999999" customHeight="1" x14ac:dyDescent="0.3">
      <c r="A71" s="526" t="s">
        <v>404</v>
      </c>
      <c r="B71" s="532" t="s">
        <v>204</v>
      </c>
      <c r="C71" s="528" t="s">
        <v>399</v>
      </c>
      <c r="D71" s="528">
        <v>2</v>
      </c>
      <c r="E71" s="529">
        <v>1990</v>
      </c>
      <c r="F71" s="529" t="s">
        <v>190</v>
      </c>
      <c r="G71" s="530" t="s">
        <v>1436</v>
      </c>
      <c r="H71" s="537" t="s">
        <v>190</v>
      </c>
      <c r="I71" s="538" t="s">
        <v>190</v>
      </c>
      <c r="J71" s="538" t="s">
        <v>190</v>
      </c>
      <c r="K71" s="538">
        <v>4</v>
      </c>
      <c r="L71" s="538" t="s">
        <v>190</v>
      </c>
      <c r="M71" s="538">
        <v>4</v>
      </c>
      <c r="N71" s="539"/>
      <c r="O71" s="538"/>
      <c r="P71" s="538">
        <v>4</v>
      </c>
      <c r="Q71" s="538">
        <v>5</v>
      </c>
      <c r="R71" s="538">
        <v>5</v>
      </c>
      <c r="S71" s="538">
        <v>4</v>
      </c>
      <c r="T71" s="538">
        <v>4</v>
      </c>
      <c r="U71" s="539"/>
      <c r="V71" s="538"/>
      <c r="W71" s="538"/>
      <c r="X71" s="538"/>
      <c r="Y71" s="538"/>
      <c r="Z71" s="538"/>
      <c r="AA71" s="540"/>
      <c r="AB71" s="318"/>
      <c r="AC71" s="318"/>
      <c r="AD71" s="318"/>
    </row>
    <row r="72" spans="1:30" s="317" customFormat="1" ht="20.399999999999999" customHeight="1" x14ac:dyDescent="0.3">
      <c r="A72" s="526" t="s">
        <v>408</v>
      </c>
      <c r="B72" s="532" t="s">
        <v>204</v>
      </c>
      <c r="C72" s="528" t="s">
        <v>399</v>
      </c>
      <c r="D72" s="528">
        <v>3</v>
      </c>
      <c r="E72" s="529">
        <v>1990</v>
      </c>
      <c r="F72" s="529" t="s">
        <v>190</v>
      </c>
      <c r="G72" s="530" t="s">
        <v>1123</v>
      </c>
      <c r="H72" s="537">
        <v>3</v>
      </c>
      <c r="I72" s="538" t="s">
        <v>190</v>
      </c>
      <c r="J72" s="538">
        <v>3</v>
      </c>
      <c r="K72" s="538" t="s">
        <v>190</v>
      </c>
      <c r="L72" s="538">
        <v>3</v>
      </c>
      <c r="M72" s="538">
        <v>3</v>
      </c>
      <c r="N72" s="539"/>
      <c r="O72" s="538"/>
      <c r="P72" s="538"/>
      <c r="Q72" s="538">
        <v>3</v>
      </c>
      <c r="R72" s="538">
        <v>3</v>
      </c>
      <c r="S72" s="538">
        <v>3</v>
      </c>
      <c r="T72" s="538"/>
      <c r="U72" s="539"/>
      <c r="V72" s="538"/>
      <c r="W72" s="538"/>
      <c r="X72" s="538"/>
      <c r="Y72" s="538"/>
      <c r="Z72" s="538"/>
      <c r="AA72" s="540"/>
      <c r="AB72" s="318"/>
      <c r="AC72" s="318"/>
      <c r="AD72" s="318"/>
    </row>
    <row r="73" spans="1:30" s="317" customFormat="1" ht="20.399999999999999" customHeight="1" x14ac:dyDescent="0.3">
      <c r="A73" s="526" t="s">
        <v>1313</v>
      </c>
      <c r="B73" s="532" t="s">
        <v>204</v>
      </c>
      <c r="C73" s="528" t="s">
        <v>399</v>
      </c>
      <c r="D73" s="528">
        <v>1</v>
      </c>
      <c r="E73" s="529">
        <v>1990</v>
      </c>
      <c r="F73" s="529" t="s">
        <v>190</v>
      </c>
      <c r="G73" s="530" t="s">
        <v>1440</v>
      </c>
      <c r="H73" s="537" t="s">
        <v>190</v>
      </c>
      <c r="I73" s="538" t="s">
        <v>190</v>
      </c>
      <c r="J73" s="538" t="s">
        <v>190</v>
      </c>
      <c r="K73" s="538" t="s">
        <v>190</v>
      </c>
      <c r="L73" s="538" t="s">
        <v>190</v>
      </c>
      <c r="M73" s="538" t="s">
        <v>190</v>
      </c>
      <c r="N73" s="539"/>
      <c r="O73" s="538"/>
      <c r="P73" s="538">
        <v>3</v>
      </c>
      <c r="Q73" s="538"/>
      <c r="R73" s="538">
        <v>3</v>
      </c>
      <c r="S73" s="538"/>
      <c r="T73" s="538"/>
      <c r="U73" s="539"/>
      <c r="V73" s="538"/>
      <c r="W73" s="538"/>
      <c r="X73" s="538"/>
      <c r="Y73" s="538"/>
      <c r="Z73" s="538"/>
      <c r="AA73" s="540"/>
      <c r="AB73" s="318"/>
      <c r="AC73" s="318"/>
      <c r="AD73" s="318"/>
    </row>
    <row r="74" spans="1:30" s="317" customFormat="1" ht="20.399999999999999" customHeight="1" x14ac:dyDescent="0.3">
      <c r="A74" s="526" t="s">
        <v>1312</v>
      </c>
      <c r="B74" s="532" t="s">
        <v>204</v>
      </c>
      <c r="C74" s="528" t="s">
        <v>399</v>
      </c>
      <c r="D74" s="528">
        <v>1</v>
      </c>
      <c r="E74" s="529">
        <v>1990</v>
      </c>
      <c r="F74" s="529" t="s">
        <v>190</v>
      </c>
      <c r="G74" s="530" t="s">
        <v>1441</v>
      </c>
      <c r="H74" s="537" t="s">
        <v>190</v>
      </c>
      <c r="I74" s="538" t="s">
        <v>190</v>
      </c>
      <c r="J74" s="538" t="s">
        <v>190</v>
      </c>
      <c r="K74" s="538" t="s">
        <v>190</v>
      </c>
      <c r="L74" s="538" t="s">
        <v>190</v>
      </c>
      <c r="M74" s="538" t="s">
        <v>190</v>
      </c>
      <c r="N74" s="539"/>
      <c r="O74" s="538">
        <v>3</v>
      </c>
      <c r="P74" s="538">
        <v>3</v>
      </c>
      <c r="Q74" s="538"/>
      <c r="R74" s="538"/>
      <c r="S74" s="538"/>
      <c r="T74" s="538"/>
      <c r="U74" s="539"/>
      <c r="V74" s="538"/>
      <c r="W74" s="538"/>
      <c r="X74" s="538"/>
      <c r="Y74" s="538"/>
      <c r="Z74" s="538"/>
      <c r="AA74" s="540"/>
      <c r="AB74" s="318"/>
      <c r="AC74" s="318"/>
      <c r="AD74" s="318"/>
    </row>
    <row r="75" spans="1:30" s="317" customFormat="1" ht="20.399999999999999" customHeight="1" x14ac:dyDescent="0.3">
      <c r="A75" s="526" t="s">
        <v>402</v>
      </c>
      <c r="B75" s="532" t="s">
        <v>204</v>
      </c>
      <c r="C75" s="528" t="s">
        <v>399</v>
      </c>
      <c r="D75" s="528">
        <v>1</v>
      </c>
      <c r="E75" s="529">
        <v>1990</v>
      </c>
      <c r="F75" s="529">
        <v>2007</v>
      </c>
      <c r="G75" s="530" t="s">
        <v>1488</v>
      </c>
      <c r="H75" s="537" t="s">
        <v>190</v>
      </c>
      <c r="I75" s="538" t="s">
        <v>190</v>
      </c>
      <c r="J75" s="538" t="s">
        <v>361</v>
      </c>
      <c r="K75" s="538" t="s">
        <v>190</v>
      </c>
      <c r="L75" s="538" t="s">
        <v>190</v>
      </c>
      <c r="M75" s="538" t="s">
        <v>190</v>
      </c>
      <c r="N75" s="539">
        <v>3</v>
      </c>
      <c r="O75" s="538"/>
      <c r="P75" s="538"/>
      <c r="Q75" s="538">
        <v>3</v>
      </c>
      <c r="R75" s="538"/>
      <c r="S75" s="538"/>
      <c r="T75" s="538"/>
      <c r="U75" s="539"/>
      <c r="V75" s="538"/>
      <c r="W75" s="538"/>
      <c r="X75" s="538"/>
      <c r="Y75" s="538"/>
      <c r="Z75" s="538"/>
      <c r="AA75" s="540"/>
      <c r="AB75" s="318"/>
      <c r="AC75" s="318"/>
      <c r="AD75" s="318"/>
    </row>
    <row r="76" spans="1:30" s="317" customFormat="1" ht="20.399999999999999" customHeight="1" x14ac:dyDescent="0.3">
      <c r="A76" s="526" t="s">
        <v>1310</v>
      </c>
      <c r="B76" s="532" t="s">
        <v>204</v>
      </c>
      <c r="C76" s="528" t="s">
        <v>399</v>
      </c>
      <c r="D76" s="528">
        <v>2</v>
      </c>
      <c r="E76" s="529">
        <v>1994</v>
      </c>
      <c r="F76" s="529" t="s">
        <v>190</v>
      </c>
      <c r="G76" s="530" t="s">
        <v>1487</v>
      </c>
      <c r="H76" s="537" t="s">
        <v>190</v>
      </c>
      <c r="I76" s="538" t="s">
        <v>190</v>
      </c>
      <c r="J76" s="538" t="s">
        <v>190</v>
      </c>
      <c r="K76" s="538" t="s">
        <v>190</v>
      </c>
      <c r="L76" s="538" t="s">
        <v>190</v>
      </c>
      <c r="M76" s="538" t="s">
        <v>190</v>
      </c>
      <c r="N76" s="539"/>
      <c r="O76" s="538"/>
      <c r="P76" s="538"/>
      <c r="Q76" s="538"/>
      <c r="R76" s="538">
        <v>4</v>
      </c>
      <c r="S76" s="538">
        <v>2</v>
      </c>
      <c r="T76" s="538"/>
      <c r="U76" s="539"/>
      <c r="V76" s="538"/>
      <c r="W76" s="538"/>
      <c r="X76" s="538"/>
      <c r="Y76" s="538"/>
      <c r="Z76" s="538"/>
      <c r="AA76" s="540"/>
      <c r="AB76" s="318"/>
      <c r="AC76" s="318"/>
      <c r="AD76" s="318"/>
    </row>
    <row r="77" spans="1:30" s="317" customFormat="1" ht="20.399999999999999" customHeight="1" x14ac:dyDescent="0.3">
      <c r="A77" s="526" t="s">
        <v>1255</v>
      </c>
      <c r="B77" s="532" t="s">
        <v>204</v>
      </c>
      <c r="C77" s="528" t="s">
        <v>1213</v>
      </c>
      <c r="D77" s="528">
        <v>1</v>
      </c>
      <c r="E77" s="529">
        <v>1990</v>
      </c>
      <c r="F77" s="529" t="s">
        <v>190</v>
      </c>
      <c r="G77" s="529" t="s">
        <v>1483</v>
      </c>
      <c r="H77" s="537">
        <v>3</v>
      </c>
      <c r="I77" s="538" t="s">
        <v>190</v>
      </c>
      <c r="J77" s="538" t="s">
        <v>190</v>
      </c>
      <c r="K77" s="538" t="s">
        <v>190</v>
      </c>
      <c r="L77" s="538" t="s">
        <v>190</v>
      </c>
      <c r="M77" s="538">
        <v>3</v>
      </c>
      <c r="N77" s="539">
        <v>4</v>
      </c>
      <c r="O77" s="538">
        <v>2</v>
      </c>
      <c r="P77" s="538"/>
      <c r="Q77" s="538">
        <v>1</v>
      </c>
      <c r="R77" s="538"/>
      <c r="S77" s="538">
        <v>1</v>
      </c>
      <c r="T77" s="538"/>
      <c r="U77" s="539"/>
      <c r="V77" s="538"/>
      <c r="W77" s="538"/>
      <c r="X77" s="538"/>
      <c r="Y77" s="538"/>
      <c r="Z77" s="538"/>
      <c r="AA77" s="540"/>
      <c r="AB77" s="318"/>
      <c r="AC77" s="318"/>
      <c r="AD77" s="318"/>
    </row>
    <row r="78" spans="1:30" s="317" customFormat="1" ht="20.399999999999999" customHeight="1" x14ac:dyDescent="0.3">
      <c r="A78" s="526" t="s">
        <v>209</v>
      </c>
      <c r="B78" s="532" t="s">
        <v>204</v>
      </c>
      <c r="C78" s="528" t="s">
        <v>1213</v>
      </c>
      <c r="D78" s="528">
        <v>3</v>
      </c>
      <c r="E78" s="529">
        <v>1990</v>
      </c>
      <c r="F78" s="529" t="s">
        <v>190</v>
      </c>
      <c r="G78" s="530" t="s">
        <v>1485</v>
      </c>
      <c r="H78" s="537" t="s">
        <v>190</v>
      </c>
      <c r="I78" s="538" t="s">
        <v>190</v>
      </c>
      <c r="J78" s="538" t="s">
        <v>190</v>
      </c>
      <c r="K78" s="538" t="s">
        <v>190</v>
      </c>
      <c r="L78" s="538" t="s">
        <v>190</v>
      </c>
      <c r="M78" s="538" t="s">
        <v>190</v>
      </c>
      <c r="N78" s="539">
        <v>5</v>
      </c>
      <c r="O78" s="538"/>
      <c r="P78" s="538"/>
      <c r="Q78" s="538">
        <v>3</v>
      </c>
      <c r="R78" s="538">
        <v>3</v>
      </c>
      <c r="S78" s="538">
        <v>2</v>
      </c>
      <c r="T78" s="538">
        <v>4</v>
      </c>
      <c r="U78" s="539"/>
      <c r="V78" s="538"/>
      <c r="W78" s="538"/>
      <c r="X78" s="538"/>
      <c r="Y78" s="538"/>
      <c r="Z78" s="538"/>
      <c r="AA78" s="540"/>
      <c r="AB78" s="318"/>
      <c r="AC78" s="318"/>
      <c r="AD78" s="318"/>
    </row>
    <row r="79" spans="1:30" s="317" customFormat="1" ht="20.399999999999999" customHeight="1" x14ac:dyDescent="0.3">
      <c r="A79" s="526" t="s">
        <v>1258</v>
      </c>
      <c r="B79" s="532" t="s">
        <v>204</v>
      </c>
      <c r="C79" s="528" t="s">
        <v>1213</v>
      </c>
      <c r="D79" s="528">
        <v>1</v>
      </c>
      <c r="E79" s="529">
        <v>1990</v>
      </c>
      <c r="F79" s="529" t="s">
        <v>190</v>
      </c>
      <c r="G79" s="530" t="s">
        <v>1489</v>
      </c>
      <c r="H79" s="537">
        <v>4</v>
      </c>
      <c r="I79" s="538" t="s">
        <v>190</v>
      </c>
      <c r="J79" s="538" t="s">
        <v>190</v>
      </c>
      <c r="K79" s="538">
        <v>2</v>
      </c>
      <c r="L79" s="538" t="s">
        <v>190</v>
      </c>
      <c r="M79" s="538">
        <v>2</v>
      </c>
      <c r="N79" s="539"/>
      <c r="O79" s="538">
        <v>3</v>
      </c>
      <c r="P79" s="538">
        <v>1</v>
      </c>
      <c r="Q79" s="538">
        <v>3</v>
      </c>
      <c r="R79" s="538"/>
      <c r="S79" s="538"/>
      <c r="T79" s="538">
        <v>4</v>
      </c>
      <c r="U79" s="539"/>
      <c r="V79" s="538"/>
      <c r="W79" s="538"/>
      <c r="X79" s="538"/>
      <c r="Y79" s="538"/>
      <c r="Z79" s="538"/>
      <c r="AA79" s="540"/>
      <c r="AB79" s="318"/>
      <c r="AC79" s="318"/>
      <c r="AD79" s="318"/>
    </row>
    <row r="80" spans="1:30" s="317" customFormat="1" ht="20.399999999999999" customHeight="1" x14ac:dyDescent="0.3">
      <c r="A80" s="526" t="s">
        <v>425</v>
      </c>
      <c r="B80" s="532" t="s">
        <v>204</v>
      </c>
      <c r="C80" s="528" t="s">
        <v>1213</v>
      </c>
      <c r="D80" s="528">
        <v>1</v>
      </c>
      <c r="E80" s="529">
        <v>1990</v>
      </c>
      <c r="F80" s="529" t="s">
        <v>190</v>
      </c>
      <c r="G80" s="530" t="s">
        <v>1491</v>
      </c>
      <c r="H80" s="537">
        <v>3</v>
      </c>
      <c r="I80" s="538" t="s">
        <v>190</v>
      </c>
      <c r="J80" s="538" t="s">
        <v>190</v>
      </c>
      <c r="K80" s="538" t="s">
        <v>190</v>
      </c>
      <c r="L80" s="538" t="s">
        <v>190</v>
      </c>
      <c r="M80" s="538">
        <v>3</v>
      </c>
      <c r="N80" s="539"/>
      <c r="O80" s="538"/>
      <c r="P80" s="538"/>
      <c r="Q80" s="538">
        <v>4</v>
      </c>
      <c r="R80" s="538">
        <v>5</v>
      </c>
      <c r="S80" s="538">
        <v>2</v>
      </c>
      <c r="T80" s="538">
        <v>4</v>
      </c>
      <c r="U80" s="539"/>
      <c r="V80" s="538"/>
      <c r="W80" s="538"/>
      <c r="X80" s="538"/>
      <c r="Y80" s="538"/>
      <c r="Z80" s="538"/>
      <c r="AA80" s="540"/>
      <c r="AB80" s="318"/>
      <c r="AC80" s="318"/>
      <c r="AD80" s="318"/>
    </row>
    <row r="81" spans="1:30" s="317" customFormat="1" ht="20.399999999999999" customHeight="1" x14ac:dyDescent="0.3">
      <c r="A81" s="526" t="s">
        <v>1246</v>
      </c>
      <c r="B81" s="532" t="s">
        <v>204</v>
      </c>
      <c r="C81" s="528" t="s">
        <v>1213</v>
      </c>
      <c r="D81" s="528">
        <v>1</v>
      </c>
      <c r="E81" s="529">
        <v>2002</v>
      </c>
      <c r="F81" s="529" t="s">
        <v>190</v>
      </c>
      <c r="G81" s="530" t="s">
        <v>1486</v>
      </c>
      <c r="H81" s="537" t="s">
        <v>190</v>
      </c>
      <c r="I81" s="538" t="s">
        <v>190</v>
      </c>
      <c r="J81" s="538" t="s">
        <v>190</v>
      </c>
      <c r="K81" s="538" t="s">
        <v>190</v>
      </c>
      <c r="L81" s="538" t="s">
        <v>190</v>
      </c>
      <c r="M81" s="538" t="s">
        <v>190</v>
      </c>
      <c r="N81" s="539"/>
      <c r="O81" s="538"/>
      <c r="P81" s="538"/>
      <c r="Q81" s="538"/>
      <c r="R81" s="538"/>
      <c r="S81" s="538"/>
      <c r="T81" s="538">
        <v>5</v>
      </c>
      <c r="U81" s="539"/>
      <c r="V81" s="538"/>
      <c r="W81" s="538"/>
      <c r="X81" s="538"/>
      <c r="Y81" s="538"/>
      <c r="Z81" s="538"/>
      <c r="AA81" s="540"/>
      <c r="AB81" s="318"/>
      <c r="AC81" s="318"/>
      <c r="AD81" s="318"/>
    </row>
    <row r="82" spans="1:30" s="317" customFormat="1" ht="20.399999999999999" customHeight="1" x14ac:dyDescent="0.3">
      <c r="A82" s="526" t="s">
        <v>1260</v>
      </c>
      <c r="B82" s="532" t="s">
        <v>204</v>
      </c>
      <c r="C82" s="528" t="s">
        <v>1213</v>
      </c>
      <c r="D82" s="528">
        <v>1</v>
      </c>
      <c r="E82" s="529">
        <v>2010</v>
      </c>
      <c r="F82" s="529" t="s">
        <v>190</v>
      </c>
      <c r="G82" s="530" t="s">
        <v>1484</v>
      </c>
      <c r="H82" s="537" t="s">
        <v>190</v>
      </c>
      <c r="I82" s="538" t="s">
        <v>190</v>
      </c>
      <c r="J82" s="538" t="s">
        <v>190</v>
      </c>
      <c r="K82" s="538" t="s">
        <v>190</v>
      </c>
      <c r="L82" s="538" t="s">
        <v>190</v>
      </c>
      <c r="M82" s="538" t="s">
        <v>190</v>
      </c>
      <c r="N82" s="539"/>
      <c r="O82" s="538"/>
      <c r="P82" s="538"/>
      <c r="Q82" s="538"/>
      <c r="R82" s="538"/>
      <c r="S82" s="538">
        <v>1</v>
      </c>
      <c r="T82" s="538">
        <v>3</v>
      </c>
      <c r="U82" s="539"/>
      <c r="V82" s="538"/>
      <c r="W82" s="538"/>
      <c r="X82" s="538"/>
      <c r="Y82" s="538"/>
      <c r="Z82" s="538"/>
      <c r="AA82" s="540"/>
      <c r="AB82" s="318"/>
      <c r="AC82" s="318"/>
      <c r="AD82" s="318"/>
    </row>
    <row r="83" spans="1:30" s="317" customFormat="1" ht="20.399999999999999" customHeight="1" x14ac:dyDescent="0.3">
      <c r="A83" s="526" t="s">
        <v>1227</v>
      </c>
      <c r="B83" s="532" t="s">
        <v>204</v>
      </c>
      <c r="C83" s="528" t="s">
        <v>1211</v>
      </c>
      <c r="D83" s="528">
        <v>1</v>
      </c>
      <c r="E83" s="529">
        <v>1990</v>
      </c>
      <c r="F83" s="529" t="s">
        <v>190</v>
      </c>
      <c r="G83" s="530" t="s">
        <v>1493</v>
      </c>
      <c r="H83" s="537">
        <v>4</v>
      </c>
      <c r="I83" s="538" t="s">
        <v>190</v>
      </c>
      <c r="J83" s="538" t="s">
        <v>190</v>
      </c>
      <c r="K83" s="538" t="s">
        <v>190</v>
      </c>
      <c r="L83" s="538" t="s">
        <v>190</v>
      </c>
      <c r="M83" s="538">
        <v>2</v>
      </c>
      <c r="N83" s="539">
        <v>8</v>
      </c>
      <c r="O83" s="538">
        <v>4</v>
      </c>
      <c r="P83" s="538">
        <v>3</v>
      </c>
      <c r="Q83" s="538">
        <v>2</v>
      </c>
      <c r="R83" s="538">
        <v>3</v>
      </c>
      <c r="S83" s="538"/>
      <c r="T83" s="538"/>
      <c r="U83" s="539"/>
      <c r="V83" s="538"/>
      <c r="W83" s="538"/>
      <c r="X83" s="538"/>
      <c r="Y83" s="538"/>
      <c r="Z83" s="538"/>
      <c r="AA83" s="540"/>
      <c r="AB83" s="318"/>
      <c r="AC83" s="318"/>
      <c r="AD83" s="318"/>
    </row>
    <row r="84" spans="1:30" s="317" customFormat="1" ht="20.399999999999999" customHeight="1" x14ac:dyDescent="0.3">
      <c r="A84" s="526" t="s">
        <v>1230</v>
      </c>
      <c r="B84" s="532" t="s">
        <v>204</v>
      </c>
      <c r="C84" s="528" t="s">
        <v>1211</v>
      </c>
      <c r="D84" s="528">
        <v>1</v>
      </c>
      <c r="E84" s="529">
        <v>1990</v>
      </c>
      <c r="F84" s="529" t="s">
        <v>190</v>
      </c>
      <c r="G84" s="530" t="s">
        <v>1494</v>
      </c>
      <c r="H84" s="537" t="s">
        <v>190</v>
      </c>
      <c r="I84" s="538" t="s">
        <v>190</v>
      </c>
      <c r="J84" s="538" t="s">
        <v>361</v>
      </c>
      <c r="K84" s="538" t="s">
        <v>190</v>
      </c>
      <c r="L84" s="538" t="s">
        <v>190</v>
      </c>
      <c r="M84" s="538" t="s">
        <v>190</v>
      </c>
      <c r="N84" s="539">
        <v>4</v>
      </c>
      <c r="O84" s="538">
        <v>2</v>
      </c>
      <c r="P84" s="538">
        <v>1</v>
      </c>
      <c r="Q84" s="538">
        <v>1</v>
      </c>
      <c r="R84" s="538">
        <v>3</v>
      </c>
      <c r="S84" s="538">
        <v>1</v>
      </c>
      <c r="T84" s="538"/>
      <c r="U84" s="539"/>
      <c r="V84" s="538"/>
      <c r="W84" s="538"/>
      <c r="X84" s="538"/>
      <c r="Y84" s="538"/>
      <c r="Z84" s="538"/>
      <c r="AA84" s="540"/>
      <c r="AB84" s="318"/>
      <c r="AC84" s="318"/>
      <c r="AD84" s="318"/>
    </row>
    <row r="85" spans="1:30" s="317" customFormat="1" ht="20.399999999999999" customHeight="1" x14ac:dyDescent="0.3">
      <c r="A85" s="526" t="s">
        <v>1216</v>
      </c>
      <c r="B85" s="532" t="s">
        <v>204</v>
      </c>
      <c r="C85" s="528" t="s">
        <v>1211</v>
      </c>
      <c r="D85" s="528">
        <v>1</v>
      </c>
      <c r="E85" s="529">
        <v>1990</v>
      </c>
      <c r="F85" s="529" t="s">
        <v>190</v>
      </c>
      <c r="G85" s="530" t="s">
        <v>1496</v>
      </c>
      <c r="H85" s="537" t="s">
        <v>190</v>
      </c>
      <c r="I85" s="538" t="s">
        <v>190</v>
      </c>
      <c r="J85" s="538">
        <v>3</v>
      </c>
      <c r="K85" s="538" t="s">
        <v>190</v>
      </c>
      <c r="L85" s="538">
        <v>3</v>
      </c>
      <c r="M85" s="538">
        <v>3</v>
      </c>
      <c r="N85" s="539">
        <v>1</v>
      </c>
      <c r="O85" s="538">
        <v>3</v>
      </c>
      <c r="P85" s="538"/>
      <c r="Q85" s="538">
        <v>5</v>
      </c>
      <c r="R85" s="538">
        <v>3</v>
      </c>
      <c r="S85" s="538">
        <v>1</v>
      </c>
      <c r="T85" s="538"/>
      <c r="U85" s="539"/>
      <c r="V85" s="538"/>
      <c r="W85" s="538"/>
      <c r="X85" s="538"/>
      <c r="Y85" s="538"/>
      <c r="Z85" s="538"/>
      <c r="AA85" s="540"/>
      <c r="AB85" s="318"/>
      <c r="AC85" s="318"/>
      <c r="AD85" s="318"/>
    </row>
    <row r="86" spans="1:30" s="317" customFormat="1" ht="20.399999999999999" customHeight="1" x14ac:dyDescent="0.3">
      <c r="A86" s="526" t="s">
        <v>416</v>
      </c>
      <c r="B86" s="532" t="s">
        <v>204</v>
      </c>
      <c r="C86" s="528" t="s">
        <v>1211</v>
      </c>
      <c r="D86" s="528">
        <v>1</v>
      </c>
      <c r="E86" s="529">
        <v>1994</v>
      </c>
      <c r="F86" s="529" t="s">
        <v>190</v>
      </c>
      <c r="G86" s="530" t="s">
        <v>1497</v>
      </c>
      <c r="H86" s="537" t="s">
        <v>190</v>
      </c>
      <c r="I86" s="538" t="s">
        <v>190</v>
      </c>
      <c r="J86" s="538" t="s">
        <v>190</v>
      </c>
      <c r="K86" s="538">
        <v>4</v>
      </c>
      <c r="L86" s="538" t="s">
        <v>190</v>
      </c>
      <c r="M86" s="538">
        <v>2</v>
      </c>
      <c r="N86" s="539"/>
      <c r="O86" s="538">
        <v>4</v>
      </c>
      <c r="P86" s="538">
        <v>4</v>
      </c>
      <c r="Q86" s="538">
        <v>2</v>
      </c>
      <c r="R86" s="538">
        <v>2</v>
      </c>
      <c r="S86" s="538"/>
      <c r="T86" s="538"/>
      <c r="U86" s="539"/>
      <c r="V86" s="538"/>
      <c r="W86" s="538"/>
      <c r="X86" s="538"/>
      <c r="Y86" s="538"/>
      <c r="Z86" s="538"/>
      <c r="AA86" s="540"/>
      <c r="AB86" s="318"/>
      <c r="AC86" s="318"/>
      <c r="AD86" s="318"/>
    </row>
    <row r="87" spans="1:30" s="317" customFormat="1" ht="20.399999999999999" customHeight="1" x14ac:dyDescent="0.3">
      <c r="A87" s="526" t="s">
        <v>415</v>
      </c>
      <c r="B87" s="532" t="s">
        <v>204</v>
      </c>
      <c r="C87" s="528" t="s">
        <v>1211</v>
      </c>
      <c r="D87" s="528">
        <v>1</v>
      </c>
      <c r="E87" s="529">
        <v>1998</v>
      </c>
      <c r="F87" s="529" t="s">
        <v>190</v>
      </c>
      <c r="G87" s="530" t="s">
        <v>1492</v>
      </c>
      <c r="H87" s="537" t="s">
        <v>190</v>
      </c>
      <c r="I87" s="538" t="s">
        <v>190</v>
      </c>
      <c r="J87" s="538" t="s">
        <v>190</v>
      </c>
      <c r="K87" s="538" t="s">
        <v>190</v>
      </c>
      <c r="L87" s="538" t="s">
        <v>190</v>
      </c>
      <c r="M87" s="538" t="s">
        <v>190</v>
      </c>
      <c r="N87" s="539"/>
      <c r="O87" s="538"/>
      <c r="P87" s="538"/>
      <c r="Q87" s="538"/>
      <c r="R87" s="538">
        <v>7</v>
      </c>
      <c r="S87" s="538">
        <v>7</v>
      </c>
      <c r="T87" s="538"/>
      <c r="U87" s="539"/>
      <c r="V87" s="538"/>
      <c r="W87" s="538"/>
      <c r="X87" s="538"/>
      <c r="Y87" s="538"/>
      <c r="Z87" s="538"/>
      <c r="AA87" s="540"/>
      <c r="AB87" s="318"/>
      <c r="AC87" s="318"/>
      <c r="AD87" s="318"/>
    </row>
    <row r="88" spans="1:30" s="317" customFormat="1" ht="20.399999999999999" customHeight="1" x14ac:dyDescent="0.3">
      <c r="A88" s="526" t="s">
        <v>1263</v>
      </c>
      <c r="B88" s="532" t="s">
        <v>204</v>
      </c>
      <c r="C88" s="528" t="s">
        <v>1211</v>
      </c>
      <c r="D88" s="528">
        <v>2</v>
      </c>
      <c r="E88" s="529">
        <v>2006</v>
      </c>
      <c r="F88" s="529" t="s">
        <v>190</v>
      </c>
      <c r="G88" s="530" t="s">
        <v>1495</v>
      </c>
      <c r="H88" s="537" t="s">
        <v>190</v>
      </c>
      <c r="I88" s="538" t="s">
        <v>190</v>
      </c>
      <c r="J88" s="538" t="s">
        <v>190</v>
      </c>
      <c r="K88" s="538" t="s">
        <v>190</v>
      </c>
      <c r="L88" s="538" t="s">
        <v>190</v>
      </c>
      <c r="M88" s="538" t="s">
        <v>190</v>
      </c>
      <c r="N88" s="539"/>
      <c r="O88" s="538"/>
      <c r="P88" s="538"/>
      <c r="Q88" s="538"/>
      <c r="R88" s="538">
        <v>5</v>
      </c>
      <c r="S88" s="538"/>
      <c r="T88" s="538"/>
      <c r="U88" s="539"/>
      <c r="V88" s="538"/>
      <c r="W88" s="538"/>
      <c r="X88" s="538"/>
      <c r="Y88" s="538"/>
      <c r="Z88" s="538"/>
      <c r="AA88" s="540"/>
      <c r="AB88" s="318"/>
      <c r="AC88" s="318"/>
      <c r="AD88" s="318"/>
    </row>
    <row r="89" spans="1:30" s="317" customFormat="1" ht="20.399999999999999" customHeight="1" x14ac:dyDescent="0.3">
      <c r="A89" s="526" t="s">
        <v>453</v>
      </c>
      <c r="B89" s="532" t="s">
        <v>204</v>
      </c>
      <c r="C89" s="528" t="s">
        <v>443</v>
      </c>
      <c r="D89" s="528">
        <v>3</v>
      </c>
      <c r="E89" s="529">
        <v>1990</v>
      </c>
      <c r="F89" s="529">
        <v>2010</v>
      </c>
      <c r="G89" s="530" t="s">
        <v>1384</v>
      </c>
      <c r="H89" s="537" t="s">
        <v>190</v>
      </c>
      <c r="I89" s="538" t="s">
        <v>190</v>
      </c>
      <c r="J89" s="538">
        <v>3</v>
      </c>
      <c r="K89" s="538" t="s">
        <v>190</v>
      </c>
      <c r="L89" s="538">
        <v>3</v>
      </c>
      <c r="M89" s="538">
        <v>3</v>
      </c>
      <c r="N89" s="539">
        <v>2</v>
      </c>
      <c r="O89" s="538"/>
      <c r="P89" s="538"/>
      <c r="Q89" s="538"/>
      <c r="R89" s="538"/>
      <c r="S89" s="538"/>
      <c r="T89" s="538"/>
      <c r="U89" s="539"/>
      <c r="V89" s="538"/>
      <c r="W89" s="538"/>
      <c r="X89" s="538"/>
      <c r="Y89" s="538"/>
      <c r="Z89" s="538"/>
      <c r="AA89" s="540"/>
      <c r="AB89" s="318"/>
      <c r="AC89" s="318"/>
      <c r="AD89" s="318"/>
    </row>
    <row r="90" spans="1:30" s="317" customFormat="1" ht="20.399999999999999" customHeight="1" x14ac:dyDescent="0.3">
      <c r="A90" s="526" t="s">
        <v>220</v>
      </c>
      <c r="B90" s="532" t="s">
        <v>204</v>
      </c>
      <c r="C90" s="528" t="s">
        <v>443</v>
      </c>
      <c r="D90" s="528">
        <v>2</v>
      </c>
      <c r="E90" s="529">
        <v>1990</v>
      </c>
      <c r="F90" s="529" t="s">
        <v>190</v>
      </c>
      <c r="G90" s="530" t="s">
        <v>1513</v>
      </c>
      <c r="H90" s="537">
        <v>4</v>
      </c>
      <c r="I90" s="538" t="s">
        <v>190</v>
      </c>
      <c r="J90" s="538">
        <v>2</v>
      </c>
      <c r="K90" s="538" t="s">
        <v>190</v>
      </c>
      <c r="L90" s="538" t="s">
        <v>190</v>
      </c>
      <c r="M90" s="538">
        <v>4</v>
      </c>
      <c r="N90" s="539">
        <v>5</v>
      </c>
      <c r="O90" s="538">
        <v>4</v>
      </c>
      <c r="P90" s="538">
        <v>3</v>
      </c>
      <c r="Q90" s="538">
        <v>4</v>
      </c>
      <c r="R90" s="538">
        <v>5</v>
      </c>
      <c r="S90" s="538"/>
      <c r="T90" s="538">
        <v>7</v>
      </c>
      <c r="U90" s="539"/>
      <c r="V90" s="538"/>
      <c r="W90" s="538"/>
      <c r="X90" s="538"/>
      <c r="Y90" s="538"/>
      <c r="Z90" s="538"/>
      <c r="AA90" s="540"/>
      <c r="AB90" s="318"/>
      <c r="AC90" s="318"/>
      <c r="AD90" s="318"/>
    </row>
    <row r="91" spans="1:30" s="317" customFormat="1" ht="20.399999999999999" customHeight="1" x14ac:dyDescent="0.3">
      <c r="A91" s="526" t="s">
        <v>446</v>
      </c>
      <c r="B91" s="532" t="s">
        <v>204</v>
      </c>
      <c r="C91" s="528" t="s">
        <v>443</v>
      </c>
      <c r="D91" s="528">
        <v>1</v>
      </c>
      <c r="E91" s="529">
        <v>1990</v>
      </c>
      <c r="F91" s="529" t="s">
        <v>190</v>
      </c>
      <c r="G91" s="530" t="s">
        <v>1385</v>
      </c>
      <c r="H91" s="537">
        <v>3</v>
      </c>
      <c r="I91" s="538" t="s">
        <v>190</v>
      </c>
      <c r="J91" s="538">
        <v>3</v>
      </c>
      <c r="K91" s="538" t="s">
        <v>190</v>
      </c>
      <c r="L91" s="538" t="s">
        <v>190</v>
      </c>
      <c r="M91" s="538">
        <v>3</v>
      </c>
      <c r="N91" s="539"/>
      <c r="O91" s="538">
        <v>2</v>
      </c>
      <c r="P91" s="538"/>
      <c r="Q91" s="538">
        <v>3</v>
      </c>
      <c r="R91" s="538">
        <v>4</v>
      </c>
      <c r="S91" s="538">
        <v>5</v>
      </c>
      <c r="T91" s="538"/>
      <c r="U91" s="539"/>
      <c r="V91" s="538"/>
      <c r="W91" s="538"/>
      <c r="X91" s="538"/>
      <c r="Y91" s="538"/>
      <c r="Z91" s="538"/>
      <c r="AA91" s="540"/>
      <c r="AB91" s="318"/>
      <c r="AC91" s="318"/>
      <c r="AD91" s="318"/>
    </row>
    <row r="92" spans="1:30" s="317" customFormat="1" ht="20.399999999999999" customHeight="1" x14ac:dyDescent="0.3">
      <c r="A92" s="526" t="s">
        <v>1386</v>
      </c>
      <c r="B92" s="532" t="s">
        <v>204</v>
      </c>
      <c r="C92" s="528" t="s">
        <v>443</v>
      </c>
      <c r="D92" s="528">
        <v>3</v>
      </c>
      <c r="E92" s="529">
        <v>1990</v>
      </c>
      <c r="F92" s="529">
        <v>2002</v>
      </c>
      <c r="G92" s="529" t="s">
        <v>1388</v>
      </c>
      <c r="H92" s="537" t="s">
        <v>190</v>
      </c>
      <c r="I92" s="538" t="s">
        <v>190</v>
      </c>
      <c r="J92" s="538" t="s">
        <v>190</v>
      </c>
      <c r="K92" s="538" t="s">
        <v>190</v>
      </c>
      <c r="L92" s="538" t="s">
        <v>190</v>
      </c>
      <c r="M92" s="538" t="s">
        <v>190</v>
      </c>
      <c r="N92" s="539">
        <v>3</v>
      </c>
      <c r="O92" s="538"/>
      <c r="P92" s="538"/>
      <c r="Q92" s="538"/>
      <c r="R92" s="538"/>
      <c r="S92" s="538"/>
      <c r="T92" s="538"/>
      <c r="U92" s="539"/>
      <c r="V92" s="538"/>
      <c r="W92" s="538"/>
      <c r="X92" s="538"/>
      <c r="Y92" s="538"/>
      <c r="Z92" s="538"/>
      <c r="AA92" s="540"/>
      <c r="AB92" s="318"/>
      <c r="AC92" s="318"/>
      <c r="AD92" s="318"/>
    </row>
    <row r="93" spans="1:30" s="317" customFormat="1" ht="20.399999999999999" customHeight="1" x14ac:dyDescent="0.3">
      <c r="A93" s="526" t="s">
        <v>469</v>
      </c>
      <c r="B93" s="532" t="s">
        <v>204</v>
      </c>
      <c r="C93" s="528" t="s">
        <v>454</v>
      </c>
      <c r="D93" s="528">
        <v>3</v>
      </c>
      <c r="E93" s="529">
        <v>1990</v>
      </c>
      <c r="F93" s="529" t="s">
        <v>190</v>
      </c>
      <c r="G93" s="530" t="s">
        <v>1138</v>
      </c>
      <c r="H93" s="537" t="s">
        <v>190</v>
      </c>
      <c r="I93" s="538" t="s">
        <v>190</v>
      </c>
      <c r="J93" s="538" t="s">
        <v>190</v>
      </c>
      <c r="K93" s="538" t="s">
        <v>190</v>
      </c>
      <c r="L93" s="538" t="s">
        <v>190</v>
      </c>
      <c r="M93" s="538" t="s">
        <v>190</v>
      </c>
      <c r="N93" s="539"/>
      <c r="O93" s="538"/>
      <c r="P93" s="538"/>
      <c r="Q93" s="538"/>
      <c r="R93" s="538">
        <v>4</v>
      </c>
      <c r="S93" s="538"/>
      <c r="T93" s="538"/>
      <c r="U93" s="539"/>
      <c r="V93" s="538"/>
      <c r="W93" s="538"/>
      <c r="X93" s="538"/>
      <c r="Y93" s="538"/>
      <c r="Z93" s="538"/>
      <c r="AA93" s="540"/>
      <c r="AB93" s="318"/>
      <c r="AC93" s="318"/>
      <c r="AD93" s="318"/>
    </row>
    <row r="94" spans="1:30" s="317" customFormat="1" ht="20.399999999999999" customHeight="1" x14ac:dyDescent="0.3">
      <c r="A94" s="526" t="s">
        <v>479</v>
      </c>
      <c r="B94" s="532" t="s">
        <v>204</v>
      </c>
      <c r="C94" s="528" t="s">
        <v>454</v>
      </c>
      <c r="D94" s="528">
        <v>2</v>
      </c>
      <c r="E94" s="529">
        <v>1990</v>
      </c>
      <c r="F94" s="529">
        <v>2001</v>
      </c>
      <c r="G94" s="530" t="s">
        <v>1375</v>
      </c>
      <c r="H94" s="537" t="s">
        <v>190</v>
      </c>
      <c r="I94" s="538" t="s">
        <v>190</v>
      </c>
      <c r="J94" s="538" t="s">
        <v>190</v>
      </c>
      <c r="K94" s="538" t="s">
        <v>190</v>
      </c>
      <c r="L94" s="538" t="s">
        <v>190</v>
      </c>
      <c r="M94" s="538" t="s">
        <v>190</v>
      </c>
      <c r="N94" s="539"/>
      <c r="O94" s="538"/>
      <c r="P94" s="538"/>
      <c r="Q94" s="538"/>
      <c r="R94" s="538"/>
      <c r="S94" s="538"/>
      <c r="T94" s="538"/>
      <c r="U94" s="539"/>
      <c r="V94" s="538"/>
      <c r="W94" s="538"/>
      <c r="X94" s="538"/>
      <c r="Y94" s="538"/>
      <c r="Z94" s="538"/>
      <c r="AA94" s="540"/>
      <c r="AB94" s="318"/>
      <c r="AC94" s="318"/>
      <c r="AD94" s="318"/>
    </row>
    <row r="95" spans="1:30" s="317" customFormat="1" ht="20.399999999999999" customHeight="1" x14ac:dyDescent="0.3">
      <c r="A95" s="526" t="s">
        <v>478</v>
      </c>
      <c r="B95" s="532" t="s">
        <v>204</v>
      </c>
      <c r="C95" s="528" t="s">
        <v>454</v>
      </c>
      <c r="D95" s="528">
        <v>1</v>
      </c>
      <c r="E95" s="529">
        <v>1990</v>
      </c>
      <c r="F95" s="529">
        <v>2006</v>
      </c>
      <c r="G95" s="530" t="s">
        <v>1139</v>
      </c>
      <c r="H95" s="537" t="s">
        <v>190</v>
      </c>
      <c r="I95" s="538" t="s">
        <v>190</v>
      </c>
      <c r="J95" s="538" t="s">
        <v>190</v>
      </c>
      <c r="K95" s="538" t="s">
        <v>190</v>
      </c>
      <c r="L95" s="538" t="s">
        <v>190</v>
      </c>
      <c r="M95" s="538" t="s">
        <v>190</v>
      </c>
      <c r="N95" s="539"/>
      <c r="O95" s="538"/>
      <c r="P95" s="538"/>
      <c r="Q95" s="538"/>
      <c r="R95" s="538"/>
      <c r="S95" s="538"/>
      <c r="T95" s="538"/>
      <c r="U95" s="539"/>
      <c r="V95" s="538"/>
      <c r="W95" s="538"/>
      <c r="X95" s="538"/>
      <c r="Y95" s="538"/>
      <c r="Z95" s="538"/>
      <c r="AA95" s="540"/>
      <c r="AB95" s="318"/>
      <c r="AC95" s="318"/>
      <c r="AD95" s="318"/>
    </row>
    <row r="96" spans="1:30" s="317" customFormat="1" ht="20.399999999999999" customHeight="1" x14ac:dyDescent="0.3">
      <c r="A96" s="526" t="s">
        <v>462</v>
      </c>
      <c r="B96" s="532" t="s">
        <v>204</v>
      </c>
      <c r="C96" s="528" t="s">
        <v>454</v>
      </c>
      <c r="D96" s="528">
        <v>2</v>
      </c>
      <c r="E96" s="529">
        <v>1998</v>
      </c>
      <c r="F96" s="529" t="s">
        <v>190</v>
      </c>
      <c r="G96" s="530" t="s">
        <v>1125</v>
      </c>
      <c r="H96" s="537" t="s">
        <v>190</v>
      </c>
      <c r="I96" s="538" t="s">
        <v>190</v>
      </c>
      <c r="J96" s="538">
        <v>3</v>
      </c>
      <c r="K96" s="538">
        <v>3</v>
      </c>
      <c r="L96" s="538">
        <v>3</v>
      </c>
      <c r="M96" s="538">
        <v>3</v>
      </c>
      <c r="N96" s="539"/>
      <c r="O96" s="538"/>
      <c r="P96" s="538"/>
      <c r="Q96" s="538"/>
      <c r="R96" s="538">
        <v>1</v>
      </c>
      <c r="S96" s="538">
        <v>3</v>
      </c>
      <c r="T96" s="538">
        <v>3</v>
      </c>
      <c r="U96" s="539"/>
      <c r="V96" s="538"/>
      <c r="W96" s="538"/>
      <c r="X96" s="538"/>
      <c r="Y96" s="538"/>
      <c r="Z96" s="538"/>
      <c r="AA96" s="540"/>
      <c r="AB96" s="318"/>
      <c r="AC96" s="318"/>
      <c r="AD96" s="318"/>
    </row>
    <row r="97" spans="1:30" s="317" customFormat="1" ht="20.399999999999999" customHeight="1" x14ac:dyDescent="0.3">
      <c r="A97" s="526" t="s">
        <v>457</v>
      </c>
      <c r="B97" s="532" t="s">
        <v>204</v>
      </c>
      <c r="C97" s="528" t="s">
        <v>454</v>
      </c>
      <c r="D97" s="528">
        <v>1</v>
      </c>
      <c r="E97" s="529">
        <v>2002</v>
      </c>
      <c r="F97" s="529" t="s">
        <v>190</v>
      </c>
      <c r="G97" s="530" t="s">
        <v>1124</v>
      </c>
      <c r="H97" s="537" t="s">
        <v>190</v>
      </c>
      <c r="I97" s="538" t="s">
        <v>190</v>
      </c>
      <c r="J97" s="538" t="s">
        <v>190</v>
      </c>
      <c r="K97" s="538" t="s">
        <v>190</v>
      </c>
      <c r="L97" s="538" t="s">
        <v>190</v>
      </c>
      <c r="M97" s="538" t="s">
        <v>190</v>
      </c>
      <c r="N97" s="539"/>
      <c r="O97" s="538"/>
      <c r="P97" s="538"/>
      <c r="Q97" s="538">
        <v>2</v>
      </c>
      <c r="R97" s="538">
        <v>4</v>
      </c>
      <c r="S97" s="538">
        <v>3</v>
      </c>
      <c r="T97" s="538">
        <v>3</v>
      </c>
      <c r="U97" s="539"/>
      <c r="V97" s="538"/>
      <c r="W97" s="538"/>
      <c r="X97" s="538"/>
      <c r="Y97" s="538"/>
      <c r="Z97" s="538"/>
      <c r="AA97" s="540"/>
      <c r="AB97" s="318"/>
      <c r="AC97" s="318"/>
      <c r="AD97" s="318"/>
    </row>
    <row r="98" spans="1:30" s="317" customFormat="1" ht="20.399999999999999" customHeight="1" x14ac:dyDescent="0.3">
      <c r="A98" s="526" t="s">
        <v>463</v>
      </c>
      <c r="B98" s="532" t="s">
        <v>204</v>
      </c>
      <c r="C98" s="528" t="s">
        <v>454</v>
      </c>
      <c r="D98" s="528">
        <v>1</v>
      </c>
      <c r="E98" s="529">
        <v>2002</v>
      </c>
      <c r="F98" s="529" t="s">
        <v>190</v>
      </c>
      <c r="G98" s="530" t="s">
        <v>1126</v>
      </c>
      <c r="H98" s="537" t="s">
        <v>190</v>
      </c>
      <c r="I98" s="538" t="s">
        <v>190</v>
      </c>
      <c r="J98" s="538" t="s">
        <v>190</v>
      </c>
      <c r="K98" s="538" t="s">
        <v>190</v>
      </c>
      <c r="L98" s="538" t="s">
        <v>190</v>
      </c>
      <c r="M98" s="538" t="s">
        <v>190</v>
      </c>
      <c r="N98" s="539"/>
      <c r="O98" s="538"/>
      <c r="P98" s="538"/>
      <c r="Q98" s="538">
        <v>6</v>
      </c>
      <c r="R98" s="538"/>
      <c r="S98" s="538"/>
      <c r="T98" s="538"/>
      <c r="U98" s="539"/>
      <c r="V98" s="538"/>
      <c r="W98" s="538"/>
      <c r="X98" s="538"/>
      <c r="Y98" s="538"/>
      <c r="Z98" s="538"/>
      <c r="AA98" s="540"/>
      <c r="AB98" s="318"/>
      <c r="AC98" s="318"/>
      <c r="AD98" s="318"/>
    </row>
    <row r="99" spans="1:30" s="317" customFormat="1" ht="20.399999999999999" customHeight="1" x14ac:dyDescent="0.3">
      <c r="A99" s="526" t="s">
        <v>489</v>
      </c>
      <c r="B99" s="532" t="s">
        <v>204</v>
      </c>
      <c r="C99" s="528" t="s">
        <v>481</v>
      </c>
      <c r="D99" s="528">
        <v>2</v>
      </c>
      <c r="E99" s="529">
        <v>1990</v>
      </c>
      <c r="F99" s="529">
        <v>2002</v>
      </c>
      <c r="G99" s="530" t="s">
        <v>1162</v>
      </c>
      <c r="H99" s="537" t="s">
        <v>190</v>
      </c>
      <c r="I99" s="538" t="s">
        <v>190</v>
      </c>
      <c r="J99" s="538" t="s">
        <v>361</v>
      </c>
      <c r="K99" s="538" t="s">
        <v>190</v>
      </c>
      <c r="L99" s="538" t="s">
        <v>190</v>
      </c>
      <c r="M99" s="538" t="s">
        <v>190</v>
      </c>
      <c r="N99" s="539">
        <v>4</v>
      </c>
      <c r="O99" s="538"/>
      <c r="P99" s="538"/>
      <c r="Q99" s="538"/>
      <c r="R99" s="538"/>
      <c r="S99" s="538"/>
      <c r="T99" s="538"/>
      <c r="U99" s="539"/>
      <c r="V99" s="538"/>
      <c r="W99" s="538"/>
      <c r="X99" s="538"/>
      <c r="Y99" s="538"/>
      <c r="Z99" s="538"/>
      <c r="AA99" s="540"/>
      <c r="AB99" s="318"/>
      <c r="AC99" s="318"/>
      <c r="AD99" s="318"/>
    </row>
    <row r="100" spans="1:30" s="317" customFormat="1" ht="20.399999999999999" customHeight="1" x14ac:dyDescent="0.3">
      <c r="A100" s="526" t="s">
        <v>492</v>
      </c>
      <c r="B100" s="532" t="s">
        <v>204</v>
      </c>
      <c r="C100" s="528" t="s">
        <v>481</v>
      </c>
      <c r="D100" s="528">
        <v>1</v>
      </c>
      <c r="E100" s="529">
        <v>1990</v>
      </c>
      <c r="F100" s="529" t="s">
        <v>190</v>
      </c>
      <c r="G100" s="530" t="s">
        <v>1163</v>
      </c>
      <c r="H100" s="537" t="s">
        <v>190</v>
      </c>
      <c r="I100" s="538" t="s">
        <v>190</v>
      </c>
      <c r="J100" s="538" t="s">
        <v>190</v>
      </c>
      <c r="K100" s="538" t="s">
        <v>190</v>
      </c>
      <c r="L100" s="538" t="s">
        <v>190</v>
      </c>
      <c r="M100" s="538" t="s">
        <v>190</v>
      </c>
      <c r="N100" s="539"/>
      <c r="O100" s="538"/>
      <c r="P100" s="538"/>
      <c r="Q100" s="538">
        <v>2</v>
      </c>
      <c r="R100" s="538"/>
      <c r="S100" s="538"/>
      <c r="T100" s="538"/>
      <c r="U100" s="539"/>
      <c r="V100" s="538"/>
      <c r="W100" s="538"/>
      <c r="X100" s="538"/>
      <c r="Y100" s="538"/>
      <c r="Z100" s="538"/>
      <c r="AA100" s="540"/>
      <c r="AB100" s="318"/>
      <c r="AC100" s="318"/>
      <c r="AD100" s="318"/>
    </row>
    <row r="101" spans="1:30" s="317" customFormat="1" ht="20.399999999999999" customHeight="1" x14ac:dyDescent="0.3">
      <c r="A101" s="526" t="s">
        <v>490</v>
      </c>
      <c r="B101" s="532" t="s">
        <v>204</v>
      </c>
      <c r="C101" s="528" t="s">
        <v>481</v>
      </c>
      <c r="D101" s="528">
        <v>1</v>
      </c>
      <c r="E101" s="529">
        <v>1994</v>
      </c>
      <c r="F101" s="529" t="s">
        <v>190</v>
      </c>
      <c r="G101" s="530" t="s">
        <v>1165</v>
      </c>
      <c r="H101" s="537">
        <v>3</v>
      </c>
      <c r="I101" s="538">
        <v>3</v>
      </c>
      <c r="J101" s="538" t="s">
        <v>190</v>
      </c>
      <c r="K101" s="538" t="s">
        <v>190</v>
      </c>
      <c r="L101" s="538" t="s">
        <v>190</v>
      </c>
      <c r="M101" s="538">
        <v>3</v>
      </c>
      <c r="N101" s="539"/>
      <c r="O101" s="538">
        <v>2</v>
      </c>
      <c r="P101" s="538">
        <v>1</v>
      </c>
      <c r="Q101" s="538">
        <v>1</v>
      </c>
      <c r="R101" s="538"/>
      <c r="S101" s="538"/>
      <c r="T101" s="538"/>
      <c r="U101" s="539"/>
      <c r="V101" s="538"/>
      <c r="W101" s="538"/>
      <c r="X101" s="538"/>
      <c r="Y101" s="538"/>
      <c r="Z101" s="538"/>
      <c r="AA101" s="540"/>
      <c r="AB101" s="318"/>
      <c r="AC101" s="318"/>
      <c r="AD101" s="318"/>
    </row>
    <row r="102" spans="1:30" s="317" customFormat="1" ht="20.399999999999999" customHeight="1" x14ac:dyDescent="0.3">
      <c r="A102" s="526" t="s">
        <v>487</v>
      </c>
      <c r="B102" s="532" t="s">
        <v>204</v>
      </c>
      <c r="C102" s="528" t="s">
        <v>481</v>
      </c>
      <c r="D102" s="528">
        <v>1</v>
      </c>
      <c r="E102" s="529">
        <v>2010</v>
      </c>
      <c r="F102" s="529" t="s">
        <v>190</v>
      </c>
      <c r="G102" s="530" t="s">
        <v>1517</v>
      </c>
      <c r="H102" s="537" t="s">
        <v>190</v>
      </c>
      <c r="I102" s="538" t="s">
        <v>190</v>
      </c>
      <c r="J102" s="538" t="s">
        <v>190</v>
      </c>
      <c r="K102" s="538" t="s">
        <v>190</v>
      </c>
      <c r="L102" s="538" t="s">
        <v>190</v>
      </c>
      <c r="M102" s="538" t="s">
        <v>190</v>
      </c>
      <c r="N102" s="539"/>
      <c r="O102" s="538"/>
      <c r="P102" s="538"/>
      <c r="Q102" s="538"/>
      <c r="R102" s="538"/>
      <c r="S102" s="538">
        <v>2</v>
      </c>
      <c r="T102" s="538">
        <v>4</v>
      </c>
      <c r="U102" s="539"/>
      <c r="V102" s="538"/>
      <c r="W102" s="538"/>
      <c r="X102" s="538"/>
      <c r="Y102" s="538"/>
      <c r="Z102" s="538"/>
      <c r="AA102" s="540"/>
      <c r="AB102" s="318"/>
      <c r="AC102" s="318"/>
      <c r="AD102" s="318"/>
    </row>
    <row r="103" spans="1:30" s="317" customFormat="1" ht="20.399999999999999" customHeight="1" x14ac:dyDescent="0.3">
      <c r="A103" s="526" t="s">
        <v>1544</v>
      </c>
      <c r="B103" s="532" t="s">
        <v>204</v>
      </c>
      <c r="C103" s="528" t="s">
        <v>1212</v>
      </c>
      <c r="D103" s="528">
        <v>2</v>
      </c>
      <c r="E103" s="529">
        <v>1990</v>
      </c>
      <c r="F103" s="529" t="s">
        <v>190</v>
      </c>
      <c r="G103" s="530" t="s">
        <v>1556</v>
      </c>
      <c r="H103" s="537" t="s">
        <v>190</v>
      </c>
      <c r="I103" s="538" t="s">
        <v>190</v>
      </c>
      <c r="J103" s="538" t="s">
        <v>190</v>
      </c>
      <c r="K103" s="538" t="s">
        <v>190</v>
      </c>
      <c r="L103" s="538" t="s">
        <v>190</v>
      </c>
      <c r="M103" s="538" t="s">
        <v>190</v>
      </c>
      <c r="N103" s="539"/>
      <c r="O103" s="538">
        <v>4</v>
      </c>
      <c r="P103" s="538">
        <v>2</v>
      </c>
      <c r="Q103" s="538">
        <v>2</v>
      </c>
      <c r="R103" s="538"/>
      <c r="S103" s="538">
        <v>3</v>
      </c>
      <c r="T103" s="538"/>
      <c r="U103" s="539"/>
      <c r="V103" s="538"/>
      <c r="W103" s="538"/>
      <c r="X103" s="538"/>
      <c r="Y103" s="538"/>
      <c r="Z103" s="538"/>
      <c r="AA103" s="540"/>
      <c r="AB103" s="318"/>
      <c r="AC103" s="318"/>
      <c r="AD103" s="318"/>
    </row>
    <row r="104" spans="1:30" s="317" customFormat="1" ht="20.399999999999999" customHeight="1" x14ac:dyDescent="0.3">
      <c r="A104" s="526" t="s">
        <v>212</v>
      </c>
      <c r="B104" s="532" t="s">
        <v>204</v>
      </c>
      <c r="C104" s="528" t="s">
        <v>1212</v>
      </c>
      <c r="D104" s="528">
        <v>2</v>
      </c>
      <c r="E104" s="529">
        <v>1990</v>
      </c>
      <c r="F104" s="529" t="s">
        <v>190</v>
      </c>
      <c r="G104" s="530" t="s">
        <v>1546</v>
      </c>
      <c r="H104" s="537" t="s">
        <v>190</v>
      </c>
      <c r="I104" s="538" t="s">
        <v>190</v>
      </c>
      <c r="J104" s="538" t="s">
        <v>190</v>
      </c>
      <c r="K104" s="538" t="s">
        <v>190</v>
      </c>
      <c r="L104" s="538" t="s">
        <v>190</v>
      </c>
      <c r="M104" s="538" t="s">
        <v>190</v>
      </c>
      <c r="N104" s="539">
        <v>8</v>
      </c>
      <c r="O104" s="538"/>
      <c r="P104" s="538">
        <v>6</v>
      </c>
      <c r="Q104" s="538">
        <v>4</v>
      </c>
      <c r="R104" s="538">
        <v>4</v>
      </c>
      <c r="S104" s="538"/>
      <c r="T104" s="538"/>
      <c r="U104" s="539"/>
      <c r="V104" s="538"/>
      <c r="W104" s="538"/>
      <c r="X104" s="538"/>
      <c r="Y104" s="538"/>
      <c r="Z104" s="538"/>
      <c r="AA104" s="540"/>
      <c r="AB104" s="318"/>
      <c r="AC104" s="318"/>
      <c r="AD104" s="318"/>
    </row>
    <row r="105" spans="1:30" s="317" customFormat="1" ht="20.399999999999999" customHeight="1" x14ac:dyDescent="0.3">
      <c r="A105" s="526" t="s">
        <v>1323</v>
      </c>
      <c r="B105" s="532" t="s">
        <v>204</v>
      </c>
      <c r="C105" s="528" t="s">
        <v>1212</v>
      </c>
      <c r="D105" s="528">
        <v>2</v>
      </c>
      <c r="E105" s="529">
        <v>1990</v>
      </c>
      <c r="F105" s="529" t="s">
        <v>190</v>
      </c>
      <c r="G105" s="530" t="s">
        <v>1552</v>
      </c>
      <c r="H105" s="537" t="s">
        <v>190</v>
      </c>
      <c r="I105" s="538" t="s">
        <v>190</v>
      </c>
      <c r="J105" s="538">
        <v>3</v>
      </c>
      <c r="K105" s="538">
        <v>3</v>
      </c>
      <c r="L105" s="538" t="s">
        <v>190</v>
      </c>
      <c r="M105" s="538">
        <v>3</v>
      </c>
      <c r="N105" s="539"/>
      <c r="O105" s="538"/>
      <c r="P105" s="538"/>
      <c r="Q105" s="538"/>
      <c r="R105" s="538"/>
      <c r="S105" s="538">
        <v>3</v>
      </c>
      <c r="T105" s="538">
        <v>3</v>
      </c>
      <c r="U105" s="539"/>
      <c r="V105" s="538"/>
      <c r="W105" s="538"/>
      <c r="X105" s="538"/>
      <c r="Y105" s="538"/>
      <c r="Z105" s="538"/>
      <c r="AA105" s="540"/>
      <c r="AB105" s="318"/>
      <c r="AC105" s="318"/>
      <c r="AD105" s="318"/>
    </row>
    <row r="106" spans="1:30" s="317" customFormat="1" ht="20.399999999999999" customHeight="1" x14ac:dyDescent="0.3">
      <c r="A106" s="526" t="s">
        <v>218</v>
      </c>
      <c r="B106" s="532" t="s">
        <v>204</v>
      </c>
      <c r="C106" s="528" t="s">
        <v>498</v>
      </c>
      <c r="D106" s="528">
        <v>0</v>
      </c>
      <c r="E106" s="529">
        <v>1990</v>
      </c>
      <c r="F106" s="529">
        <v>2006</v>
      </c>
      <c r="G106" s="530" t="s">
        <v>1423</v>
      </c>
      <c r="H106" s="537" t="s">
        <v>190</v>
      </c>
      <c r="I106" s="538" t="s">
        <v>190</v>
      </c>
      <c r="J106" s="538" t="s">
        <v>190</v>
      </c>
      <c r="K106" s="538" t="s">
        <v>190</v>
      </c>
      <c r="L106" s="538" t="s">
        <v>190</v>
      </c>
      <c r="M106" s="538" t="s">
        <v>190</v>
      </c>
      <c r="N106" s="539"/>
      <c r="O106" s="538"/>
      <c r="P106" s="538"/>
      <c r="Q106" s="538">
        <v>4</v>
      </c>
      <c r="R106" s="538">
        <v>1</v>
      </c>
      <c r="S106" s="538"/>
      <c r="T106" s="538"/>
      <c r="U106" s="539"/>
      <c r="V106" s="538"/>
      <c r="W106" s="538"/>
      <c r="X106" s="538"/>
      <c r="Y106" s="538"/>
      <c r="Z106" s="538"/>
      <c r="AA106" s="540"/>
      <c r="AB106" s="318"/>
      <c r="AC106" s="318"/>
      <c r="AD106" s="318"/>
    </row>
    <row r="107" spans="1:30" s="317" customFormat="1" ht="20.399999999999999" customHeight="1" x14ac:dyDescent="0.3">
      <c r="A107" s="526" t="s">
        <v>503</v>
      </c>
      <c r="B107" s="532" t="s">
        <v>204</v>
      </c>
      <c r="C107" s="528" t="s">
        <v>498</v>
      </c>
      <c r="D107" s="528">
        <v>1</v>
      </c>
      <c r="E107" s="529">
        <v>1990</v>
      </c>
      <c r="F107" s="529" t="s">
        <v>190</v>
      </c>
      <c r="G107" s="530" t="s">
        <v>1074</v>
      </c>
      <c r="H107" s="537">
        <v>4</v>
      </c>
      <c r="I107" s="538" t="s">
        <v>190</v>
      </c>
      <c r="J107" s="538" t="s">
        <v>190</v>
      </c>
      <c r="K107" s="538">
        <v>2</v>
      </c>
      <c r="L107" s="538" t="s">
        <v>190</v>
      </c>
      <c r="M107" s="538">
        <v>2</v>
      </c>
      <c r="N107" s="539"/>
      <c r="O107" s="538">
        <v>3</v>
      </c>
      <c r="P107" s="538">
        <v>2</v>
      </c>
      <c r="Q107" s="538"/>
      <c r="R107" s="538"/>
      <c r="S107" s="538"/>
      <c r="T107" s="538"/>
      <c r="U107" s="539"/>
      <c r="V107" s="538"/>
      <c r="W107" s="538"/>
      <c r="X107" s="538"/>
      <c r="Y107" s="538"/>
      <c r="Z107" s="538"/>
      <c r="AA107" s="540"/>
      <c r="AB107" s="318"/>
      <c r="AC107" s="318"/>
      <c r="AD107" s="318"/>
    </row>
    <row r="108" spans="1:30" s="317" customFormat="1" ht="20.399999999999999" customHeight="1" x14ac:dyDescent="0.3">
      <c r="A108" s="526" t="s">
        <v>523</v>
      </c>
      <c r="B108" s="532" t="s">
        <v>204</v>
      </c>
      <c r="C108" s="528" t="s">
        <v>498</v>
      </c>
      <c r="D108" s="528">
        <v>0</v>
      </c>
      <c r="E108" s="529">
        <v>1990</v>
      </c>
      <c r="F108" s="529" t="s">
        <v>190</v>
      </c>
      <c r="G108" s="530" t="s">
        <v>1097</v>
      </c>
      <c r="H108" s="537" t="s">
        <v>190</v>
      </c>
      <c r="I108" s="538" t="s">
        <v>190</v>
      </c>
      <c r="J108" s="538" t="s">
        <v>190</v>
      </c>
      <c r="K108" s="538" t="s">
        <v>190</v>
      </c>
      <c r="L108" s="538" t="s">
        <v>190</v>
      </c>
      <c r="M108" s="538" t="s">
        <v>190</v>
      </c>
      <c r="N108" s="539"/>
      <c r="O108" s="538"/>
      <c r="P108" s="538"/>
      <c r="Q108" s="538"/>
      <c r="R108" s="538"/>
      <c r="S108" s="538"/>
      <c r="T108" s="538"/>
      <c r="U108" s="539"/>
      <c r="V108" s="538"/>
      <c r="W108" s="538"/>
      <c r="X108" s="538"/>
      <c r="Y108" s="538"/>
      <c r="Z108" s="538"/>
      <c r="AA108" s="540"/>
      <c r="AB108" s="318"/>
      <c r="AC108" s="318"/>
      <c r="AD108" s="318"/>
    </row>
    <row r="109" spans="1:30" s="317" customFormat="1" ht="20.399999999999999" customHeight="1" x14ac:dyDescent="0.3">
      <c r="A109" s="526" t="s">
        <v>203</v>
      </c>
      <c r="B109" s="532" t="s">
        <v>204</v>
      </c>
      <c r="C109" s="528" t="s">
        <v>498</v>
      </c>
      <c r="D109" s="528">
        <v>3</v>
      </c>
      <c r="E109" s="529">
        <v>1990</v>
      </c>
      <c r="F109" s="529" t="s">
        <v>190</v>
      </c>
      <c r="G109" s="530" t="s">
        <v>1072</v>
      </c>
      <c r="H109" s="537" t="s">
        <v>190</v>
      </c>
      <c r="I109" s="538" t="s">
        <v>190</v>
      </c>
      <c r="J109" s="538" t="s">
        <v>190</v>
      </c>
      <c r="K109" s="538" t="s">
        <v>190</v>
      </c>
      <c r="L109" s="538" t="s">
        <v>190</v>
      </c>
      <c r="M109" s="538" t="s">
        <v>190</v>
      </c>
      <c r="N109" s="539">
        <v>7</v>
      </c>
      <c r="O109" s="538">
        <v>3</v>
      </c>
      <c r="P109" s="538">
        <v>4</v>
      </c>
      <c r="Q109" s="538">
        <v>4</v>
      </c>
      <c r="R109" s="538">
        <v>3</v>
      </c>
      <c r="S109" s="538">
        <v>1</v>
      </c>
      <c r="T109" s="538"/>
      <c r="U109" s="539"/>
      <c r="V109" s="538"/>
      <c r="W109" s="538"/>
      <c r="X109" s="538"/>
      <c r="Y109" s="538"/>
      <c r="Z109" s="538"/>
      <c r="AA109" s="540"/>
      <c r="AB109" s="318"/>
      <c r="AC109" s="318"/>
      <c r="AD109" s="318"/>
    </row>
    <row r="110" spans="1:30" s="317" customFormat="1" ht="20.399999999999999" customHeight="1" x14ac:dyDescent="0.3">
      <c r="A110" s="526" t="s">
        <v>508</v>
      </c>
      <c r="B110" s="532" t="s">
        <v>204</v>
      </c>
      <c r="C110" s="528" t="s">
        <v>498</v>
      </c>
      <c r="D110" s="528">
        <v>1</v>
      </c>
      <c r="E110" s="529">
        <v>1994</v>
      </c>
      <c r="F110" s="529">
        <v>2009</v>
      </c>
      <c r="G110" s="530" t="s">
        <v>1075</v>
      </c>
      <c r="H110" s="537" t="s">
        <v>190</v>
      </c>
      <c r="I110" s="538" t="s">
        <v>190</v>
      </c>
      <c r="J110" s="538" t="s">
        <v>190</v>
      </c>
      <c r="K110" s="538" t="s">
        <v>190</v>
      </c>
      <c r="L110" s="538" t="s">
        <v>190</v>
      </c>
      <c r="M110" s="538" t="s">
        <v>190</v>
      </c>
      <c r="N110" s="539"/>
      <c r="O110" s="538"/>
      <c r="P110" s="538">
        <v>3</v>
      </c>
      <c r="Q110" s="538"/>
      <c r="R110" s="538"/>
      <c r="S110" s="538"/>
      <c r="T110" s="538"/>
      <c r="U110" s="539"/>
      <c r="V110" s="538"/>
      <c r="W110" s="538"/>
      <c r="X110" s="538"/>
      <c r="Y110" s="538"/>
      <c r="Z110" s="538"/>
      <c r="AA110" s="540"/>
      <c r="AB110" s="318"/>
      <c r="AC110" s="318"/>
      <c r="AD110" s="318"/>
    </row>
    <row r="111" spans="1:30" s="317" customFormat="1" ht="20.399999999999999" customHeight="1" x14ac:dyDescent="0.3">
      <c r="A111" s="526" t="s">
        <v>502</v>
      </c>
      <c r="B111" s="532" t="s">
        <v>204</v>
      </c>
      <c r="C111" s="528" t="s">
        <v>498</v>
      </c>
      <c r="D111" s="528">
        <v>1</v>
      </c>
      <c r="E111" s="529">
        <v>1994</v>
      </c>
      <c r="F111" s="529" t="s">
        <v>190</v>
      </c>
      <c r="G111" s="530" t="s">
        <v>1073</v>
      </c>
      <c r="H111" s="537" t="s">
        <v>190</v>
      </c>
      <c r="I111" s="538" t="s">
        <v>190</v>
      </c>
      <c r="J111" s="538">
        <v>4</v>
      </c>
      <c r="K111" s="538" t="s">
        <v>190</v>
      </c>
      <c r="L111" s="538" t="s">
        <v>190</v>
      </c>
      <c r="M111" s="538">
        <v>2</v>
      </c>
      <c r="N111" s="539"/>
      <c r="O111" s="538">
        <v>1</v>
      </c>
      <c r="P111" s="538"/>
      <c r="Q111" s="538"/>
      <c r="R111" s="538">
        <v>1</v>
      </c>
      <c r="S111" s="538">
        <v>1</v>
      </c>
      <c r="T111" s="538">
        <v>3</v>
      </c>
      <c r="U111" s="539"/>
      <c r="V111" s="538"/>
      <c r="W111" s="538"/>
      <c r="X111" s="538"/>
      <c r="Y111" s="538"/>
      <c r="Z111" s="538"/>
      <c r="AA111" s="540"/>
      <c r="AB111" s="318"/>
      <c r="AC111" s="318"/>
      <c r="AD111" s="318"/>
    </row>
    <row r="112" spans="1:30" s="317" customFormat="1" ht="20.399999999999999" customHeight="1" x14ac:dyDescent="0.3">
      <c r="A112" s="526" t="s">
        <v>524</v>
      </c>
      <c r="B112" s="532" t="s">
        <v>204</v>
      </c>
      <c r="C112" s="528" t="s">
        <v>498</v>
      </c>
      <c r="D112" s="528">
        <v>0</v>
      </c>
      <c r="E112" s="529">
        <v>1998</v>
      </c>
      <c r="F112" s="529" t="s">
        <v>190</v>
      </c>
      <c r="G112" s="530" t="s">
        <v>1077</v>
      </c>
      <c r="H112" s="537" t="s">
        <v>190</v>
      </c>
      <c r="I112" s="538" t="s">
        <v>190</v>
      </c>
      <c r="J112" s="538" t="s">
        <v>190</v>
      </c>
      <c r="K112" s="538" t="s">
        <v>190</v>
      </c>
      <c r="L112" s="538" t="s">
        <v>190</v>
      </c>
      <c r="M112" s="538" t="s">
        <v>190</v>
      </c>
      <c r="N112" s="539"/>
      <c r="O112" s="538"/>
      <c r="P112" s="538"/>
      <c r="Q112" s="538"/>
      <c r="R112" s="538"/>
      <c r="S112" s="538"/>
      <c r="T112" s="538"/>
      <c r="U112" s="539"/>
      <c r="V112" s="538"/>
      <c r="W112" s="538"/>
      <c r="X112" s="538"/>
      <c r="Y112" s="538"/>
      <c r="Z112" s="538"/>
      <c r="AA112" s="540"/>
      <c r="AB112" s="318"/>
      <c r="AC112" s="318"/>
      <c r="AD112" s="318"/>
    </row>
    <row r="113" spans="1:30" s="317" customFormat="1" ht="20.399999999999999" customHeight="1" x14ac:dyDescent="0.3">
      <c r="A113" s="526" t="s">
        <v>515</v>
      </c>
      <c r="B113" s="532" t="s">
        <v>204</v>
      </c>
      <c r="C113" s="528" t="s">
        <v>498</v>
      </c>
      <c r="D113" s="528">
        <v>1</v>
      </c>
      <c r="E113" s="529">
        <v>2010</v>
      </c>
      <c r="F113" s="529" t="s">
        <v>190</v>
      </c>
      <c r="G113" s="530" t="s">
        <v>1076</v>
      </c>
      <c r="H113" s="537" t="s">
        <v>190</v>
      </c>
      <c r="I113" s="538" t="s">
        <v>190</v>
      </c>
      <c r="J113" s="538" t="s">
        <v>190</v>
      </c>
      <c r="K113" s="538" t="s">
        <v>190</v>
      </c>
      <c r="L113" s="538" t="s">
        <v>190</v>
      </c>
      <c r="M113" s="538" t="s">
        <v>190</v>
      </c>
      <c r="N113" s="539"/>
      <c r="O113" s="538"/>
      <c r="P113" s="538"/>
      <c r="Q113" s="538"/>
      <c r="R113" s="538"/>
      <c r="S113" s="538">
        <v>1</v>
      </c>
      <c r="T113" s="538"/>
      <c r="U113" s="539"/>
      <c r="V113" s="538"/>
      <c r="W113" s="538"/>
      <c r="X113" s="538"/>
      <c r="Y113" s="538"/>
      <c r="Z113" s="538"/>
      <c r="AA113" s="540"/>
      <c r="AB113" s="318"/>
      <c r="AC113" s="318"/>
      <c r="AD113" s="318"/>
    </row>
    <row r="114" spans="1:30" s="317" customFormat="1" ht="20.399999999999999" customHeight="1" x14ac:dyDescent="0.3">
      <c r="A114" s="526" t="s">
        <v>506</v>
      </c>
      <c r="B114" s="532" t="s">
        <v>204</v>
      </c>
      <c r="C114" s="528" t="s">
        <v>498</v>
      </c>
      <c r="D114" s="528">
        <v>0</v>
      </c>
      <c r="E114" s="529">
        <v>2010</v>
      </c>
      <c r="F114" s="529" t="s">
        <v>190</v>
      </c>
      <c r="G114" s="530" t="s">
        <v>1121</v>
      </c>
      <c r="H114" s="537" t="s">
        <v>190</v>
      </c>
      <c r="I114" s="538" t="s">
        <v>190</v>
      </c>
      <c r="J114" s="538" t="s">
        <v>190</v>
      </c>
      <c r="K114" s="538" t="s">
        <v>190</v>
      </c>
      <c r="L114" s="538" t="s">
        <v>190</v>
      </c>
      <c r="M114" s="538" t="s">
        <v>190</v>
      </c>
      <c r="N114" s="539"/>
      <c r="O114" s="538"/>
      <c r="P114" s="538"/>
      <c r="Q114" s="538"/>
      <c r="R114" s="538"/>
      <c r="S114" s="538">
        <v>3</v>
      </c>
      <c r="T114" s="538">
        <v>2</v>
      </c>
      <c r="U114" s="539"/>
      <c r="V114" s="538"/>
      <c r="W114" s="538"/>
      <c r="X114" s="538"/>
      <c r="Y114" s="538"/>
      <c r="Z114" s="538"/>
      <c r="AA114" s="540"/>
      <c r="AB114" s="318"/>
      <c r="AC114" s="318"/>
      <c r="AD114" s="318"/>
    </row>
    <row r="115" spans="1:30" s="317" customFormat="1" ht="20.399999999999999" customHeight="1" x14ac:dyDescent="0.3">
      <c r="A115" s="526" t="s">
        <v>368</v>
      </c>
      <c r="B115" s="533" t="s">
        <v>237</v>
      </c>
      <c r="C115" s="528" t="s">
        <v>356</v>
      </c>
      <c r="D115" s="528">
        <v>1</v>
      </c>
      <c r="E115" s="529">
        <v>1998</v>
      </c>
      <c r="F115" s="529" t="s">
        <v>190</v>
      </c>
      <c r="G115" s="530" t="s">
        <v>1157</v>
      </c>
      <c r="H115" s="537" t="s">
        <v>190</v>
      </c>
      <c r="I115" s="538" t="s">
        <v>190</v>
      </c>
      <c r="J115" s="538" t="s">
        <v>190</v>
      </c>
      <c r="K115" s="538">
        <v>3</v>
      </c>
      <c r="L115" s="538" t="s">
        <v>190</v>
      </c>
      <c r="M115" s="538">
        <v>3</v>
      </c>
      <c r="N115" s="539"/>
      <c r="O115" s="538"/>
      <c r="P115" s="538"/>
      <c r="Q115" s="538"/>
      <c r="R115" s="538">
        <v>2</v>
      </c>
      <c r="S115" s="538">
        <v>2</v>
      </c>
      <c r="T115" s="538"/>
      <c r="U115" s="539"/>
      <c r="V115" s="538"/>
      <c r="W115" s="538"/>
      <c r="X115" s="538"/>
      <c r="Y115" s="538"/>
      <c r="Z115" s="538"/>
      <c r="AA115" s="540"/>
      <c r="AB115" s="318"/>
      <c r="AC115" s="318"/>
      <c r="AD115" s="318"/>
    </row>
    <row r="116" spans="1:30" s="317" customFormat="1" ht="20.399999999999999" customHeight="1" x14ac:dyDescent="0.3">
      <c r="A116" s="526" t="s">
        <v>378</v>
      </c>
      <c r="B116" s="533" t="s">
        <v>237</v>
      </c>
      <c r="C116" s="528" t="s">
        <v>373</v>
      </c>
      <c r="D116" s="528">
        <v>0</v>
      </c>
      <c r="E116" s="529">
        <v>1990</v>
      </c>
      <c r="F116" s="529">
        <v>2006</v>
      </c>
      <c r="G116" s="530" t="s">
        <v>1409</v>
      </c>
      <c r="H116" s="537" t="s">
        <v>190</v>
      </c>
      <c r="I116" s="538" t="s">
        <v>190</v>
      </c>
      <c r="J116" s="538" t="s">
        <v>459</v>
      </c>
      <c r="K116" s="538" t="s">
        <v>190</v>
      </c>
      <c r="L116" s="538" t="s">
        <v>190</v>
      </c>
      <c r="M116" s="538" t="s">
        <v>190</v>
      </c>
      <c r="N116" s="539"/>
      <c r="O116" s="538">
        <v>5</v>
      </c>
      <c r="P116" s="538">
        <v>4</v>
      </c>
      <c r="Q116" s="538">
        <v>1</v>
      </c>
      <c r="R116" s="538"/>
      <c r="S116" s="538"/>
      <c r="T116" s="538"/>
      <c r="U116" s="539"/>
      <c r="V116" s="538"/>
      <c r="W116" s="538"/>
      <c r="X116" s="538"/>
      <c r="Y116" s="538"/>
      <c r="Z116" s="538"/>
      <c r="AA116" s="540"/>
      <c r="AB116" s="318"/>
      <c r="AC116" s="318"/>
      <c r="AD116" s="318"/>
    </row>
    <row r="117" spans="1:30" s="317" customFormat="1" ht="20.399999999999999" customHeight="1" x14ac:dyDescent="0.3">
      <c r="A117" s="526" t="s">
        <v>376</v>
      </c>
      <c r="B117" s="533" t="s">
        <v>237</v>
      </c>
      <c r="C117" s="528" t="s">
        <v>373</v>
      </c>
      <c r="D117" s="528">
        <v>0</v>
      </c>
      <c r="E117" s="529">
        <v>1994</v>
      </c>
      <c r="F117" s="529" t="s">
        <v>190</v>
      </c>
      <c r="G117" s="529" t="s">
        <v>1399</v>
      </c>
      <c r="H117" s="537" t="s">
        <v>190</v>
      </c>
      <c r="I117" s="538" t="s">
        <v>361</v>
      </c>
      <c r="J117" s="538" t="s">
        <v>190</v>
      </c>
      <c r="K117" s="538" t="s">
        <v>190</v>
      </c>
      <c r="L117" s="538" t="s">
        <v>190</v>
      </c>
      <c r="M117" s="538" t="s">
        <v>190</v>
      </c>
      <c r="N117" s="539"/>
      <c r="O117" s="538"/>
      <c r="P117" s="538"/>
      <c r="Q117" s="538"/>
      <c r="R117" s="538">
        <v>4</v>
      </c>
      <c r="S117" s="538">
        <v>5</v>
      </c>
      <c r="T117" s="538">
        <v>2</v>
      </c>
      <c r="U117" s="539"/>
      <c r="V117" s="538"/>
      <c r="W117" s="538"/>
      <c r="X117" s="538"/>
      <c r="Y117" s="538"/>
      <c r="Z117" s="538"/>
      <c r="AA117" s="540"/>
      <c r="AB117" s="318"/>
      <c r="AC117" s="318"/>
      <c r="AD117" s="318"/>
    </row>
    <row r="118" spans="1:30" s="317" customFormat="1" ht="20.399999999999999" customHeight="1" x14ac:dyDescent="0.3">
      <c r="A118" s="526" t="s">
        <v>1275</v>
      </c>
      <c r="B118" s="533" t="s">
        <v>237</v>
      </c>
      <c r="C118" s="528" t="s">
        <v>373</v>
      </c>
      <c r="D118" s="528">
        <v>1</v>
      </c>
      <c r="E118" s="529">
        <v>1998</v>
      </c>
      <c r="F118" s="529" t="s">
        <v>190</v>
      </c>
      <c r="G118" s="530" t="s">
        <v>1405</v>
      </c>
      <c r="H118" s="537" t="s">
        <v>190</v>
      </c>
      <c r="I118" s="538" t="s">
        <v>190</v>
      </c>
      <c r="J118" s="538" t="s">
        <v>190</v>
      </c>
      <c r="K118" s="538" t="s">
        <v>190</v>
      </c>
      <c r="L118" s="538" t="s">
        <v>190</v>
      </c>
      <c r="M118" s="538" t="s">
        <v>190</v>
      </c>
      <c r="N118" s="539"/>
      <c r="O118" s="538"/>
      <c r="P118" s="538"/>
      <c r="Q118" s="538"/>
      <c r="R118" s="538"/>
      <c r="S118" s="538">
        <v>3</v>
      </c>
      <c r="T118" s="538">
        <v>5</v>
      </c>
      <c r="U118" s="539"/>
      <c r="V118" s="538"/>
      <c r="W118" s="538"/>
      <c r="X118" s="538"/>
      <c r="Y118" s="538"/>
      <c r="Z118" s="538"/>
      <c r="AA118" s="540"/>
      <c r="AB118" s="318"/>
      <c r="AC118" s="318"/>
      <c r="AD118" s="318"/>
    </row>
    <row r="119" spans="1:30" s="317" customFormat="1" ht="20.399999999999999" customHeight="1" x14ac:dyDescent="0.3">
      <c r="A119" s="526" t="s">
        <v>1288</v>
      </c>
      <c r="B119" s="533" t="s">
        <v>237</v>
      </c>
      <c r="C119" s="528" t="s">
        <v>373</v>
      </c>
      <c r="D119" s="528">
        <v>0</v>
      </c>
      <c r="E119" s="529">
        <v>2010</v>
      </c>
      <c r="F119" s="529" t="s">
        <v>190</v>
      </c>
      <c r="G119" s="530" t="s">
        <v>1401</v>
      </c>
      <c r="H119" s="537" t="s">
        <v>190</v>
      </c>
      <c r="I119" s="538" t="s">
        <v>190</v>
      </c>
      <c r="J119" s="538" t="s">
        <v>190</v>
      </c>
      <c r="K119" s="538" t="s">
        <v>190</v>
      </c>
      <c r="L119" s="538" t="s">
        <v>190</v>
      </c>
      <c r="M119" s="538" t="s">
        <v>190</v>
      </c>
      <c r="N119" s="539"/>
      <c r="O119" s="538"/>
      <c r="P119" s="538"/>
      <c r="Q119" s="538"/>
      <c r="R119" s="538"/>
      <c r="S119" s="538">
        <v>2</v>
      </c>
      <c r="T119" s="538">
        <v>4</v>
      </c>
      <c r="U119" s="539"/>
      <c r="V119" s="538"/>
      <c r="W119" s="538"/>
      <c r="X119" s="538"/>
      <c r="Y119" s="538"/>
      <c r="Z119" s="538"/>
      <c r="AA119" s="540"/>
      <c r="AB119" s="318"/>
      <c r="AC119" s="318"/>
      <c r="AD119" s="318"/>
    </row>
    <row r="120" spans="1:30" s="317" customFormat="1" ht="20.399999999999999" customHeight="1" x14ac:dyDescent="0.3">
      <c r="A120" s="526" t="s">
        <v>394</v>
      </c>
      <c r="B120" s="533" t="s">
        <v>237</v>
      </c>
      <c r="C120" s="528" t="s">
        <v>383</v>
      </c>
      <c r="D120" s="528">
        <v>1</v>
      </c>
      <c r="E120" s="529">
        <v>1990</v>
      </c>
      <c r="F120" s="529">
        <v>2002</v>
      </c>
      <c r="G120" s="530" t="s">
        <v>1425</v>
      </c>
      <c r="H120" s="537" t="s">
        <v>190</v>
      </c>
      <c r="I120" s="538" t="s">
        <v>190</v>
      </c>
      <c r="J120" s="538" t="s">
        <v>190</v>
      </c>
      <c r="K120" s="538" t="s">
        <v>190</v>
      </c>
      <c r="L120" s="538" t="s">
        <v>190</v>
      </c>
      <c r="M120" s="538" t="s">
        <v>190</v>
      </c>
      <c r="N120" s="539"/>
      <c r="O120" s="538"/>
      <c r="P120" s="538">
        <v>2</v>
      </c>
      <c r="Q120" s="538"/>
      <c r="R120" s="538"/>
      <c r="S120" s="538"/>
      <c r="T120" s="538"/>
      <c r="U120" s="539"/>
      <c r="V120" s="538"/>
      <c r="W120" s="538"/>
      <c r="X120" s="538"/>
      <c r="Y120" s="538"/>
      <c r="Z120" s="538"/>
      <c r="AA120" s="540"/>
      <c r="AB120" s="318"/>
      <c r="AC120" s="318"/>
      <c r="AD120" s="318"/>
    </row>
    <row r="121" spans="1:30" s="317" customFormat="1" ht="20.399999999999999" customHeight="1" x14ac:dyDescent="0.3">
      <c r="A121" s="526" t="s">
        <v>393</v>
      </c>
      <c r="B121" s="533" t="s">
        <v>237</v>
      </c>
      <c r="C121" s="528" t="s">
        <v>383</v>
      </c>
      <c r="D121" s="528">
        <v>1</v>
      </c>
      <c r="E121" s="529">
        <v>1990</v>
      </c>
      <c r="F121" s="529">
        <v>2002</v>
      </c>
      <c r="G121" s="530" t="s">
        <v>1424</v>
      </c>
      <c r="H121" s="537" t="s">
        <v>190</v>
      </c>
      <c r="I121" s="538" t="s">
        <v>190</v>
      </c>
      <c r="J121" s="538" t="s">
        <v>190</v>
      </c>
      <c r="K121" s="538" t="s">
        <v>190</v>
      </c>
      <c r="L121" s="538" t="s">
        <v>190</v>
      </c>
      <c r="M121" s="538" t="s">
        <v>190</v>
      </c>
      <c r="N121" s="539">
        <v>3</v>
      </c>
      <c r="O121" s="538"/>
      <c r="P121" s="538">
        <v>1</v>
      </c>
      <c r="Q121" s="538"/>
      <c r="R121" s="538"/>
      <c r="S121" s="538"/>
      <c r="T121" s="538"/>
      <c r="U121" s="539"/>
      <c r="V121" s="538"/>
      <c r="W121" s="538"/>
      <c r="X121" s="538"/>
      <c r="Y121" s="538"/>
      <c r="Z121" s="538"/>
      <c r="AA121" s="540"/>
      <c r="AB121" s="318"/>
      <c r="AC121" s="318"/>
      <c r="AD121" s="318"/>
    </row>
    <row r="122" spans="1:30" s="317" customFormat="1" ht="20.399999999999999" customHeight="1" x14ac:dyDescent="0.3">
      <c r="A122" s="526" t="s">
        <v>395</v>
      </c>
      <c r="B122" s="533" t="s">
        <v>237</v>
      </c>
      <c r="C122" s="528" t="s">
        <v>383</v>
      </c>
      <c r="D122" s="528">
        <v>2</v>
      </c>
      <c r="E122" s="529">
        <v>2002</v>
      </c>
      <c r="F122" s="529" t="s">
        <v>190</v>
      </c>
      <c r="G122" s="530" t="s">
        <v>1426</v>
      </c>
      <c r="H122" s="537" t="s">
        <v>190</v>
      </c>
      <c r="I122" s="538" t="s">
        <v>190</v>
      </c>
      <c r="J122" s="538" t="s">
        <v>190</v>
      </c>
      <c r="K122" s="538" t="s">
        <v>190</v>
      </c>
      <c r="L122" s="538" t="s">
        <v>190</v>
      </c>
      <c r="M122" s="538" t="s">
        <v>190</v>
      </c>
      <c r="N122" s="539"/>
      <c r="O122" s="538"/>
      <c r="P122" s="538"/>
      <c r="Q122" s="538"/>
      <c r="R122" s="538"/>
      <c r="S122" s="538"/>
      <c r="T122" s="538">
        <v>2</v>
      </c>
      <c r="U122" s="539"/>
      <c r="V122" s="538"/>
      <c r="W122" s="538"/>
      <c r="X122" s="538"/>
      <c r="Y122" s="538"/>
      <c r="Z122" s="538"/>
      <c r="AA122" s="540"/>
      <c r="AB122" s="318"/>
      <c r="AC122" s="318"/>
      <c r="AD122" s="318"/>
    </row>
    <row r="123" spans="1:30" s="317" customFormat="1" ht="20.399999999999999" customHeight="1" x14ac:dyDescent="0.3">
      <c r="A123" s="526" t="s">
        <v>1315</v>
      </c>
      <c r="B123" s="533" t="s">
        <v>237</v>
      </c>
      <c r="C123" s="528" t="s">
        <v>399</v>
      </c>
      <c r="D123" s="528">
        <v>1</v>
      </c>
      <c r="E123" s="529">
        <v>1990</v>
      </c>
      <c r="F123" s="529" t="s">
        <v>190</v>
      </c>
      <c r="G123" s="530" t="s">
        <v>1439</v>
      </c>
      <c r="H123" s="537" t="s">
        <v>190</v>
      </c>
      <c r="I123" s="538" t="s">
        <v>190</v>
      </c>
      <c r="J123" s="538" t="s">
        <v>190</v>
      </c>
      <c r="K123" s="538" t="s">
        <v>190</v>
      </c>
      <c r="L123" s="538" t="s">
        <v>190</v>
      </c>
      <c r="M123" s="540" t="s">
        <v>190</v>
      </c>
      <c r="N123" s="539"/>
      <c r="O123" s="538">
        <v>3</v>
      </c>
      <c r="P123" s="538">
        <v>3</v>
      </c>
      <c r="Q123" s="538"/>
      <c r="R123" s="538"/>
      <c r="S123" s="538">
        <v>3</v>
      </c>
      <c r="T123" s="538"/>
      <c r="U123" s="539"/>
      <c r="V123" s="538"/>
      <c r="W123" s="538"/>
      <c r="X123" s="538"/>
      <c r="Y123" s="538"/>
      <c r="Z123" s="538"/>
      <c r="AA123" s="540"/>
      <c r="AB123" s="318"/>
      <c r="AC123" s="318"/>
      <c r="AD123" s="318"/>
    </row>
    <row r="124" spans="1:30" s="317" customFormat="1" ht="20.399999999999999" customHeight="1" x14ac:dyDescent="0.3">
      <c r="A124" s="526" t="s">
        <v>1316</v>
      </c>
      <c r="B124" s="533" t="s">
        <v>237</v>
      </c>
      <c r="C124" s="528" t="s">
        <v>399</v>
      </c>
      <c r="D124" s="528">
        <v>1</v>
      </c>
      <c r="E124" s="529">
        <v>1998</v>
      </c>
      <c r="F124" s="529" t="s">
        <v>190</v>
      </c>
      <c r="G124" s="530" t="s">
        <v>1444</v>
      </c>
      <c r="H124" s="537" t="s">
        <v>190</v>
      </c>
      <c r="I124" s="538" t="s">
        <v>190</v>
      </c>
      <c r="J124" s="538" t="s">
        <v>190</v>
      </c>
      <c r="K124" s="538" t="s">
        <v>190</v>
      </c>
      <c r="L124" s="538" t="s">
        <v>190</v>
      </c>
      <c r="M124" s="540" t="s">
        <v>190</v>
      </c>
      <c r="N124" s="539"/>
      <c r="O124" s="538"/>
      <c r="P124" s="538"/>
      <c r="Q124" s="538">
        <v>3</v>
      </c>
      <c r="R124" s="538">
        <v>3</v>
      </c>
      <c r="S124" s="538"/>
      <c r="T124" s="538">
        <v>5</v>
      </c>
      <c r="U124" s="539"/>
      <c r="V124" s="538"/>
      <c r="W124" s="538"/>
      <c r="X124" s="538"/>
      <c r="Y124" s="538"/>
      <c r="Z124" s="538"/>
      <c r="AA124" s="540"/>
      <c r="AB124" s="318"/>
      <c r="AC124" s="318"/>
      <c r="AD124" s="318"/>
    </row>
    <row r="125" spans="1:30" s="317" customFormat="1" ht="20.399999999999999" customHeight="1" x14ac:dyDescent="0.3">
      <c r="A125" s="526" t="s">
        <v>1317</v>
      </c>
      <c r="B125" s="533" t="s">
        <v>237</v>
      </c>
      <c r="C125" s="528" t="s">
        <v>399</v>
      </c>
      <c r="D125" s="528">
        <v>0</v>
      </c>
      <c r="E125" s="529">
        <v>2010</v>
      </c>
      <c r="F125" s="529" t="s">
        <v>190</v>
      </c>
      <c r="G125" s="530" t="s">
        <v>1442</v>
      </c>
      <c r="H125" s="537" t="s">
        <v>190</v>
      </c>
      <c r="I125" s="538" t="s">
        <v>190</v>
      </c>
      <c r="J125" s="538" t="s">
        <v>190</v>
      </c>
      <c r="K125" s="538" t="s">
        <v>190</v>
      </c>
      <c r="L125" s="538" t="s">
        <v>190</v>
      </c>
      <c r="M125" s="540" t="s">
        <v>190</v>
      </c>
      <c r="N125" s="539"/>
      <c r="O125" s="538"/>
      <c r="P125" s="538"/>
      <c r="Q125" s="538"/>
      <c r="R125" s="538"/>
      <c r="S125" s="538">
        <v>3</v>
      </c>
      <c r="T125" s="538"/>
      <c r="U125" s="539"/>
      <c r="V125" s="538"/>
      <c r="W125" s="538"/>
      <c r="X125" s="538"/>
      <c r="Y125" s="538"/>
      <c r="Z125" s="538"/>
      <c r="AA125" s="540"/>
      <c r="AB125" s="318"/>
      <c r="AC125" s="318"/>
      <c r="AD125" s="318"/>
    </row>
    <row r="126" spans="1:30" s="317" customFormat="1" ht="20.399999999999999" customHeight="1" x14ac:dyDescent="0.3">
      <c r="A126" s="526" t="s">
        <v>420</v>
      </c>
      <c r="B126" s="533" t="s">
        <v>237</v>
      </c>
      <c r="C126" s="528" t="s">
        <v>1213</v>
      </c>
      <c r="D126" s="528">
        <v>1</v>
      </c>
      <c r="E126" s="529">
        <v>1990</v>
      </c>
      <c r="F126" s="529" t="s">
        <v>190</v>
      </c>
      <c r="G126" s="530" t="s">
        <v>1123</v>
      </c>
      <c r="H126" s="537" t="s">
        <v>190</v>
      </c>
      <c r="I126" s="538" t="s">
        <v>190</v>
      </c>
      <c r="J126" s="538" t="s">
        <v>190</v>
      </c>
      <c r="K126" s="538" t="s">
        <v>190</v>
      </c>
      <c r="L126" s="538" t="s">
        <v>190</v>
      </c>
      <c r="M126" s="540" t="s">
        <v>190</v>
      </c>
      <c r="N126" s="539"/>
      <c r="O126" s="538"/>
      <c r="P126" s="538">
        <v>4</v>
      </c>
      <c r="Q126" s="538">
        <v>4</v>
      </c>
      <c r="R126" s="538">
        <v>3</v>
      </c>
      <c r="S126" s="538">
        <v>2</v>
      </c>
      <c r="T126" s="538"/>
      <c r="U126" s="539"/>
      <c r="V126" s="538"/>
      <c r="W126" s="538"/>
      <c r="X126" s="538"/>
      <c r="Y126" s="538"/>
      <c r="Z126" s="538"/>
      <c r="AA126" s="540"/>
      <c r="AB126" s="318"/>
      <c r="AC126" s="318"/>
      <c r="AD126" s="318"/>
    </row>
    <row r="127" spans="1:30" s="317" customFormat="1" ht="20.399999999999999" customHeight="1" x14ac:dyDescent="0.3">
      <c r="A127" s="526" t="s">
        <v>1250</v>
      </c>
      <c r="B127" s="533" t="s">
        <v>237</v>
      </c>
      <c r="C127" s="528" t="s">
        <v>1213</v>
      </c>
      <c r="D127" s="528">
        <v>0</v>
      </c>
      <c r="E127" s="529">
        <v>2002</v>
      </c>
      <c r="F127" s="529" t="s">
        <v>190</v>
      </c>
      <c r="G127" s="530" t="s">
        <v>1490</v>
      </c>
      <c r="H127" s="537" t="s">
        <v>190</v>
      </c>
      <c r="I127" s="538" t="s">
        <v>190</v>
      </c>
      <c r="J127" s="538" t="s">
        <v>190</v>
      </c>
      <c r="K127" s="538" t="s">
        <v>190</v>
      </c>
      <c r="L127" s="538" t="s">
        <v>190</v>
      </c>
      <c r="M127" s="540" t="s">
        <v>190</v>
      </c>
      <c r="N127" s="539"/>
      <c r="O127" s="538"/>
      <c r="P127" s="538"/>
      <c r="Q127" s="538"/>
      <c r="R127" s="538">
        <v>3</v>
      </c>
      <c r="S127" s="538">
        <v>4</v>
      </c>
      <c r="T127" s="538">
        <v>5</v>
      </c>
      <c r="U127" s="539"/>
      <c r="V127" s="538"/>
      <c r="W127" s="538"/>
      <c r="X127" s="538"/>
      <c r="Y127" s="538"/>
      <c r="Z127" s="538"/>
      <c r="AA127" s="540"/>
      <c r="AB127" s="318"/>
      <c r="AC127" s="318"/>
      <c r="AD127" s="318"/>
    </row>
    <row r="128" spans="1:30" s="317" customFormat="1" ht="20.399999999999999" customHeight="1" x14ac:dyDescent="0.3">
      <c r="A128" s="526" t="s">
        <v>1233</v>
      </c>
      <c r="B128" s="533" t="s">
        <v>237</v>
      </c>
      <c r="C128" s="528" t="s">
        <v>1211</v>
      </c>
      <c r="D128" s="528">
        <v>1</v>
      </c>
      <c r="E128" s="529">
        <v>1990</v>
      </c>
      <c r="F128" s="529" t="s">
        <v>190</v>
      </c>
      <c r="G128" s="530" t="s">
        <v>1159</v>
      </c>
      <c r="H128" s="537">
        <v>2</v>
      </c>
      <c r="I128" s="538">
        <v>4</v>
      </c>
      <c r="J128" s="538" t="s">
        <v>190</v>
      </c>
      <c r="K128" s="538" t="s">
        <v>190</v>
      </c>
      <c r="L128" s="538" t="s">
        <v>190</v>
      </c>
      <c r="M128" s="540" t="s">
        <v>190</v>
      </c>
      <c r="N128" s="539"/>
      <c r="O128" s="538"/>
      <c r="P128" s="538">
        <v>1</v>
      </c>
      <c r="Q128" s="538">
        <v>1</v>
      </c>
      <c r="R128" s="538"/>
      <c r="S128" s="538"/>
      <c r="T128" s="538"/>
      <c r="U128" s="539"/>
      <c r="V128" s="538"/>
      <c r="W128" s="538"/>
      <c r="X128" s="538"/>
      <c r="Y128" s="538"/>
      <c r="Z128" s="538"/>
      <c r="AA128" s="540"/>
      <c r="AB128" s="318"/>
      <c r="AC128" s="318"/>
      <c r="AD128" s="318"/>
    </row>
    <row r="129" spans="1:30" s="317" customFormat="1" ht="20.399999999999999" customHeight="1" x14ac:dyDescent="0.3">
      <c r="A129" s="526" t="s">
        <v>1231</v>
      </c>
      <c r="B129" s="533" t="s">
        <v>237</v>
      </c>
      <c r="C129" s="528" t="s">
        <v>1211</v>
      </c>
      <c r="D129" s="528">
        <v>1</v>
      </c>
      <c r="E129" s="529">
        <v>1990</v>
      </c>
      <c r="F129" s="529">
        <v>2010</v>
      </c>
      <c r="G129" s="530" t="s">
        <v>1509</v>
      </c>
      <c r="H129" s="537" t="s">
        <v>190</v>
      </c>
      <c r="I129" s="538" t="s">
        <v>190</v>
      </c>
      <c r="J129" s="538" t="s">
        <v>190</v>
      </c>
      <c r="K129" s="538" t="s">
        <v>190</v>
      </c>
      <c r="L129" s="538" t="s">
        <v>190</v>
      </c>
      <c r="M129" s="540" t="s">
        <v>190</v>
      </c>
      <c r="N129" s="539">
        <v>1</v>
      </c>
      <c r="O129" s="538">
        <v>2</v>
      </c>
      <c r="P129" s="538">
        <v>1</v>
      </c>
      <c r="Q129" s="538">
        <v>4</v>
      </c>
      <c r="R129" s="538">
        <v>5</v>
      </c>
      <c r="S129" s="538">
        <v>1</v>
      </c>
      <c r="T129" s="538"/>
      <c r="U129" s="539"/>
      <c r="V129" s="538"/>
      <c r="W129" s="538"/>
      <c r="X129" s="538"/>
      <c r="Y129" s="538"/>
      <c r="Z129" s="538"/>
      <c r="AA129" s="540"/>
      <c r="AB129" s="318"/>
      <c r="AC129" s="318"/>
      <c r="AD129" s="318"/>
    </row>
    <row r="130" spans="1:30" s="317" customFormat="1" ht="20.399999999999999" customHeight="1" x14ac:dyDescent="0.3">
      <c r="A130" s="526" t="s">
        <v>1221</v>
      </c>
      <c r="B130" s="533" t="s">
        <v>237</v>
      </c>
      <c r="C130" s="528" t="s">
        <v>1211</v>
      </c>
      <c r="D130" s="528">
        <v>1</v>
      </c>
      <c r="E130" s="529">
        <v>1994</v>
      </c>
      <c r="F130" s="529" t="s">
        <v>190</v>
      </c>
      <c r="G130" s="530" t="s">
        <v>1508</v>
      </c>
      <c r="H130" s="537" t="s">
        <v>190</v>
      </c>
      <c r="I130" s="538" t="s">
        <v>190</v>
      </c>
      <c r="J130" s="538" t="s">
        <v>190</v>
      </c>
      <c r="K130" s="538" t="s">
        <v>190</v>
      </c>
      <c r="L130" s="538" t="s">
        <v>190</v>
      </c>
      <c r="M130" s="540" t="s">
        <v>190</v>
      </c>
      <c r="N130" s="539"/>
      <c r="O130" s="538"/>
      <c r="P130" s="538">
        <v>1</v>
      </c>
      <c r="Q130" s="538">
        <v>1</v>
      </c>
      <c r="R130" s="538">
        <v>5</v>
      </c>
      <c r="S130" s="538"/>
      <c r="T130" s="538"/>
      <c r="U130" s="539"/>
      <c r="V130" s="538"/>
      <c r="W130" s="538"/>
      <c r="X130" s="538"/>
      <c r="Y130" s="538"/>
      <c r="Z130" s="538"/>
      <c r="AA130" s="540"/>
      <c r="AB130" s="318"/>
      <c r="AC130" s="318"/>
      <c r="AD130" s="318"/>
    </row>
    <row r="131" spans="1:30" s="317" customFormat="1" ht="20.399999999999999" customHeight="1" x14ac:dyDescent="0.3">
      <c r="A131" s="526" t="s">
        <v>1235</v>
      </c>
      <c r="B131" s="533" t="s">
        <v>237</v>
      </c>
      <c r="C131" s="528" t="s">
        <v>1211</v>
      </c>
      <c r="D131" s="528">
        <v>1</v>
      </c>
      <c r="E131" s="529">
        <v>2006</v>
      </c>
      <c r="F131" s="529" t="s">
        <v>190</v>
      </c>
      <c r="G131" s="530" t="s">
        <v>1477</v>
      </c>
      <c r="H131" s="537" t="s">
        <v>190</v>
      </c>
      <c r="I131" s="538" t="s">
        <v>190</v>
      </c>
      <c r="J131" s="538" t="s">
        <v>190</v>
      </c>
      <c r="K131" s="538" t="s">
        <v>190</v>
      </c>
      <c r="L131" s="538" t="s">
        <v>190</v>
      </c>
      <c r="M131" s="540" t="s">
        <v>190</v>
      </c>
      <c r="N131" s="539"/>
      <c r="O131" s="538"/>
      <c r="P131" s="538"/>
      <c r="Q131" s="538"/>
      <c r="R131" s="538"/>
      <c r="S131" s="538">
        <v>2</v>
      </c>
      <c r="T131" s="538">
        <v>6</v>
      </c>
      <c r="U131" s="539"/>
      <c r="V131" s="538"/>
      <c r="W131" s="538"/>
      <c r="X131" s="538"/>
      <c r="Y131" s="538"/>
      <c r="Z131" s="538"/>
      <c r="AA131" s="540"/>
      <c r="AB131" s="318"/>
      <c r="AC131" s="318"/>
      <c r="AD131" s="318"/>
    </row>
    <row r="132" spans="1:30" s="317" customFormat="1" ht="20.399999999999999" customHeight="1" x14ac:dyDescent="0.3">
      <c r="A132" s="526" t="s">
        <v>426</v>
      </c>
      <c r="B132" s="533" t="s">
        <v>237</v>
      </c>
      <c r="C132" s="528" t="s">
        <v>1211</v>
      </c>
      <c r="D132" s="528">
        <v>2</v>
      </c>
      <c r="E132" s="529">
        <v>2006</v>
      </c>
      <c r="F132" s="529" t="s">
        <v>190</v>
      </c>
      <c r="G132" s="530" t="s">
        <v>1498</v>
      </c>
      <c r="H132" s="537" t="s">
        <v>190</v>
      </c>
      <c r="I132" s="538" t="s">
        <v>190</v>
      </c>
      <c r="J132" s="538" t="s">
        <v>190</v>
      </c>
      <c r="K132" s="538" t="s">
        <v>190</v>
      </c>
      <c r="L132" s="538" t="s">
        <v>190</v>
      </c>
      <c r="M132" s="540" t="s">
        <v>190</v>
      </c>
      <c r="N132" s="539"/>
      <c r="O132" s="538"/>
      <c r="P132" s="538"/>
      <c r="Q132" s="538"/>
      <c r="R132" s="538"/>
      <c r="S132" s="538">
        <v>4</v>
      </c>
      <c r="T132" s="538">
        <v>3</v>
      </c>
      <c r="U132" s="539"/>
      <c r="V132" s="538"/>
      <c r="W132" s="538"/>
      <c r="X132" s="538"/>
      <c r="Y132" s="538"/>
      <c r="Z132" s="538"/>
      <c r="AA132" s="540"/>
      <c r="AB132" s="318"/>
      <c r="AC132" s="318"/>
      <c r="AD132" s="318"/>
    </row>
    <row r="133" spans="1:30" s="317" customFormat="1" ht="20.399999999999999" customHeight="1" x14ac:dyDescent="0.3">
      <c r="A133" s="526" t="s">
        <v>242</v>
      </c>
      <c r="B133" s="533" t="s">
        <v>237</v>
      </c>
      <c r="C133" s="528" t="s">
        <v>429</v>
      </c>
      <c r="D133" s="528">
        <v>2</v>
      </c>
      <c r="E133" s="529">
        <v>1990</v>
      </c>
      <c r="F133" s="529">
        <v>2005</v>
      </c>
      <c r="G133" s="530" t="s">
        <v>1182</v>
      </c>
      <c r="H133" s="537" t="s">
        <v>190</v>
      </c>
      <c r="I133" s="538" t="s">
        <v>190</v>
      </c>
      <c r="J133" s="538" t="s">
        <v>190</v>
      </c>
      <c r="K133" s="538" t="s">
        <v>190</v>
      </c>
      <c r="L133" s="538" t="s">
        <v>190</v>
      </c>
      <c r="M133" s="540" t="s">
        <v>190</v>
      </c>
      <c r="N133" s="539">
        <v>6</v>
      </c>
      <c r="O133" s="538">
        <v>6</v>
      </c>
      <c r="P133" s="538">
        <v>3</v>
      </c>
      <c r="Q133" s="538"/>
      <c r="R133" s="538"/>
      <c r="S133" s="538"/>
      <c r="T133" s="538"/>
      <c r="U133" s="539"/>
      <c r="V133" s="538"/>
      <c r="W133" s="538"/>
      <c r="X133" s="538"/>
      <c r="Y133" s="538"/>
      <c r="Z133" s="538"/>
      <c r="AA133" s="540"/>
      <c r="AB133" s="318"/>
      <c r="AC133" s="318"/>
      <c r="AD133" s="318"/>
    </row>
    <row r="134" spans="1:30" s="317" customFormat="1" ht="20.399999999999999" customHeight="1" x14ac:dyDescent="0.3">
      <c r="A134" s="526" t="s">
        <v>440</v>
      </c>
      <c r="B134" s="533" t="s">
        <v>237</v>
      </c>
      <c r="C134" s="528" t="s">
        <v>429</v>
      </c>
      <c r="D134" s="528">
        <v>1</v>
      </c>
      <c r="E134" s="529">
        <v>1990</v>
      </c>
      <c r="F134" s="529" t="s">
        <v>190</v>
      </c>
      <c r="G134" s="530" t="s">
        <v>1512</v>
      </c>
      <c r="H134" s="537" t="s">
        <v>190</v>
      </c>
      <c r="I134" s="538" t="s">
        <v>190</v>
      </c>
      <c r="J134" s="538" t="s">
        <v>190</v>
      </c>
      <c r="K134" s="538" t="s">
        <v>190</v>
      </c>
      <c r="L134" s="538" t="s">
        <v>190</v>
      </c>
      <c r="M134" s="540" t="s">
        <v>190</v>
      </c>
      <c r="N134" s="539">
        <v>1</v>
      </c>
      <c r="O134" s="538">
        <v>2</v>
      </c>
      <c r="P134" s="538"/>
      <c r="Q134" s="538"/>
      <c r="R134" s="538"/>
      <c r="S134" s="538"/>
      <c r="T134" s="538"/>
      <c r="U134" s="539"/>
      <c r="V134" s="538"/>
      <c r="W134" s="538"/>
      <c r="X134" s="538"/>
      <c r="Y134" s="538"/>
      <c r="Z134" s="538"/>
      <c r="AA134" s="540"/>
      <c r="AB134" s="318"/>
      <c r="AC134" s="318"/>
      <c r="AD134" s="318"/>
    </row>
    <row r="135" spans="1:30" s="317" customFormat="1" ht="20.399999999999999" customHeight="1" x14ac:dyDescent="0.3">
      <c r="A135" s="526" t="s">
        <v>430</v>
      </c>
      <c r="B135" s="533" t="s">
        <v>237</v>
      </c>
      <c r="C135" s="528" t="s">
        <v>429</v>
      </c>
      <c r="D135" s="528">
        <v>2</v>
      </c>
      <c r="E135" s="529">
        <v>1994</v>
      </c>
      <c r="F135" s="529">
        <v>2014</v>
      </c>
      <c r="G135" s="530" t="s">
        <v>1510</v>
      </c>
      <c r="H135" s="537" t="s">
        <v>190</v>
      </c>
      <c r="I135" s="538" t="s">
        <v>190</v>
      </c>
      <c r="J135" s="538" t="s">
        <v>190</v>
      </c>
      <c r="K135" s="538" t="s">
        <v>190</v>
      </c>
      <c r="L135" s="538" t="s">
        <v>190</v>
      </c>
      <c r="M135" s="540" t="s">
        <v>190</v>
      </c>
      <c r="N135" s="539"/>
      <c r="O135" s="538"/>
      <c r="P135" s="538">
        <v>2</v>
      </c>
      <c r="Q135" s="538">
        <v>2</v>
      </c>
      <c r="R135" s="538">
        <v>6</v>
      </c>
      <c r="S135" s="538">
        <v>8</v>
      </c>
      <c r="T135" s="538"/>
      <c r="U135" s="539"/>
      <c r="V135" s="538"/>
      <c r="W135" s="538"/>
      <c r="X135" s="538"/>
      <c r="Y135" s="538"/>
      <c r="Z135" s="538"/>
      <c r="AA135" s="540"/>
      <c r="AB135" s="318"/>
      <c r="AC135" s="318"/>
      <c r="AD135" s="318"/>
    </row>
    <row r="136" spans="1:30" s="317" customFormat="1" ht="20.399999999999999" customHeight="1" x14ac:dyDescent="0.3">
      <c r="A136" s="526" t="s">
        <v>439</v>
      </c>
      <c r="B136" s="533" t="s">
        <v>237</v>
      </c>
      <c r="C136" s="528" t="s">
        <v>429</v>
      </c>
      <c r="D136" s="528">
        <v>1</v>
      </c>
      <c r="E136" s="529">
        <v>2010</v>
      </c>
      <c r="F136" s="529"/>
      <c r="G136" s="530" t="s">
        <v>1511</v>
      </c>
      <c r="H136" s="537" t="s">
        <v>190</v>
      </c>
      <c r="I136" s="538" t="s">
        <v>190</v>
      </c>
      <c r="J136" s="538" t="s">
        <v>190</v>
      </c>
      <c r="K136" s="538" t="s">
        <v>190</v>
      </c>
      <c r="L136" s="538" t="s">
        <v>190</v>
      </c>
      <c r="M136" s="540" t="s">
        <v>190</v>
      </c>
      <c r="N136" s="539"/>
      <c r="O136" s="538"/>
      <c r="P136" s="538"/>
      <c r="Q136" s="538"/>
      <c r="R136" s="538"/>
      <c r="S136" s="538"/>
      <c r="T136" s="538">
        <v>5</v>
      </c>
      <c r="U136" s="539"/>
      <c r="V136" s="538"/>
      <c r="W136" s="538"/>
      <c r="X136" s="538"/>
      <c r="Y136" s="538"/>
      <c r="Z136" s="538"/>
      <c r="AA136" s="540"/>
      <c r="AB136" s="318"/>
      <c r="AC136" s="318"/>
      <c r="AD136" s="318"/>
    </row>
    <row r="137" spans="1:30" s="317" customFormat="1" ht="20.399999999999999" customHeight="1" x14ac:dyDescent="0.3">
      <c r="A137" s="526" t="s">
        <v>474</v>
      </c>
      <c r="B137" s="533" t="s">
        <v>237</v>
      </c>
      <c r="C137" s="528" t="s">
        <v>454</v>
      </c>
      <c r="D137" s="528">
        <v>1</v>
      </c>
      <c r="E137" s="529">
        <v>1990</v>
      </c>
      <c r="F137" s="529" t="s">
        <v>190</v>
      </c>
      <c r="G137" s="530" t="s">
        <v>1519</v>
      </c>
      <c r="H137" s="537" t="s">
        <v>190</v>
      </c>
      <c r="I137" s="538" t="s">
        <v>190</v>
      </c>
      <c r="J137" s="538" t="s">
        <v>190</v>
      </c>
      <c r="K137" s="538" t="s">
        <v>190</v>
      </c>
      <c r="L137" s="538" t="s">
        <v>190</v>
      </c>
      <c r="M137" s="538" t="s">
        <v>190</v>
      </c>
      <c r="N137" s="539">
        <v>1</v>
      </c>
      <c r="O137" s="538">
        <v>1</v>
      </c>
      <c r="P137" s="538"/>
      <c r="Q137" s="538"/>
      <c r="R137" s="538"/>
      <c r="S137" s="538"/>
      <c r="T137" s="538"/>
      <c r="U137" s="539"/>
      <c r="V137" s="538"/>
      <c r="W137" s="538"/>
      <c r="X137" s="538"/>
      <c r="Y137" s="538"/>
      <c r="Z137" s="538"/>
      <c r="AA137" s="540"/>
      <c r="AB137" s="318"/>
      <c r="AC137" s="318"/>
      <c r="AD137" s="318"/>
    </row>
    <row r="138" spans="1:30" s="317" customFormat="1" ht="20.399999999999999" customHeight="1" x14ac:dyDescent="0.3">
      <c r="A138" s="526" t="s">
        <v>467</v>
      </c>
      <c r="B138" s="533" t="s">
        <v>237</v>
      </c>
      <c r="C138" s="528" t="s">
        <v>454</v>
      </c>
      <c r="D138" s="528">
        <v>0</v>
      </c>
      <c r="E138" s="529">
        <v>1990</v>
      </c>
      <c r="F138" s="529">
        <v>1997</v>
      </c>
      <c r="G138" s="530" t="s">
        <v>1560</v>
      </c>
      <c r="H138" s="537" t="s">
        <v>190</v>
      </c>
      <c r="I138" s="538" t="s">
        <v>190</v>
      </c>
      <c r="J138" s="538" t="s">
        <v>190</v>
      </c>
      <c r="K138" s="538" t="s">
        <v>190</v>
      </c>
      <c r="L138" s="538" t="s">
        <v>190</v>
      </c>
      <c r="M138" s="538" t="s">
        <v>190</v>
      </c>
      <c r="N138" s="539">
        <v>4</v>
      </c>
      <c r="O138" s="538"/>
      <c r="P138" s="538"/>
      <c r="Q138" s="538"/>
      <c r="R138" s="538"/>
      <c r="S138" s="538"/>
      <c r="T138" s="538"/>
      <c r="U138" s="539"/>
      <c r="V138" s="538"/>
      <c r="W138" s="538"/>
      <c r="X138" s="538"/>
      <c r="Y138" s="538"/>
      <c r="Z138" s="538"/>
      <c r="AA138" s="540"/>
      <c r="AB138" s="318"/>
      <c r="AC138" s="318"/>
      <c r="AD138" s="318"/>
    </row>
    <row r="139" spans="1:30" s="317" customFormat="1" ht="20.399999999999999" customHeight="1" x14ac:dyDescent="0.3">
      <c r="A139" s="526" t="s">
        <v>263</v>
      </c>
      <c r="B139" s="533" t="s">
        <v>237</v>
      </c>
      <c r="C139" s="528" t="s">
        <v>454</v>
      </c>
      <c r="D139" s="528">
        <v>1</v>
      </c>
      <c r="E139" s="529">
        <v>1990</v>
      </c>
      <c r="F139" s="529" t="s">
        <v>190</v>
      </c>
      <c r="G139" s="530" t="s">
        <v>1149</v>
      </c>
      <c r="H139" s="537" t="s">
        <v>190</v>
      </c>
      <c r="I139" s="538" t="s">
        <v>190</v>
      </c>
      <c r="J139" s="538" t="s">
        <v>190</v>
      </c>
      <c r="K139" s="538" t="s">
        <v>190</v>
      </c>
      <c r="L139" s="538" t="s">
        <v>190</v>
      </c>
      <c r="M139" s="538" t="s">
        <v>190</v>
      </c>
      <c r="N139" s="539">
        <v>1</v>
      </c>
      <c r="O139" s="538"/>
      <c r="P139" s="538"/>
      <c r="Q139" s="538"/>
      <c r="R139" s="538"/>
      <c r="S139" s="538">
        <v>4</v>
      </c>
      <c r="T139" s="538"/>
      <c r="U139" s="539"/>
      <c r="V139" s="538"/>
      <c r="W139" s="538"/>
      <c r="X139" s="538"/>
      <c r="Y139" s="538"/>
      <c r="Z139" s="538"/>
      <c r="AA139" s="540"/>
      <c r="AB139" s="318"/>
      <c r="AC139" s="318"/>
      <c r="AD139" s="318"/>
    </row>
    <row r="140" spans="1:30" s="317" customFormat="1" ht="20.399999999999999" customHeight="1" x14ac:dyDescent="0.3">
      <c r="A140" s="526" t="s">
        <v>468</v>
      </c>
      <c r="B140" s="533" t="s">
        <v>237</v>
      </c>
      <c r="C140" s="528" t="s">
        <v>454</v>
      </c>
      <c r="D140" s="528">
        <v>0</v>
      </c>
      <c r="E140" s="529">
        <v>1990</v>
      </c>
      <c r="F140" s="529" t="s">
        <v>190</v>
      </c>
      <c r="G140" s="530" t="s">
        <v>1140</v>
      </c>
      <c r="H140" s="537" t="s">
        <v>190</v>
      </c>
      <c r="I140" s="538" t="s">
        <v>190</v>
      </c>
      <c r="J140" s="538" t="s">
        <v>190</v>
      </c>
      <c r="K140" s="538" t="s">
        <v>190</v>
      </c>
      <c r="L140" s="538" t="s">
        <v>190</v>
      </c>
      <c r="M140" s="538" t="s">
        <v>190</v>
      </c>
      <c r="N140" s="539"/>
      <c r="O140" s="538"/>
      <c r="P140" s="538"/>
      <c r="Q140" s="538">
        <v>1</v>
      </c>
      <c r="R140" s="538">
        <v>3</v>
      </c>
      <c r="S140" s="538"/>
      <c r="T140" s="538"/>
      <c r="U140" s="539"/>
      <c r="V140" s="538"/>
      <c r="W140" s="538"/>
      <c r="X140" s="538"/>
      <c r="Y140" s="538"/>
      <c r="Z140" s="538"/>
      <c r="AA140" s="540"/>
      <c r="AB140" s="318"/>
      <c r="AC140" s="318"/>
      <c r="AD140" s="318"/>
    </row>
    <row r="141" spans="1:30" s="317" customFormat="1" ht="20.399999999999999" customHeight="1" x14ac:dyDescent="0.3">
      <c r="A141" s="526" t="s">
        <v>476</v>
      </c>
      <c r="B141" s="533" t="s">
        <v>237</v>
      </c>
      <c r="C141" s="528" t="s">
        <v>454</v>
      </c>
      <c r="D141" s="528">
        <v>1</v>
      </c>
      <c r="E141" s="529">
        <v>1990</v>
      </c>
      <c r="F141" s="529" t="s">
        <v>190</v>
      </c>
      <c r="G141" s="530" t="s">
        <v>1144</v>
      </c>
      <c r="H141" s="537" t="s">
        <v>190</v>
      </c>
      <c r="I141" s="538" t="s">
        <v>190</v>
      </c>
      <c r="J141" s="538" t="s">
        <v>190</v>
      </c>
      <c r="K141" s="538" t="s">
        <v>190</v>
      </c>
      <c r="L141" s="538" t="s">
        <v>190</v>
      </c>
      <c r="M141" s="538" t="s">
        <v>190</v>
      </c>
      <c r="N141" s="539"/>
      <c r="O141" s="538"/>
      <c r="P141" s="538"/>
      <c r="Q141" s="538">
        <v>2</v>
      </c>
      <c r="R141" s="538"/>
      <c r="S141" s="538"/>
      <c r="T141" s="538"/>
      <c r="U141" s="539"/>
      <c r="V141" s="538"/>
      <c r="W141" s="538"/>
      <c r="X141" s="538"/>
      <c r="Y141" s="538"/>
      <c r="Z141" s="538"/>
      <c r="AA141" s="540"/>
      <c r="AB141" s="318"/>
      <c r="AC141" s="318"/>
      <c r="AD141" s="318"/>
    </row>
    <row r="142" spans="1:30" s="317" customFormat="1" ht="20.399999999999999" customHeight="1" x14ac:dyDescent="0.3">
      <c r="A142" s="526" t="s">
        <v>236</v>
      </c>
      <c r="B142" s="533" t="s">
        <v>237</v>
      </c>
      <c r="C142" s="528" t="s">
        <v>454</v>
      </c>
      <c r="D142" s="528">
        <v>2</v>
      </c>
      <c r="E142" s="529">
        <v>1990</v>
      </c>
      <c r="F142" s="529">
        <v>2002</v>
      </c>
      <c r="G142" s="530" t="s">
        <v>1128</v>
      </c>
      <c r="H142" s="537" t="s">
        <v>190</v>
      </c>
      <c r="I142" s="538" t="s">
        <v>190</v>
      </c>
      <c r="J142" s="538" t="s">
        <v>190</v>
      </c>
      <c r="K142" s="538" t="s">
        <v>190</v>
      </c>
      <c r="L142" s="538" t="s">
        <v>190</v>
      </c>
      <c r="M142" s="538" t="s">
        <v>190</v>
      </c>
      <c r="N142" s="539">
        <v>7</v>
      </c>
      <c r="O142" s="538"/>
      <c r="P142" s="538"/>
      <c r="Q142" s="538"/>
      <c r="R142" s="538"/>
      <c r="S142" s="538"/>
      <c r="T142" s="538"/>
      <c r="U142" s="539"/>
      <c r="V142" s="538"/>
      <c r="W142" s="538"/>
      <c r="X142" s="538"/>
      <c r="Y142" s="538"/>
      <c r="Z142" s="538"/>
      <c r="AA142" s="540"/>
      <c r="AB142" s="318"/>
      <c r="AC142" s="318"/>
      <c r="AD142" s="318"/>
    </row>
    <row r="143" spans="1:30" s="317" customFormat="1" ht="20.399999999999999" customHeight="1" x14ac:dyDescent="0.3">
      <c r="A143" s="526" t="s">
        <v>458</v>
      </c>
      <c r="B143" s="533" t="s">
        <v>237</v>
      </c>
      <c r="C143" s="528" t="s">
        <v>454</v>
      </c>
      <c r="D143" s="528">
        <v>1</v>
      </c>
      <c r="E143" s="529">
        <v>1990</v>
      </c>
      <c r="F143" s="529">
        <v>2002</v>
      </c>
      <c r="G143" s="530" t="s">
        <v>1127</v>
      </c>
      <c r="H143" s="537" t="s">
        <v>190</v>
      </c>
      <c r="I143" s="538" t="s">
        <v>190</v>
      </c>
      <c r="J143" s="538" t="s">
        <v>459</v>
      </c>
      <c r="K143" s="538" t="s">
        <v>190</v>
      </c>
      <c r="L143" s="538" t="s">
        <v>190</v>
      </c>
      <c r="M143" s="538" t="s">
        <v>190</v>
      </c>
      <c r="N143" s="539">
        <v>4</v>
      </c>
      <c r="O143" s="538">
        <v>5</v>
      </c>
      <c r="P143" s="538"/>
      <c r="Q143" s="538"/>
      <c r="R143" s="538"/>
      <c r="S143" s="538"/>
      <c r="T143" s="538"/>
      <c r="U143" s="539"/>
      <c r="V143" s="538"/>
      <c r="W143" s="538"/>
      <c r="X143" s="538"/>
      <c r="Y143" s="538"/>
      <c r="Z143" s="538"/>
      <c r="AA143" s="540"/>
      <c r="AB143" s="318"/>
      <c r="AC143" s="318"/>
      <c r="AD143" s="318"/>
    </row>
    <row r="144" spans="1:30" s="317" customFormat="1" ht="20.399999999999999" customHeight="1" x14ac:dyDescent="0.3">
      <c r="A144" s="526" t="s">
        <v>526</v>
      </c>
      <c r="B144" s="533" t="s">
        <v>237</v>
      </c>
      <c r="C144" s="528" t="s">
        <v>454</v>
      </c>
      <c r="D144" s="528">
        <v>1</v>
      </c>
      <c r="E144" s="529">
        <v>1990</v>
      </c>
      <c r="F144" s="529" t="s">
        <v>190</v>
      </c>
      <c r="G144" s="530" t="s">
        <v>1102</v>
      </c>
      <c r="H144" s="537">
        <v>2</v>
      </c>
      <c r="I144" s="538">
        <v>4</v>
      </c>
      <c r="J144" s="538" t="s">
        <v>190</v>
      </c>
      <c r="K144" s="538">
        <v>4</v>
      </c>
      <c r="L144" s="538" t="s">
        <v>190</v>
      </c>
      <c r="M144" s="538">
        <v>4</v>
      </c>
      <c r="N144" s="539"/>
      <c r="O144" s="538"/>
      <c r="P144" s="538"/>
      <c r="Q144" s="538"/>
      <c r="R144" s="538"/>
      <c r="S144" s="538"/>
      <c r="T144" s="538"/>
      <c r="U144" s="539"/>
      <c r="V144" s="538"/>
      <c r="W144" s="538"/>
      <c r="X144" s="538"/>
      <c r="Y144" s="538"/>
      <c r="Z144" s="538"/>
      <c r="AA144" s="540"/>
      <c r="AB144" s="318"/>
      <c r="AC144" s="318"/>
      <c r="AD144" s="318"/>
    </row>
    <row r="145" spans="1:30" s="317" customFormat="1" ht="20.399999999999999" customHeight="1" x14ac:dyDescent="0.3">
      <c r="A145" s="526" t="s">
        <v>233</v>
      </c>
      <c r="B145" s="533" t="s">
        <v>237</v>
      </c>
      <c r="C145" s="528" t="s">
        <v>454</v>
      </c>
      <c r="D145" s="528">
        <v>1</v>
      </c>
      <c r="E145" s="529">
        <v>1994</v>
      </c>
      <c r="F145" s="529" t="s">
        <v>190</v>
      </c>
      <c r="G145" s="530" t="s">
        <v>1073</v>
      </c>
      <c r="H145" s="537" t="s">
        <v>190</v>
      </c>
      <c r="I145" s="538" t="s">
        <v>190</v>
      </c>
      <c r="J145" s="538" t="s">
        <v>190</v>
      </c>
      <c r="K145" s="538" t="s">
        <v>190</v>
      </c>
      <c r="L145" s="538" t="s">
        <v>190</v>
      </c>
      <c r="M145" s="538" t="s">
        <v>455</v>
      </c>
      <c r="N145" s="539"/>
      <c r="O145" s="538">
        <v>3</v>
      </c>
      <c r="P145" s="538">
        <v>6</v>
      </c>
      <c r="Q145" s="538"/>
      <c r="R145" s="538"/>
      <c r="S145" s="538">
        <v>4</v>
      </c>
      <c r="T145" s="538">
        <v>2</v>
      </c>
      <c r="U145" s="539"/>
      <c r="V145" s="538"/>
      <c r="W145" s="538"/>
      <c r="X145" s="538"/>
      <c r="Y145" s="538"/>
      <c r="Z145" s="538"/>
      <c r="AA145" s="540"/>
      <c r="AB145" s="318"/>
      <c r="AC145" s="318"/>
      <c r="AD145" s="318"/>
    </row>
    <row r="146" spans="1:30" s="317" customFormat="1" ht="20.399999999999999" customHeight="1" x14ac:dyDescent="0.3">
      <c r="A146" s="526" t="s">
        <v>1141</v>
      </c>
      <c r="B146" s="533" t="s">
        <v>237</v>
      </c>
      <c r="C146" s="528" t="s">
        <v>454</v>
      </c>
      <c r="D146" s="528">
        <v>1</v>
      </c>
      <c r="E146" s="529">
        <v>1994</v>
      </c>
      <c r="F146" s="529" t="s">
        <v>190</v>
      </c>
      <c r="G146" s="530" t="s">
        <v>1142</v>
      </c>
      <c r="H146" s="537" t="s">
        <v>190</v>
      </c>
      <c r="I146" s="538" t="s">
        <v>361</v>
      </c>
      <c r="J146" s="538" t="s">
        <v>190</v>
      </c>
      <c r="K146" s="538" t="s">
        <v>190</v>
      </c>
      <c r="L146" s="538" t="s">
        <v>190</v>
      </c>
      <c r="M146" s="538" t="s">
        <v>190</v>
      </c>
      <c r="N146" s="539"/>
      <c r="O146" s="538"/>
      <c r="P146" s="538"/>
      <c r="Q146" s="538"/>
      <c r="R146" s="538"/>
      <c r="S146" s="538">
        <v>2</v>
      </c>
      <c r="T146" s="538">
        <v>1</v>
      </c>
      <c r="U146" s="539"/>
      <c r="V146" s="538"/>
      <c r="W146" s="538"/>
      <c r="X146" s="538"/>
      <c r="Y146" s="538"/>
      <c r="Z146" s="538"/>
      <c r="AA146" s="540"/>
      <c r="AB146" s="318"/>
      <c r="AC146" s="318"/>
      <c r="AD146" s="318"/>
    </row>
    <row r="147" spans="1:30" s="317" customFormat="1" ht="20.399999999999999" customHeight="1" x14ac:dyDescent="0.3">
      <c r="A147" s="526" t="s">
        <v>472</v>
      </c>
      <c r="B147" s="533" t="s">
        <v>237</v>
      </c>
      <c r="C147" s="528" t="s">
        <v>454</v>
      </c>
      <c r="D147" s="528">
        <v>0</v>
      </c>
      <c r="E147" s="529">
        <v>2006</v>
      </c>
      <c r="F147" s="529" t="s">
        <v>190</v>
      </c>
      <c r="G147" s="530" t="s">
        <v>1143</v>
      </c>
      <c r="H147" s="537" t="s">
        <v>190</v>
      </c>
      <c r="I147" s="538" t="s">
        <v>190</v>
      </c>
      <c r="J147" s="538" t="s">
        <v>190</v>
      </c>
      <c r="K147" s="538" t="s">
        <v>190</v>
      </c>
      <c r="L147" s="538" t="s">
        <v>190</v>
      </c>
      <c r="M147" s="538" t="s">
        <v>190</v>
      </c>
      <c r="N147" s="539"/>
      <c r="O147" s="538"/>
      <c r="P147" s="538"/>
      <c r="Q147" s="538"/>
      <c r="R147" s="538"/>
      <c r="S147" s="538">
        <v>1</v>
      </c>
      <c r="T147" s="538">
        <v>2</v>
      </c>
      <c r="U147" s="539"/>
      <c r="V147" s="538"/>
      <c r="W147" s="538"/>
      <c r="X147" s="538"/>
      <c r="Y147" s="538"/>
      <c r="Z147" s="538"/>
      <c r="AA147" s="540"/>
      <c r="AB147" s="318"/>
      <c r="AC147" s="318"/>
      <c r="AD147" s="318"/>
    </row>
    <row r="148" spans="1:30" s="317" customFormat="1" ht="20.399999999999999" customHeight="1" x14ac:dyDescent="0.3">
      <c r="A148" s="526" t="s">
        <v>470</v>
      </c>
      <c r="B148" s="533" t="s">
        <v>237</v>
      </c>
      <c r="C148" s="528" t="s">
        <v>454</v>
      </c>
      <c r="D148" s="528">
        <v>1</v>
      </c>
      <c r="E148" s="529">
        <v>2010</v>
      </c>
      <c r="F148" s="529" t="s">
        <v>190</v>
      </c>
      <c r="G148" s="530" t="s">
        <v>1527</v>
      </c>
      <c r="H148" s="537" t="s">
        <v>190</v>
      </c>
      <c r="I148" s="538" t="s">
        <v>190</v>
      </c>
      <c r="J148" s="538" t="s">
        <v>190</v>
      </c>
      <c r="K148" s="538" t="s">
        <v>190</v>
      </c>
      <c r="L148" s="538" t="s">
        <v>190</v>
      </c>
      <c r="M148" s="538" t="s">
        <v>190</v>
      </c>
      <c r="N148" s="539"/>
      <c r="O148" s="538"/>
      <c r="P148" s="538"/>
      <c r="Q148" s="538"/>
      <c r="R148" s="538"/>
      <c r="S148" s="538">
        <v>1</v>
      </c>
      <c r="T148" s="538">
        <v>3</v>
      </c>
      <c r="U148" s="539"/>
      <c r="V148" s="538"/>
      <c r="W148" s="538"/>
      <c r="X148" s="538"/>
      <c r="Y148" s="538"/>
      <c r="Z148" s="538"/>
      <c r="AA148" s="540"/>
      <c r="AB148" s="318"/>
      <c r="AC148" s="318"/>
      <c r="AD148" s="318"/>
    </row>
    <row r="149" spans="1:30" s="317" customFormat="1" ht="20.399999999999999" customHeight="1" x14ac:dyDescent="0.3">
      <c r="A149" s="526" t="s">
        <v>486</v>
      </c>
      <c r="B149" s="533" t="s">
        <v>237</v>
      </c>
      <c r="C149" s="528" t="s">
        <v>481</v>
      </c>
      <c r="D149" s="528">
        <v>0</v>
      </c>
      <c r="E149" s="529">
        <v>1990</v>
      </c>
      <c r="F149" s="529" t="s">
        <v>190</v>
      </c>
      <c r="G149" s="530" t="s">
        <v>1164</v>
      </c>
      <c r="H149" s="537" t="s">
        <v>190</v>
      </c>
      <c r="I149" s="538" t="s">
        <v>190</v>
      </c>
      <c r="J149" s="538" t="s">
        <v>190</v>
      </c>
      <c r="K149" s="538" t="s">
        <v>190</v>
      </c>
      <c r="L149" s="538" t="s">
        <v>190</v>
      </c>
      <c r="M149" s="538" t="s">
        <v>190</v>
      </c>
      <c r="N149" s="539">
        <v>6</v>
      </c>
      <c r="O149" s="538"/>
      <c r="P149" s="538"/>
      <c r="Q149" s="538"/>
      <c r="R149" s="538"/>
      <c r="S149" s="538"/>
      <c r="T149" s="538"/>
      <c r="U149" s="539"/>
      <c r="V149" s="538"/>
      <c r="W149" s="538"/>
      <c r="X149" s="538"/>
      <c r="Y149" s="538"/>
      <c r="Z149" s="538"/>
      <c r="AA149" s="540"/>
      <c r="AB149" s="318"/>
      <c r="AC149" s="318"/>
      <c r="AD149" s="318"/>
    </row>
    <row r="150" spans="1:30" s="317" customFormat="1" ht="20.399999999999999" customHeight="1" x14ac:dyDescent="0.3">
      <c r="A150" s="526" t="s">
        <v>497</v>
      </c>
      <c r="B150" s="533" t="s">
        <v>237</v>
      </c>
      <c r="C150" s="528" t="s">
        <v>481</v>
      </c>
      <c r="D150" s="528">
        <v>1</v>
      </c>
      <c r="E150" s="529">
        <v>1990</v>
      </c>
      <c r="F150" s="529" t="s">
        <v>190</v>
      </c>
      <c r="G150" s="530" t="s">
        <v>1172</v>
      </c>
      <c r="H150" s="537" t="s">
        <v>190</v>
      </c>
      <c r="I150" s="538" t="s">
        <v>519</v>
      </c>
      <c r="J150" s="538" t="s">
        <v>190</v>
      </c>
      <c r="K150" s="538" t="s">
        <v>190</v>
      </c>
      <c r="L150" s="538" t="s">
        <v>190</v>
      </c>
      <c r="M150" s="538" t="s">
        <v>190</v>
      </c>
      <c r="N150" s="539"/>
      <c r="O150" s="538"/>
      <c r="P150" s="538"/>
      <c r="Q150" s="538"/>
      <c r="R150" s="538"/>
      <c r="S150" s="538"/>
      <c r="T150" s="538"/>
      <c r="U150" s="539"/>
      <c r="V150" s="538"/>
      <c r="W150" s="538"/>
      <c r="X150" s="538"/>
      <c r="Y150" s="538"/>
      <c r="Z150" s="538"/>
      <c r="AA150" s="540"/>
      <c r="AB150" s="318"/>
      <c r="AC150" s="318"/>
      <c r="AD150" s="318"/>
    </row>
    <row r="151" spans="1:30" s="317" customFormat="1" ht="20.399999999999999" customHeight="1" x14ac:dyDescent="0.3">
      <c r="A151" s="526" t="s">
        <v>496</v>
      </c>
      <c r="B151" s="533" t="s">
        <v>237</v>
      </c>
      <c r="C151" s="528" t="s">
        <v>481</v>
      </c>
      <c r="D151" s="528">
        <v>0</v>
      </c>
      <c r="E151" s="529">
        <v>1990</v>
      </c>
      <c r="F151" s="529">
        <v>2002</v>
      </c>
      <c r="G151" s="530" t="s">
        <v>1171</v>
      </c>
      <c r="H151" s="537" t="s">
        <v>190</v>
      </c>
      <c r="I151" s="538" t="s">
        <v>190</v>
      </c>
      <c r="J151" s="538" t="s">
        <v>190</v>
      </c>
      <c r="K151" s="538" t="s">
        <v>190</v>
      </c>
      <c r="L151" s="538" t="s">
        <v>190</v>
      </c>
      <c r="M151" s="538" t="s">
        <v>190</v>
      </c>
      <c r="N151" s="539"/>
      <c r="O151" s="538"/>
      <c r="P151" s="538">
        <v>1</v>
      </c>
      <c r="Q151" s="538"/>
      <c r="R151" s="538"/>
      <c r="S151" s="538"/>
      <c r="T151" s="538"/>
      <c r="U151" s="539"/>
      <c r="V151" s="538"/>
      <c r="W151" s="538"/>
      <c r="X151" s="538"/>
      <c r="Y151" s="538"/>
      <c r="Z151" s="538"/>
      <c r="AA151" s="540"/>
      <c r="AB151" s="318"/>
      <c r="AC151" s="318"/>
      <c r="AD151" s="318"/>
    </row>
    <row r="152" spans="1:30" s="317" customFormat="1" ht="20.399999999999999" customHeight="1" x14ac:dyDescent="0.3">
      <c r="A152" s="526" t="s">
        <v>494</v>
      </c>
      <c r="B152" s="533" t="s">
        <v>237</v>
      </c>
      <c r="C152" s="528" t="s">
        <v>481</v>
      </c>
      <c r="D152" s="528">
        <v>0</v>
      </c>
      <c r="E152" s="529">
        <v>2006</v>
      </c>
      <c r="F152" s="529" t="s">
        <v>190</v>
      </c>
      <c r="G152" s="530" t="s">
        <v>1166</v>
      </c>
      <c r="H152" s="537" t="s">
        <v>190</v>
      </c>
      <c r="I152" s="538" t="s">
        <v>190</v>
      </c>
      <c r="J152" s="538" t="s">
        <v>190</v>
      </c>
      <c r="K152" s="538" t="s">
        <v>190</v>
      </c>
      <c r="L152" s="538" t="s">
        <v>190</v>
      </c>
      <c r="M152" s="538" t="s">
        <v>190</v>
      </c>
      <c r="N152" s="539"/>
      <c r="O152" s="538"/>
      <c r="P152" s="538"/>
      <c r="Q152" s="538"/>
      <c r="R152" s="538"/>
      <c r="S152" s="538">
        <v>2</v>
      </c>
      <c r="T152" s="538"/>
      <c r="U152" s="539"/>
      <c r="V152" s="538"/>
      <c r="W152" s="538"/>
      <c r="X152" s="538"/>
      <c r="Y152" s="538"/>
      <c r="Z152" s="538"/>
      <c r="AA152" s="540"/>
      <c r="AB152" s="318"/>
      <c r="AC152" s="318"/>
      <c r="AD152" s="318"/>
    </row>
    <row r="153" spans="1:30" s="317" customFormat="1" ht="20.399999999999999" customHeight="1" x14ac:dyDescent="0.3">
      <c r="A153" s="526" t="s">
        <v>1550</v>
      </c>
      <c r="B153" s="533" t="s">
        <v>237</v>
      </c>
      <c r="C153" s="528" t="s">
        <v>1212</v>
      </c>
      <c r="D153" s="528">
        <v>0</v>
      </c>
      <c r="E153" s="529">
        <v>1990</v>
      </c>
      <c r="F153" s="529" t="s">
        <v>190</v>
      </c>
      <c r="G153" s="530" t="s">
        <v>1123</v>
      </c>
      <c r="H153" s="537" t="s">
        <v>190</v>
      </c>
      <c r="I153" s="538" t="s">
        <v>190</v>
      </c>
      <c r="J153" s="538" t="s">
        <v>190</v>
      </c>
      <c r="K153" s="538" t="s">
        <v>190</v>
      </c>
      <c r="L153" s="538" t="s">
        <v>190</v>
      </c>
      <c r="M153" s="538" t="s">
        <v>190</v>
      </c>
      <c r="N153" s="539"/>
      <c r="O153" s="538">
        <v>2</v>
      </c>
      <c r="P153" s="538"/>
      <c r="Q153" s="538"/>
      <c r="R153" s="538"/>
      <c r="S153" s="538"/>
      <c r="T153" s="538"/>
      <c r="U153" s="539"/>
      <c r="V153" s="538"/>
      <c r="W153" s="538"/>
      <c r="X153" s="538"/>
      <c r="Y153" s="538"/>
      <c r="Z153" s="538"/>
      <c r="AA153" s="540"/>
      <c r="AB153" s="318"/>
      <c r="AC153" s="318"/>
      <c r="AD153" s="318"/>
    </row>
    <row r="154" spans="1:30" s="317" customFormat="1" ht="20.399999999999999" customHeight="1" x14ac:dyDescent="0.3">
      <c r="A154" s="526" t="s">
        <v>366</v>
      </c>
      <c r="B154" s="534" t="s">
        <v>268</v>
      </c>
      <c r="C154" s="528" t="s">
        <v>356</v>
      </c>
      <c r="D154" s="528">
        <v>3</v>
      </c>
      <c r="E154" s="529">
        <v>1990</v>
      </c>
      <c r="F154" s="529" t="s">
        <v>190</v>
      </c>
      <c r="G154" s="530" t="s">
        <v>1158</v>
      </c>
      <c r="H154" s="537" t="s">
        <v>190</v>
      </c>
      <c r="I154" s="538" t="s">
        <v>190</v>
      </c>
      <c r="J154" s="538" t="s">
        <v>190</v>
      </c>
      <c r="K154" s="538" t="s">
        <v>190</v>
      </c>
      <c r="L154" s="538" t="s">
        <v>190</v>
      </c>
      <c r="M154" s="538" t="s">
        <v>190</v>
      </c>
      <c r="N154" s="539"/>
      <c r="O154" s="538"/>
      <c r="P154" s="538"/>
      <c r="Q154" s="538"/>
      <c r="R154" s="538"/>
      <c r="S154" s="538">
        <v>2</v>
      </c>
      <c r="T154" s="538">
        <v>3</v>
      </c>
      <c r="U154" s="539"/>
      <c r="V154" s="538"/>
      <c r="W154" s="538"/>
      <c r="X154" s="538"/>
      <c r="Y154" s="538"/>
      <c r="Z154" s="538"/>
      <c r="AA154" s="540"/>
      <c r="AB154" s="318"/>
      <c r="AC154" s="318"/>
      <c r="AD154" s="318"/>
    </row>
    <row r="155" spans="1:30" s="317" customFormat="1" ht="20.399999999999999" customHeight="1" x14ac:dyDescent="0.3">
      <c r="A155" s="526" t="s">
        <v>359</v>
      </c>
      <c r="B155" s="534" t="s">
        <v>268</v>
      </c>
      <c r="C155" s="528" t="s">
        <v>356</v>
      </c>
      <c r="D155" s="528">
        <v>2</v>
      </c>
      <c r="E155" s="529">
        <v>1990</v>
      </c>
      <c r="F155" s="529">
        <v>2010</v>
      </c>
      <c r="G155" s="530" t="s">
        <v>1178</v>
      </c>
      <c r="H155" s="537">
        <v>3</v>
      </c>
      <c r="I155" s="538">
        <v>3</v>
      </c>
      <c r="J155" s="538">
        <v>4</v>
      </c>
      <c r="K155" s="538">
        <v>4</v>
      </c>
      <c r="L155" s="538" t="s">
        <v>190</v>
      </c>
      <c r="M155" s="538" t="s">
        <v>190</v>
      </c>
      <c r="N155" s="539">
        <v>7</v>
      </c>
      <c r="O155" s="538">
        <v>2</v>
      </c>
      <c r="P155" s="538"/>
      <c r="Q155" s="538">
        <v>2</v>
      </c>
      <c r="R155" s="538"/>
      <c r="S155" s="538"/>
      <c r="T155" s="538"/>
      <c r="U155" s="539"/>
      <c r="V155" s="538"/>
      <c r="W155" s="538"/>
      <c r="X155" s="538"/>
      <c r="Y155" s="538"/>
      <c r="Z155" s="538"/>
      <c r="AA155" s="540"/>
      <c r="AB155" s="318"/>
      <c r="AC155" s="318"/>
      <c r="AD155" s="318"/>
    </row>
    <row r="156" spans="1:30" s="317" customFormat="1" ht="20.399999999999999" customHeight="1" x14ac:dyDescent="0.3">
      <c r="A156" s="526" t="s">
        <v>1282</v>
      </c>
      <c r="B156" s="534" t="s">
        <v>268</v>
      </c>
      <c r="C156" s="528" t="s">
        <v>373</v>
      </c>
      <c r="D156" s="528">
        <v>2</v>
      </c>
      <c r="E156" s="529">
        <v>1990</v>
      </c>
      <c r="F156" s="529" t="s">
        <v>190</v>
      </c>
      <c r="G156" s="530" t="s">
        <v>1404</v>
      </c>
      <c r="H156" s="537" t="s">
        <v>190</v>
      </c>
      <c r="I156" s="538" t="s">
        <v>190</v>
      </c>
      <c r="J156" s="538" t="s">
        <v>190</v>
      </c>
      <c r="K156" s="538" t="s">
        <v>190</v>
      </c>
      <c r="L156" s="538" t="s">
        <v>190</v>
      </c>
      <c r="M156" s="538" t="s">
        <v>190</v>
      </c>
      <c r="N156" s="539">
        <v>4</v>
      </c>
      <c r="O156" s="538">
        <v>2</v>
      </c>
      <c r="P156" s="538">
        <v>2</v>
      </c>
      <c r="Q156" s="538">
        <v>1</v>
      </c>
      <c r="R156" s="538"/>
      <c r="S156" s="538"/>
      <c r="T156" s="538"/>
      <c r="U156" s="539"/>
      <c r="V156" s="538"/>
      <c r="W156" s="538"/>
      <c r="X156" s="538"/>
      <c r="Y156" s="538"/>
      <c r="Z156" s="538"/>
      <c r="AA156" s="540"/>
      <c r="AB156" s="318"/>
      <c r="AC156" s="318"/>
      <c r="AD156" s="318"/>
    </row>
    <row r="157" spans="1:30" s="317" customFormat="1" ht="20.399999999999999" customHeight="1" x14ac:dyDescent="0.3">
      <c r="A157" s="526" t="s">
        <v>276</v>
      </c>
      <c r="B157" s="534" t="s">
        <v>268</v>
      </c>
      <c r="C157" s="528" t="s">
        <v>373</v>
      </c>
      <c r="D157" s="528">
        <v>3</v>
      </c>
      <c r="E157" s="529">
        <v>1990</v>
      </c>
      <c r="F157" s="529" t="s">
        <v>190</v>
      </c>
      <c r="G157" s="530" t="s">
        <v>1406</v>
      </c>
      <c r="H157" s="537" t="s">
        <v>190</v>
      </c>
      <c r="I157" s="538" t="s">
        <v>190</v>
      </c>
      <c r="J157" s="538" t="s">
        <v>190</v>
      </c>
      <c r="K157" s="538" t="s">
        <v>190</v>
      </c>
      <c r="L157" s="538" t="s">
        <v>190</v>
      </c>
      <c r="M157" s="538" t="s">
        <v>190</v>
      </c>
      <c r="N157" s="539">
        <v>5</v>
      </c>
      <c r="O157" s="538">
        <v>4</v>
      </c>
      <c r="P157" s="538">
        <v>5</v>
      </c>
      <c r="Q157" s="538"/>
      <c r="R157" s="538"/>
      <c r="S157" s="538">
        <v>4</v>
      </c>
      <c r="T157" s="538">
        <v>4</v>
      </c>
      <c r="U157" s="539"/>
      <c r="V157" s="538"/>
      <c r="W157" s="538"/>
      <c r="X157" s="538"/>
      <c r="Y157" s="538"/>
      <c r="Z157" s="538"/>
      <c r="AA157" s="540"/>
      <c r="AB157" s="318"/>
      <c r="AC157" s="318"/>
      <c r="AD157" s="318"/>
    </row>
    <row r="158" spans="1:30" s="317" customFormat="1" ht="20.399999999999999" customHeight="1" x14ac:dyDescent="0.3">
      <c r="A158" s="526" t="s">
        <v>1265</v>
      </c>
      <c r="B158" s="534" t="s">
        <v>268</v>
      </c>
      <c r="C158" s="528" t="s">
        <v>373</v>
      </c>
      <c r="D158" s="528">
        <v>1</v>
      </c>
      <c r="E158" s="529">
        <v>1990</v>
      </c>
      <c r="F158" s="529" t="s">
        <v>190</v>
      </c>
      <c r="G158" s="530" t="s">
        <v>1443</v>
      </c>
      <c r="H158" s="537" t="s">
        <v>190</v>
      </c>
      <c r="I158" s="538" t="s">
        <v>190</v>
      </c>
      <c r="J158" s="538" t="s">
        <v>190</v>
      </c>
      <c r="K158" s="538" t="s">
        <v>190</v>
      </c>
      <c r="L158" s="538" t="s">
        <v>190</v>
      </c>
      <c r="M158" s="538" t="s">
        <v>190</v>
      </c>
      <c r="N158" s="539"/>
      <c r="O158" s="538">
        <v>5</v>
      </c>
      <c r="P158" s="538">
        <v>3</v>
      </c>
      <c r="Q158" s="538">
        <v>3</v>
      </c>
      <c r="R158" s="538">
        <v>4</v>
      </c>
      <c r="S158" s="538"/>
      <c r="T158" s="538"/>
      <c r="U158" s="539"/>
      <c r="V158" s="538"/>
      <c r="W158" s="538"/>
      <c r="X158" s="538"/>
      <c r="Y158" s="538"/>
      <c r="Z158" s="538"/>
      <c r="AA158" s="540"/>
      <c r="AB158" s="318"/>
      <c r="AC158" s="318"/>
      <c r="AD158" s="318"/>
    </row>
    <row r="159" spans="1:30" s="317" customFormat="1" ht="20.399999999999999" customHeight="1" x14ac:dyDescent="0.3">
      <c r="A159" s="526" t="s">
        <v>1280</v>
      </c>
      <c r="B159" s="534" t="s">
        <v>268</v>
      </c>
      <c r="C159" s="528" t="s">
        <v>373</v>
      </c>
      <c r="D159" s="528">
        <v>2</v>
      </c>
      <c r="E159" s="529">
        <v>1990</v>
      </c>
      <c r="F159" s="529">
        <v>2006</v>
      </c>
      <c r="G159" s="530" t="s">
        <v>1407</v>
      </c>
      <c r="H159" s="537" t="s">
        <v>190</v>
      </c>
      <c r="I159" s="538" t="s">
        <v>190</v>
      </c>
      <c r="J159" s="538" t="s">
        <v>190</v>
      </c>
      <c r="K159" s="538" t="s">
        <v>190</v>
      </c>
      <c r="L159" s="538" t="s">
        <v>190</v>
      </c>
      <c r="M159" s="538" t="s">
        <v>190</v>
      </c>
      <c r="N159" s="539"/>
      <c r="O159" s="538">
        <v>2</v>
      </c>
      <c r="P159" s="538"/>
      <c r="Q159" s="538">
        <v>2</v>
      </c>
      <c r="R159" s="538">
        <v>3</v>
      </c>
      <c r="S159" s="538"/>
      <c r="T159" s="538"/>
      <c r="U159" s="539"/>
      <c r="V159" s="538"/>
      <c r="W159" s="538"/>
      <c r="X159" s="538"/>
      <c r="Y159" s="538"/>
      <c r="Z159" s="538"/>
      <c r="AA159" s="540"/>
      <c r="AB159" s="318"/>
      <c r="AC159" s="318"/>
      <c r="AD159" s="318"/>
    </row>
    <row r="160" spans="1:30" s="317" customFormat="1" ht="20.399999999999999" customHeight="1" x14ac:dyDescent="0.3">
      <c r="A160" s="526" t="s">
        <v>379</v>
      </c>
      <c r="B160" s="534" t="s">
        <v>268</v>
      </c>
      <c r="C160" s="528" t="s">
        <v>373</v>
      </c>
      <c r="D160" s="528">
        <v>1</v>
      </c>
      <c r="E160" s="529">
        <v>1994</v>
      </c>
      <c r="F160" s="529" t="s">
        <v>190</v>
      </c>
      <c r="G160" s="530" t="s">
        <v>1402</v>
      </c>
      <c r="H160" s="537" t="s">
        <v>190</v>
      </c>
      <c r="I160" s="538" t="s">
        <v>190</v>
      </c>
      <c r="J160" s="538" t="s">
        <v>190</v>
      </c>
      <c r="K160" s="538" t="s">
        <v>190</v>
      </c>
      <c r="L160" s="538" t="s">
        <v>190</v>
      </c>
      <c r="M160" s="538" t="s">
        <v>190</v>
      </c>
      <c r="N160" s="539"/>
      <c r="O160" s="538"/>
      <c r="P160" s="538"/>
      <c r="Q160" s="538"/>
      <c r="R160" s="538">
        <v>5</v>
      </c>
      <c r="S160" s="538">
        <v>4</v>
      </c>
      <c r="T160" s="538"/>
      <c r="U160" s="539"/>
      <c r="V160" s="538"/>
      <c r="W160" s="538"/>
      <c r="X160" s="538"/>
      <c r="Y160" s="538"/>
      <c r="Z160" s="538"/>
      <c r="AA160" s="540"/>
      <c r="AB160" s="318"/>
      <c r="AC160" s="318"/>
      <c r="AD160" s="318"/>
    </row>
    <row r="161" spans="1:30" s="317" customFormat="1" ht="20.399999999999999" customHeight="1" x14ac:dyDescent="0.3">
      <c r="A161" s="526" t="s">
        <v>381</v>
      </c>
      <c r="B161" s="534" t="s">
        <v>268</v>
      </c>
      <c r="C161" s="528" t="s">
        <v>373</v>
      </c>
      <c r="D161" s="528">
        <v>1</v>
      </c>
      <c r="E161" s="529">
        <v>2006</v>
      </c>
      <c r="F161" s="529" t="s">
        <v>190</v>
      </c>
      <c r="G161" s="530" t="s">
        <v>1573</v>
      </c>
      <c r="H161" s="537" t="s">
        <v>190</v>
      </c>
      <c r="I161" s="538" t="s">
        <v>190</v>
      </c>
      <c r="J161" s="538" t="s">
        <v>190</v>
      </c>
      <c r="K161" s="538" t="s">
        <v>190</v>
      </c>
      <c r="L161" s="538" t="s">
        <v>190</v>
      </c>
      <c r="M161" s="538" t="s">
        <v>190</v>
      </c>
      <c r="N161" s="539"/>
      <c r="O161" s="538"/>
      <c r="P161" s="538"/>
      <c r="Q161" s="538"/>
      <c r="R161" s="538"/>
      <c r="S161" s="538">
        <v>4</v>
      </c>
      <c r="T161" s="538"/>
      <c r="U161" s="539"/>
      <c r="V161" s="538"/>
      <c r="W161" s="538"/>
      <c r="X161" s="538"/>
      <c r="Y161" s="538"/>
      <c r="Z161" s="538"/>
      <c r="AA161" s="540"/>
      <c r="AB161" s="318"/>
      <c r="AC161" s="318"/>
      <c r="AD161" s="318"/>
    </row>
    <row r="162" spans="1:30" s="317" customFormat="1" ht="20.399999999999999" customHeight="1" x14ac:dyDescent="0.3">
      <c r="A162" s="526" t="s">
        <v>387</v>
      </c>
      <c r="B162" s="534" t="s">
        <v>268</v>
      </c>
      <c r="C162" s="528" t="s">
        <v>383</v>
      </c>
      <c r="D162" s="528">
        <v>3</v>
      </c>
      <c r="E162" s="529">
        <v>1990</v>
      </c>
      <c r="F162" s="529" t="s">
        <v>190</v>
      </c>
      <c r="G162" s="530" t="s">
        <v>1441</v>
      </c>
      <c r="H162" s="537" t="s">
        <v>190</v>
      </c>
      <c r="I162" s="538" t="s">
        <v>190</v>
      </c>
      <c r="J162" s="538" t="s">
        <v>190</v>
      </c>
      <c r="K162" s="538" t="s">
        <v>190</v>
      </c>
      <c r="L162" s="538" t="s">
        <v>190</v>
      </c>
      <c r="M162" s="538" t="s">
        <v>190</v>
      </c>
      <c r="N162" s="539">
        <v>5</v>
      </c>
      <c r="O162" s="538"/>
      <c r="P162" s="538"/>
      <c r="Q162" s="538"/>
      <c r="R162" s="538">
        <v>2</v>
      </c>
      <c r="S162" s="538"/>
      <c r="T162" s="538"/>
      <c r="U162" s="539"/>
      <c r="V162" s="538"/>
      <c r="W162" s="538"/>
      <c r="X162" s="538"/>
      <c r="Y162" s="538"/>
      <c r="Z162" s="538"/>
      <c r="AA162" s="540"/>
      <c r="AB162" s="318"/>
      <c r="AC162" s="318"/>
      <c r="AD162" s="318"/>
    </row>
    <row r="163" spans="1:30" s="317" customFormat="1" ht="20.399999999999999" customHeight="1" x14ac:dyDescent="0.3">
      <c r="A163" s="526" t="s">
        <v>397</v>
      </c>
      <c r="B163" s="534" t="s">
        <v>268</v>
      </c>
      <c r="C163" s="528" t="s">
        <v>383</v>
      </c>
      <c r="D163" s="528">
        <v>1</v>
      </c>
      <c r="E163" s="529">
        <v>1990</v>
      </c>
      <c r="F163" s="529">
        <v>1998</v>
      </c>
      <c r="G163" s="530" t="s">
        <v>1427</v>
      </c>
      <c r="H163" s="537" t="s">
        <v>190</v>
      </c>
      <c r="I163" s="538" t="s">
        <v>190</v>
      </c>
      <c r="J163" s="538" t="s">
        <v>190</v>
      </c>
      <c r="K163" s="538" t="s">
        <v>190</v>
      </c>
      <c r="L163" s="538" t="s">
        <v>190</v>
      </c>
      <c r="M163" s="538" t="s">
        <v>190</v>
      </c>
      <c r="N163" s="539">
        <v>1</v>
      </c>
      <c r="O163" s="538"/>
      <c r="P163" s="538"/>
      <c r="Q163" s="538"/>
      <c r="R163" s="538"/>
      <c r="S163" s="538"/>
      <c r="T163" s="538"/>
      <c r="U163" s="539"/>
      <c r="V163" s="538"/>
      <c r="W163" s="538"/>
      <c r="X163" s="538"/>
      <c r="Y163" s="538"/>
      <c r="Z163" s="538"/>
      <c r="AA163" s="540"/>
      <c r="AB163" s="318"/>
      <c r="AC163" s="318"/>
      <c r="AD163" s="318"/>
    </row>
    <row r="164" spans="1:30" s="317" customFormat="1" ht="20.399999999999999" customHeight="1" x14ac:dyDescent="0.3">
      <c r="A164" s="526" t="s">
        <v>398</v>
      </c>
      <c r="B164" s="534" t="s">
        <v>268</v>
      </c>
      <c r="C164" s="528" t="s">
        <v>383</v>
      </c>
      <c r="D164" s="528">
        <v>1</v>
      </c>
      <c r="E164" s="529">
        <v>1990</v>
      </c>
      <c r="F164" s="529">
        <v>2008</v>
      </c>
      <c r="G164" s="530" t="s">
        <v>1534</v>
      </c>
      <c r="H164" s="537" t="s">
        <v>190</v>
      </c>
      <c r="I164" s="538" t="s">
        <v>190</v>
      </c>
      <c r="J164" s="538" t="s">
        <v>190</v>
      </c>
      <c r="K164" s="538" t="s">
        <v>190</v>
      </c>
      <c r="L164" s="538" t="s">
        <v>190</v>
      </c>
      <c r="M164" s="538" t="s">
        <v>361</v>
      </c>
      <c r="N164" s="539">
        <v>1</v>
      </c>
      <c r="O164" s="538"/>
      <c r="P164" s="538"/>
      <c r="Q164" s="538"/>
      <c r="R164" s="538"/>
      <c r="S164" s="538"/>
      <c r="T164" s="538"/>
      <c r="U164" s="539"/>
      <c r="V164" s="538"/>
      <c r="W164" s="538"/>
      <c r="X164" s="538"/>
      <c r="Y164" s="538"/>
      <c r="Z164" s="538"/>
      <c r="AA164" s="540"/>
      <c r="AB164" s="318"/>
      <c r="AC164" s="318"/>
      <c r="AD164" s="318"/>
    </row>
    <row r="165" spans="1:30" s="317" customFormat="1" ht="20.399999999999999" customHeight="1" x14ac:dyDescent="0.3">
      <c r="A165" s="526" t="s">
        <v>403</v>
      </c>
      <c r="B165" s="534" t="s">
        <v>268</v>
      </c>
      <c r="C165" s="528" t="s">
        <v>399</v>
      </c>
      <c r="D165" s="528">
        <v>1</v>
      </c>
      <c r="E165" s="529">
        <v>1990</v>
      </c>
      <c r="F165" s="529" t="s">
        <v>190</v>
      </c>
      <c r="G165" s="529" t="s">
        <v>1445</v>
      </c>
      <c r="H165" s="537" t="s">
        <v>190</v>
      </c>
      <c r="I165" s="538" t="s">
        <v>190</v>
      </c>
      <c r="J165" s="538" t="s">
        <v>190</v>
      </c>
      <c r="K165" s="538">
        <v>3</v>
      </c>
      <c r="L165" s="538">
        <v>3</v>
      </c>
      <c r="M165" s="538">
        <v>3</v>
      </c>
      <c r="N165" s="539">
        <v>8</v>
      </c>
      <c r="O165" s="538">
        <v>6</v>
      </c>
      <c r="P165" s="538">
        <v>5</v>
      </c>
      <c r="Q165" s="538"/>
      <c r="R165" s="538">
        <v>4</v>
      </c>
      <c r="S165" s="538"/>
      <c r="T165" s="538"/>
      <c r="U165" s="539"/>
      <c r="V165" s="538"/>
      <c r="W165" s="538"/>
      <c r="X165" s="538"/>
      <c r="Y165" s="538"/>
      <c r="Z165" s="538"/>
      <c r="AA165" s="540"/>
      <c r="AB165" s="318"/>
      <c r="AC165" s="318"/>
      <c r="AD165" s="318"/>
    </row>
    <row r="166" spans="1:30" s="317" customFormat="1" ht="20.399999999999999" customHeight="1" x14ac:dyDescent="0.3">
      <c r="A166" s="526" t="s">
        <v>1292</v>
      </c>
      <c r="B166" s="534" t="s">
        <v>268</v>
      </c>
      <c r="C166" s="528" t="s">
        <v>399</v>
      </c>
      <c r="D166" s="528">
        <v>2</v>
      </c>
      <c r="E166" s="529">
        <v>1990</v>
      </c>
      <c r="F166" s="529">
        <v>2009</v>
      </c>
      <c r="G166" s="529" t="s">
        <v>1403</v>
      </c>
      <c r="H166" s="537" t="s">
        <v>190</v>
      </c>
      <c r="I166" s="538" t="s">
        <v>190</v>
      </c>
      <c r="J166" s="538" t="s">
        <v>190</v>
      </c>
      <c r="K166" s="538" t="s">
        <v>190</v>
      </c>
      <c r="L166" s="538" t="s">
        <v>190</v>
      </c>
      <c r="M166" s="538" t="s">
        <v>190</v>
      </c>
      <c r="N166" s="539">
        <v>5</v>
      </c>
      <c r="O166" s="538"/>
      <c r="P166" s="538">
        <v>4</v>
      </c>
      <c r="Q166" s="538">
        <v>2</v>
      </c>
      <c r="R166" s="538">
        <v>1</v>
      </c>
      <c r="S166" s="538"/>
      <c r="T166" s="538"/>
      <c r="U166" s="539"/>
      <c r="V166" s="538"/>
      <c r="W166" s="538"/>
      <c r="X166" s="538"/>
      <c r="Y166" s="538"/>
      <c r="Z166" s="538"/>
      <c r="AA166" s="540"/>
      <c r="AB166" s="318"/>
      <c r="AC166" s="318"/>
      <c r="AD166" s="318"/>
    </row>
    <row r="167" spans="1:30" s="317" customFormat="1" ht="20.399999999999999" customHeight="1" x14ac:dyDescent="0.3">
      <c r="A167" s="526" t="s">
        <v>274</v>
      </c>
      <c r="B167" s="534" t="s">
        <v>268</v>
      </c>
      <c r="C167" s="528" t="s">
        <v>399</v>
      </c>
      <c r="D167" s="528">
        <v>3</v>
      </c>
      <c r="E167" s="529">
        <v>1990</v>
      </c>
      <c r="F167" s="529" t="s">
        <v>190</v>
      </c>
      <c r="G167" s="530" t="s">
        <v>1446</v>
      </c>
      <c r="H167" s="537" t="s">
        <v>190</v>
      </c>
      <c r="I167" s="538" t="s">
        <v>190</v>
      </c>
      <c r="J167" s="538" t="s">
        <v>190</v>
      </c>
      <c r="K167" s="538" t="s">
        <v>190</v>
      </c>
      <c r="L167" s="538" t="s">
        <v>190</v>
      </c>
      <c r="M167" s="540" t="s">
        <v>190</v>
      </c>
      <c r="N167" s="539">
        <v>5</v>
      </c>
      <c r="O167" s="538">
        <v>3</v>
      </c>
      <c r="P167" s="538">
        <v>4</v>
      </c>
      <c r="Q167" s="538"/>
      <c r="R167" s="538"/>
      <c r="S167" s="538"/>
      <c r="T167" s="538"/>
      <c r="U167" s="539"/>
      <c r="V167" s="538"/>
      <c r="W167" s="538"/>
      <c r="X167" s="538"/>
      <c r="Y167" s="538"/>
      <c r="Z167" s="538"/>
      <c r="AA167" s="540"/>
      <c r="AB167" s="318"/>
      <c r="AC167" s="318"/>
      <c r="AD167" s="318"/>
    </row>
    <row r="168" spans="1:30" s="317" customFormat="1" ht="20.399999999999999" customHeight="1" x14ac:dyDescent="0.3">
      <c r="A168" s="526" t="s">
        <v>411</v>
      </c>
      <c r="B168" s="534" t="s">
        <v>268</v>
      </c>
      <c r="C168" s="528" t="s">
        <v>399</v>
      </c>
      <c r="D168" s="528">
        <v>1</v>
      </c>
      <c r="E168" s="529">
        <v>1990</v>
      </c>
      <c r="F168" s="529">
        <v>2014</v>
      </c>
      <c r="G168" s="530" t="s">
        <v>1448</v>
      </c>
      <c r="H168" s="537" t="s">
        <v>190</v>
      </c>
      <c r="I168" s="538" t="s">
        <v>190</v>
      </c>
      <c r="J168" s="538">
        <v>3</v>
      </c>
      <c r="K168" s="538">
        <v>3</v>
      </c>
      <c r="L168" s="538" t="s">
        <v>190</v>
      </c>
      <c r="M168" s="538" t="s">
        <v>190</v>
      </c>
      <c r="N168" s="539">
        <v>3</v>
      </c>
      <c r="O168" s="538">
        <v>3</v>
      </c>
      <c r="P168" s="538"/>
      <c r="Q168" s="538">
        <v>3</v>
      </c>
      <c r="R168" s="538"/>
      <c r="S168" s="538">
        <v>3</v>
      </c>
      <c r="T168" s="538"/>
      <c r="U168" s="539"/>
      <c r="V168" s="538"/>
      <c r="W168" s="538"/>
      <c r="X168" s="538"/>
      <c r="Y168" s="538"/>
      <c r="Z168" s="538"/>
      <c r="AA168" s="540"/>
      <c r="AB168" s="318"/>
      <c r="AC168" s="318"/>
      <c r="AD168" s="318"/>
    </row>
    <row r="169" spans="1:30" s="317" customFormat="1" ht="20.399999999999999" customHeight="1" x14ac:dyDescent="0.3">
      <c r="A169" s="526" t="s">
        <v>1314</v>
      </c>
      <c r="B169" s="534" t="s">
        <v>268</v>
      </c>
      <c r="C169" s="528" t="s">
        <v>399</v>
      </c>
      <c r="D169" s="528">
        <v>1</v>
      </c>
      <c r="E169" s="529">
        <v>1990</v>
      </c>
      <c r="F169" s="529">
        <v>2014</v>
      </c>
      <c r="G169" s="530" t="s">
        <v>1449</v>
      </c>
      <c r="H169" s="537" t="s">
        <v>190</v>
      </c>
      <c r="I169" s="538" t="s">
        <v>190</v>
      </c>
      <c r="J169" s="538" t="s">
        <v>190</v>
      </c>
      <c r="K169" s="538" t="s">
        <v>190</v>
      </c>
      <c r="L169" s="538" t="s">
        <v>190</v>
      </c>
      <c r="M169" s="538" t="s">
        <v>190</v>
      </c>
      <c r="N169" s="539"/>
      <c r="O169" s="538">
        <v>3</v>
      </c>
      <c r="P169" s="538"/>
      <c r="Q169" s="538">
        <v>3</v>
      </c>
      <c r="R169" s="538"/>
      <c r="S169" s="538">
        <v>3</v>
      </c>
      <c r="T169" s="538"/>
      <c r="U169" s="539"/>
      <c r="V169" s="538"/>
      <c r="W169" s="538"/>
      <c r="X169" s="538"/>
      <c r="Y169" s="538"/>
      <c r="Z169" s="538"/>
      <c r="AA169" s="540"/>
      <c r="AB169" s="318"/>
      <c r="AC169" s="318"/>
      <c r="AD169" s="318"/>
    </row>
    <row r="170" spans="1:30" s="317" customFormat="1" ht="20.399999999999999" customHeight="1" x14ac:dyDescent="0.3">
      <c r="A170" s="526" t="s">
        <v>419</v>
      </c>
      <c r="B170" s="534" t="s">
        <v>268</v>
      </c>
      <c r="C170" s="528" t="s">
        <v>1213</v>
      </c>
      <c r="D170" s="528">
        <v>2</v>
      </c>
      <c r="E170" s="529">
        <v>1990</v>
      </c>
      <c r="F170" s="529" t="s">
        <v>190</v>
      </c>
      <c r="G170" s="530" t="s">
        <v>1073</v>
      </c>
      <c r="H170" s="537" t="s">
        <v>190</v>
      </c>
      <c r="I170" s="538" t="s">
        <v>190</v>
      </c>
      <c r="J170" s="538" t="s">
        <v>361</v>
      </c>
      <c r="K170" s="538" t="s">
        <v>190</v>
      </c>
      <c r="L170" s="538" t="s">
        <v>190</v>
      </c>
      <c r="M170" s="538" t="s">
        <v>190</v>
      </c>
      <c r="N170" s="539"/>
      <c r="O170" s="538"/>
      <c r="P170" s="538"/>
      <c r="Q170" s="538">
        <v>4</v>
      </c>
      <c r="R170" s="538">
        <v>4</v>
      </c>
      <c r="S170" s="538">
        <v>2</v>
      </c>
      <c r="T170" s="538">
        <v>4</v>
      </c>
      <c r="U170" s="539"/>
      <c r="V170" s="538"/>
      <c r="W170" s="538"/>
      <c r="X170" s="538"/>
      <c r="Y170" s="538"/>
      <c r="Z170" s="538"/>
      <c r="AA170" s="540"/>
      <c r="AB170" s="318"/>
      <c r="AC170" s="318"/>
      <c r="AD170" s="318"/>
    </row>
    <row r="171" spans="1:30" s="317" customFormat="1" ht="20.399999999999999" customHeight="1" x14ac:dyDescent="0.3">
      <c r="A171" s="526" t="s">
        <v>289</v>
      </c>
      <c r="B171" s="534" t="s">
        <v>268</v>
      </c>
      <c r="C171" s="528" t="s">
        <v>1213</v>
      </c>
      <c r="D171" s="528">
        <v>2</v>
      </c>
      <c r="E171" s="529">
        <v>1990</v>
      </c>
      <c r="F171" s="529" t="s">
        <v>190</v>
      </c>
      <c r="G171" s="530" t="s">
        <v>1516</v>
      </c>
      <c r="H171" s="537" t="s">
        <v>190</v>
      </c>
      <c r="I171" s="538" t="s">
        <v>190</v>
      </c>
      <c r="J171" s="538" t="s">
        <v>190</v>
      </c>
      <c r="K171" s="538" t="s">
        <v>190</v>
      </c>
      <c r="L171" s="538" t="s">
        <v>190</v>
      </c>
      <c r="M171" s="541" t="s">
        <v>190</v>
      </c>
      <c r="N171" s="538">
        <v>5</v>
      </c>
      <c r="O171" s="538">
        <v>5</v>
      </c>
      <c r="P171" s="538">
        <v>5</v>
      </c>
      <c r="Q171" s="538">
        <v>3</v>
      </c>
      <c r="R171" s="538">
        <v>4</v>
      </c>
      <c r="S171" s="538">
        <v>4</v>
      </c>
      <c r="T171" s="538"/>
      <c r="U171" s="539"/>
      <c r="V171" s="538"/>
      <c r="W171" s="538"/>
      <c r="X171" s="538"/>
      <c r="Y171" s="538"/>
      <c r="Z171" s="538"/>
      <c r="AA171" s="540"/>
      <c r="AB171" s="318"/>
      <c r="AC171" s="318"/>
      <c r="AD171" s="318"/>
    </row>
    <row r="172" spans="1:30" s="317" customFormat="1" ht="20.399999999999999" customHeight="1" x14ac:dyDescent="0.3">
      <c r="A172" s="526" t="s">
        <v>1239</v>
      </c>
      <c r="B172" s="534" t="s">
        <v>268</v>
      </c>
      <c r="C172" s="528" t="s">
        <v>1213</v>
      </c>
      <c r="D172" s="528">
        <v>1</v>
      </c>
      <c r="E172" s="529">
        <v>1990</v>
      </c>
      <c r="F172" s="529" t="s">
        <v>190</v>
      </c>
      <c r="G172" s="530" t="s">
        <v>1520</v>
      </c>
      <c r="H172" s="537" t="s">
        <v>190</v>
      </c>
      <c r="I172" s="538" t="s">
        <v>190</v>
      </c>
      <c r="J172" s="538">
        <v>3</v>
      </c>
      <c r="K172" s="538">
        <v>3</v>
      </c>
      <c r="L172" s="538" t="s">
        <v>190</v>
      </c>
      <c r="M172" s="541" t="s">
        <v>190</v>
      </c>
      <c r="N172" s="539">
        <v>5</v>
      </c>
      <c r="O172" s="538">
        <v>4</v>
      </c>
      <c r="P172" s="538"/>
      <c r="Q172" s="538">
        <v>1</v>
      </c>
      <c r="R172" s="538">
        <v>1</v>
      </c>
      <c r="S172" s="538"/>
      <c r="T172" s="538"/>
      <c r="U172" s="539"/>
      <c r="V172" s="538"/>
      <c r="W172" s="538"/>
      <c r="X172" s="538"/>
      <c r="Y172" s="538"/>
      <c r="Z172" s="538"/>
      <c r="AA172" s="540"/>
      <c r="AB172" s="318"/>
      <c r="AC172" s="318"/>
      <c r="AD172" s="318"/>
    </row>
    <row r="173" spans="1:30" s="317" customFormat="1" ht="20.399999999999999" customHeight="1" x14ac:dyDescent="0.3">
      <c r="A173" s="526" t="s">
        <v>525</v>
      </c>
      <c r="B173" s="534" t="s">
        <v>268</v>
      </c>
      <c r="C173" s="528" t="s">
        <v>1213</v>
      </c>
      <c r="D173" s="528">
        <v>1</v>
      </c>
      <c r="E173" s="529">
        <v>1990</v>
      </c>
      <c r="F173" s="529" t="s">
        <v>190</v>
      </c>
      <c r="G173" s="530" t="s">
        <v>1518</v>
      </c>
      <c r="H173" s="537" t="s">
        <v>190</v>
      </c>
      <c r="I173" s="538" t="s">
        <v>190</v>
      </c>
      <c r="J173" s="538" t="s">
        <v>190</v>
      </c>
      <c r="K173" s="538" t="s">
        <v>190</v>
      </c>
      <c r="L173" s="538" t="s">
        <v>190</v>
      </c>
      <c r="M173" s="541" t="s">
        <v>190</v>
      </c>
      <c r="N173" s="539"/>
      <c r="O173" s="538"/>
      <c r="P173" s="538"/>
      <c r="Q173" s="538"/>
      <c r="R173" s="538"/>
      <c r="S173" s="538"/>
      <c r="T173" s="538">
        <v>4</v>
      </c>
      <c r="U173" s="539"/>
      <c r="V173" s="538"/>
      <c r="W173" s="538"/>
      <c r="X173" s="538"/>
      <c r="Y173" s="538"/>
      <c r="Z173" s="538"/>
      <c r="AA173" s="540"/>
      <c r="AB173" s="318"/>
      <c r="AC173" s="318"/>
      <c r="AD173" s="318"/>
    </row>
    <row r="174" spans="1:30" s="317" customFormat="1" ht="20.399999999999999" customHeight="1" x14ac:dyDescent="0.3">
      <c r="A174" s="526" t="s">
        <v>1247</v>
      </c>
      <c r="B174" s="534" t="s">
        <v>268</v>
      </c>
      <c r="C174" s="528" t="s">
        <v>1213</v>
      </c>
      <c r="D174" s="528">
        <v>2</v>
      </c>
      <c r="E174" s="529">
        <v>1990</v>
      </c>
      <c r="F174" s="529">
        <v>1998</v>
      </c>
      <c r="G174" s="530" t="s">
        <v>1521</v>
      </c>
      <c r="H174" s="537" t="s">
        <v>190</v>
      </c>
      <c r="I174" s="538" t="s">
        <v>190</v>
      </c>
      <c r="J174" s="538" t="s">
        <v>190</v>
      </c>
      <c r="K174" s="538" t="s">
        <v>190</v>
      </c>
      <c r="L174" s="538" t="s">
        <v>190</v>
      </c>
      <c r="M174" s="541" t="s">
        <v>190</v>
      </c>
      <c r="N174" s="539">
        <v>2</v>
      </c>
      <c r="O174" s="538">
        <v>1</v>
      </c>
      <c r="P174" s="538"/>
      <c r="Q174" s="538"/>
      <c r="R174" s="538"/>
      <c r="S174" s="538"/>
      <c r="T174" s="538"/>
      <c r="U174" s="539"/>
      <c r="V174" s="538"/>
      <c r="W174" s="538"/>
      <c r="X174" s="538"/>
      <c r="Y174" s="538"/>
      <c r="Z174" s="538"/>
      <c r="AA174" s="540"/>
      <c r="AB174" s="318"/>
      <c r="AC174" s="318"/>
      <c r="AD174" s="318"/>
    </row>
    <row r="175" spans="1:30" s="317" customFormat="1" ht="20.399999999999999" customHeight="1" x14ac:dyDescent="0.3">
      <c r="A175" s="526" t="s">
        <v>418</v>
      </c>
      <c r="B175" s="534" t="s">
        <v>268</v>
      </c>
      <c r="C175" s="528" t="s">
        <v>1213</v>
      </c>
      <c r="D175" s="528">
        <v>2</v>
      </c>
      <c r="E175" s="529">
        <v>1990</v>
      </c>
      <c r="F175" s="529" t="s">
        <v>190</v>
      </c>
      <c r="G175" s="530" t="s">
        <v>1094</v>
      </c>
      <c r="H175" s="537" t="s">
        <v>190</v>
      </c>
      <c r="I175" s="538" t="s">
        <v>190</v>
      </c>
      <c r="J175" s="538" t="s">
        <v>190</v>
      </c>
      <c r="K175" s="538" t="s">
        <v>190</v>
      </c>
      <c r="L175" s="538" t="s">
        <v>190</v>
      </c>
      <c r="M175" s="541" t="s">
        <v>190</v>
      </c>
      <c r="N175" s="539"/>
      <c r="O175" s="538"/>
      <c r="P175" s="538">
        <v>6</v>
      </c>
      <c r="Q175" s="538">
        <v>1</v>
      </c>
      <c r="R175" s="538">
        <v>3</v>
      </c>
      <c r="S175" s="538">
        <v>3</v>
      </c>
      <c r="T175" s="538">
        <v>2</v>
      </c>
      <c r="U175" s="539"/>
      <c r="V175" s="538"/>
      <c r="W175" s="538"/>
      <c r="X175" s="538"/>
      <c r="Y175" s="538"/>
      <c r="Z175" s="538"/>
      <c r="AA175" s="540"/>
      <c r="AB175" s="318"/>
      <c r="AC175" s="318"/>
      <c r="AD175" s="318"/>
    </row>
    <row r="176" spans="1:30" s="317" customFormat="1" ht="20.399999999999999" customHeight="1" x14ac:dyDescent="0.3">
      <c r="A176" s="526" t="s">
        <v>285</v>
      </c>
      <c r="B176" s="534" t="s">
        <v>268</v>
      </c>
      <c r="C176" s="528" t="s">
        <v>1213</v>
      </c>
      <c r="D176" s="528">
        <v>2</v>
      </c>
      <c r="E176" s="529">
        <v>1990</v>
      </c>
      <c r="F176" s="529" t="s">
        <v>190</v>
      </c>
      <c r="G176" s="530" t="s">
        <v>1522</v>
      </c>
      <c r="H176" s="537" t="s">
        <v>190</v>
      </c>
      <c r="I176" s="538" t="s">
        <v>190</v>
      </c>
      <c r="J176" s="538" t="s">
        <v>190</v>
      </c>
      <c r="K176" s="538" t="s">
        <v>190</v>
      </c>
      <c r="L176" s="538" t="s">
        <v>190</v>
      </c>
      <c r="M176" s="538" t="s">
        <v>190</v>
      </c>
      <c r="N176" s="539">
        <v>3</v>
      </c>
      <c r="O176" s="538">
        <v>1</v>
      </c>
      <c r="P176" s="538"/>
      <c r="Q176" s="538">
        <v>3</v>
      </c>
      <c r="R176" s="538"/>
      <c r="S176" s="538">
        <v>2</v>
      </c>
      <c r="T176" s="538"/>
      <c r="U176" s="539"/>
      <c r="V176" s="538"/>
      <c r="W176" s="538"/>
      <c r="X176" s="538"/>
      <c r="Y176" s="538"/>
      <c r="Z176" s="538"/>
      <c r="AA176" s="540"/>
      <c r="AB176" s="318"/>
      <c r="AC176" s="318"/>
      <c r="AD176" s="318"/>
    </row>
    <row r="177" spans="1:30" s="317" customFormat="1" ht="20.399999999999999" customHeight="1" x14ac:dyDescent="0.3">
      <c r="A177" s="526" t="s">
        <v>1248</v>
      </c>
      <c r="B177" s="534" t="s">
        <v>268</v>
      </c>
      <c r="C177" s="528" t="s">
        <v>1213</v>
      </c>
      <c r="D177" s="528">
        <v>1</v>
      </c>
      <c r="E177" s="529">
        <v>1990</v>
      </c>
      <c r="F177" s="529">
        <v>2012</v>
      </c>
      <c r="G177" s="530" t="s">
        <v>1542</v>
      </c>
      <c r="H177" s="537" t="s">
        <v>190</v>
      </c>
      <c r="I177" s="538" t="s">
        <v>190</v>
      </c>
      <c r="J177" s="538" t="s">
        <v>361</v>
      </c>
      <c r="K177" s="538" t="s">
        <v>190</v>
      </c>
      <c r="L177" s="538" t="s">
        <v>190</v>
      </c>
      <c r="M177" s="538" t="s">
        <v>190</v>
      </c>
      <c r="N177" s="539">
        <v>5</v>
      </c>
      <c r="O177" s="538">
        <v>1</v>
      </c>
      <c r="P177" s="538"/>
      <c r="Q177" s="538"/>
      <c r="R177" s="538"/>
      <c r="S177" s="538"/>
      <c r="T177" s="538"/>
      <c r="U177" s="539"/>
      <c r="V177" s="538"/>
      <c r="W177" s="538"/>
      <c r="X177" s="538"/>
      <c r="Y177" s="538"/>
      <c r="Z177" s="538"/>
      <c r="AA177" s="540"/>
      <c r="AB177" s="318"/>
      <c r="AC177" s="318"/>
      <c r="AD177" s="318"/>
    </row>
    <row r="178" spans="1:30" s="317" customFormat="1" ht="20.399999999999999" customHeight="1" x14ac:dyDescent="0.3">
      <c r="A178" s="526" t="s">
        <v>421</v>
      </c>
      <c r="B178" s="534" t="s">
        <v>268</v>
      </c>
      <c r="C178" s="528" t="s">
        <v>1213</v>
      </c>
      <c r="D178" s="528">
        <v>2</v>
      </c>
      <c r="E178" s="529">
        <v>1990</v>
      </c>
      <c r="F178" s="529" t="s">
        <v>190</v>
      </c>
      <c r="G178" s="530" t="s">
        <v>1524</v>
      </c>
      <c r="H178" s="537" t="s">
        <v>190</v>
      </c>
      <c r="I178" s="538" t="s">
        <v>190</v>
      </c>
      <c r="J178" s="538" t="s">
        <v>361</v>
      </c>
      <c r="K178" s="538" t="s">
        <v>190</v>
      </c>
      <c r="L178" s="538" t="s">
        <v>190</v>
      </c>
      <c r="M178" s="538" t="s">
        <v>190</v>
      </c>
      <c r="N178" s="539">
        <v>2</v>
      </c>
      <c r="O178" s="538">
        <v>2</v>
      </c>
      <c r="P178" s="538"/>
      <c r="Q178" s="538">
        <v>2</v>
      </c>
      <c r="R178" s="538">
        <v>5</v>
      </c>
      <c r="S178" s="538">
        <v>3</v>
      </c>
      <c r="T178" s="538"/>
      <c r="U178" s="539"/>
      <c r="V178" s="538"/>
      <c r="W178" s="538"/>
      <c r="X178" s="538"/>
      <c r="Y178" s="538"/>
      <c r="Z178" s="538"/>
      <c r="AA178" s="540"/>
      <c r="AB178" s="318"/>
      <c r="AC178" s="318"/>
      <c r="AD178" s="318"/>
    </row>
    <row r="179" spans="1:30" s="317" customFormat="1" ht="20.399999999999999" customHeight="1" x14ac:dyDescent="0.3">
      <c r="A179" s="526" t="s">
        <v>1249</v>
      </c>
      <c r="B179" s="534" t="s">
        <v>268</v>
      </c>
      <c r="C179" s="528" t="s">
        <v>1213</v>
      </c>
      <c r="D179" s="528">
        <v>2</v>
      </c>
      <c r="E179" s="529">
        <v>1998</v>
      </c>
      <c r="F179" s="529" t="s">
        <v>190</v>
      </c>
      <c r="G179" s="530" t="s">
        <v>1514</v>
      </c>
      <c r="H179" s="537" t="s">
        <v>190</v>
      </c>
      <c r="I179" s="538" t="s">
        <v>190</v>
      </c>
      <c r="J179" s="538" t="s">
        <v>459</v>
      </c>
      <c r="K179" s="538" t="s">
        <v>190</v>
      </c>
      <c r="L179" s="538" t="s">
        <v>190</v>
      </c>
      <c r="M179" s="538" t="s">
        <v>190</v>
      </c>
      <c r="N179" s="539"/>
      <c r="O179" s="538"/>
      <c r="P179" s="538"/>
      <c r="Q179" s="538"/>
      <c r="R179" s="538">
        <v>2</v>
      </c>
      <c r="S179" s="538"/>
      <c r="T179" s="538"/>
      <c r="U179" s="539"/>
      <c r="V179" s="538"/>
      <c r="W179" s="538"/>
      <c r="X179" s="538"/>
      <c r="Y179" s="538"/>
      <c r="Z179" s="538"/>
      <c r="AA179" s="540"/>
      <c r="AB179" s="318"/>
      <c r="AC179" s="318"/>
      <c r="AD179" s="318"/>
    </row>
    <row r="180" spans="1:30" s="317" customFormat="1" ht="20.399999999999999" customHeight="1" x14ac:dyDescent="0.3">
      <c r="A180" s="526" t="s">
        <v>1243</v>
      </c>
      <c r="B180" s="534" t="s">
        <v>268</v>
      </c>
      <c r="C180" s="528" t="s">
        <v>1213</v>
      </c>
      <c r="D180" s="528">
        <v>2</v>
      </c>
      <c r="E180" s="529">
        <v>1998</v>
      </c>
      <c r="F180" s="529" t="s">
        <v>190</v>
      </c>
      <c r="G180" s="530" t="s">
        <v>1515</v>
      </c>
      <c r="H180" s="537" t="s">
        <v>190</v>
      </c>
      <c r="I180" s="538" t="s">
        <v>190</v>
      </c>
      <c r="J180" s="538" t="s">
        <v>190</v>
      </c>
      <c r="K180" s="538">
        <v>3</v>
      </c>
      <c r="L180" s="538" t="s">
        <v>190</v>
      </c>
      <c r="M180" s="538">
        <v>3</v>
      </c>
      <c r="N180" s="539"/>
      <c r="O180" s="538"/>
      <c r="P180" s="538">
        <v>3</v>
      </c>
      <c r="Q180" s="538">
        <v>2</v>
      </c>
      <c r="R180" s="538">
        <v>4</v>
      </c>
      <c r="S180" s="538"/>
      <c r="T180" s="538"/>
      <c r="U180" s="539"/>
      <c r="V180" s="538"/>
      <c r="W180" s="538"/>
      <c r="X180" s="538"/>
      <c r="Y180" s="538"/>
      <c r="Z180" s="538"/>
      <c r="AA180" s="540"/>
      <c r="AB180" s="318"/>
      <c r="AC180" s="318"/>
      <c r="AD180" s="318"/>
    </row>
    <row r="181" spans="1:30" s="317" customFormat="1" ht="20.399999999999999" customHeight="1" x14ac:dyDescent="0.3">
      <c r="A181" s="526" t="s">
        <v>1254</v>
      </c>
      <c r="B181" s="534" t="s">
        <v>268</v>
      </c>
      <c r="C181" s="528" t="s">
        <v>1213</v>
      </c>
      <c r="D181" s="528">
        <v>1</v>
      </c>
      <c r="E181" s="529">
        <v>2010</v>
      </c>
      <c r="F181" s="529" t="s">
        <v>190</v>
      </c>
      <c r="G181" s="530" t="s">
        <v>1523</v>
      </c>
      <c r="H181" s="537" t="s">
        <v>190</v>
      </c>
      <c r="I181" s="538" t="s">
        <v>190</v>
      </c>
      <c r="J181" s="538" t="s">
        <v>190</v>
      </c>
      <c r="K181" s="538" t="s">
        <v>190</v>
      </c>
      <c r="L181" s="538" t="s">
        <v>190</v>
      </c>
      <c r="M181" s="538" t="s">
        <v>190</v>
      </c>
      <c r="N181" s="539"/>
      <c r="O181" s="538"/>
      <c r="P181" s="538"/>
      <c r="Q181" s="538"/>
      <c r="R181" s="538"/>
      <c r="S181" s="538">
        <v>1</v>
      </c>
      <c r="T181" s="538">
        <v>4</v>
      </c>
      <c r="U181" s="539"/>
      <c r="V181" s="538"/>
      <c r="W181" s="538"/>
      <c r="X181" s="538"/>
      <c r="Y181" s="538"/>
      <c r="Z181" s="538"/>
      <c r="AA181" s="540"/>
      <c r="AB181" s="318"/>
      <c r="AC181" s="318"/>
      <c r="AD181" s="318"/>
    </row>
    <row r="182" spans="1:30" s="317" customFormat="1" ht="20.399999999999999" customHeight="1" x14ac:dyDescent="0.3">
      <c r="A182" s="526" t="s">
        <v>1262</v>
      </c>
      <c r="B182" s="536" t="s">
        <v>268</v>
      </c>
      <c r="C182" s="528" t="s">
        <v>1211</v>
      </c>
      <c r="D182" s="528">
        <v>1</v>
      </c>
      <c r="E182" s="529">
        <v>1990</v>
      </c>
      <c r="F182" s="529">
        <v>2009</v>
      </c>
      <c r="G182" s="530" t="s">
        <v>1526</v>
      </c>
      <c r="H182" s="537" t="s">
        <v>190</v>
      </c>
      <c r="I182" s="538" t="s">
        <v>190</v>
      </c>
      <c r="J182" s="538" t="s">
        <v>190</v>
      </c>
      <c r="K182" s="538" t="s">
        <v>190</v>
      </c>
      <c r="L182" s="538" t="s">
        <v>190</v>
      </c>
      <c r="M182" s="538" t="s">
        <v>190</v>
      </c>
      <c r="N182" s="539">
        <v>4</v>
      </c>
      <c r="O182" s="538"/>
      <c r="P182" s="538">
        <v>3</v>
      </c>
      <c r="Q182" s="538"/>
      <c r="R182" s="538"/>
      <c r="S182" s="538"/>
      <c r="T182" s="538"/>
      <c r="U182" s="539"/>
      <c r="V182" s="538"/>
      <c r="W182" s="538"/>
      <c r="X182" s="538"/>
      <c r="Y182" s="538"/>
      <c r="Z182" s="538"/>
      <c r="AA182" s="540"/>
      <c r="AB182" s="318"/>
      <c r="AC182" s="318"/>
      <c r="AD182" s="318"/>
    </row>
    <row r="183" spans="1:30" s="317" customFormat="1" ht="20.399999999999999" customHeight="1" x14ac:dyDescent="0.3">
      <c r="A183" s="526" t="s">
        <v>1220</v>
      </c>
      <c r="B183" s="534" t="s">
        <v>268</v>
      </c>
      <c r="C183" s="528" t="s">
        <v>1211</v>
      </c>
      <c r="D183" s="528">
        <v>2</v>
      </c>
      <c r="E183" s="529">
        <v>1990</v>
      </c>
      <c r="F183" s="529" t="s">
        <v>190</v>
      </c>
      <c r="G183" s="530" t="s">
        <v>1533</v>
      </c>
      <c r="H183" s="537" t="s">
        <v>190</v>
      </c>
      <c r="I183" s="538" t="s">
        <v>190</v>
      </c>
      <c r="J183" s="538" t="s">
        <v>361</v>
      </c>
      <c r="K183" s="538" t="s">
        <v>190</v>
      </c>
      <c r="L183" s="538" t="s">
        <v>190</v>
      </c>
      <c r="M183" s="538" t="s">
        <v>190</v>
      </c>
      <c r="N183" s="539"/>
      <c r="O183" s="538"/>
      <c r="P183" s="538">
        <v>2</v>
      </c>
      <c r="Q183" s="538"/>
      <c r="R183" s="538"/>
      <c r="S183" s="538"/>
      <c r="T183" s="538"/>
      <c r="U183" s="539"/>
      <c r="V183" s="538"/>
      <c r="W183" s="538"/>
      <c r="X183" s="538"/>
      <c r="Y183" s="538"/>
      <c r="Z183" s="538"/>
      <c r="AA183" s="540"/>
      <c r="AB183" s="318"/>
      <c r="AC183" s="318"/>
      <c r="AD183" s="318"/>
    </row>
    <row r="184" spans="1:30" s="317" customFormat="1" ht="20.399999999999999" customHeight="1" x14ac:dyDescent="0.3">
      <c r="A184" s="526" t="s">
        <v>267</v>
      </c>
      <c r="B184" s="534" t="s">
        <v>268</v>
      </c>
      <c r="C184" s="528" t="s">
        <v>1211</v>
      </c>
      <c r="D184" s="528">
        <v>3</v>
      </c>
      <c r="E184" s="529">
        <v>1990</v>
      </c>
      <c r="F184" s="529">
        <v>2014</v>
      </c>
      <c r="G184" s="530" t="s">
        <v>1447</v>
      </c>
      <c r="H184" s="537" t="s">
        <v>190</v>
      </c>
      <c r="I184" s="538" t="s">
        <v>190</v>
      </c>
      <c r="J184" s="538" t="s">
        <v>190</v>
      </c>
      <c r="K184" s="538" t="s">
        <v>190</v>
      </c>
      <c r="L184" s="538" t="s">
        <v>190</v>
      </c>
      <c r="M184" s="538" t="s">
        <v>190</v>
      </c>
      <c r="N184" s="539">
        <v>3</v>
      </c>
      <c r="O184" s="538"/>
      <c r="P184" s="538">
        <v>3</v>
      </c>
      <c r="Q184" s="538"/>
      <c r="R184" s="538">
        <v>3</v>
      </c>
      <c r="S184" s="538"/>
      <c r="T184" s="538"/>
      <c r="U184" s="539"/>
      <c r="V184" s="538"/>
      <c r="W184" s="538"/>
      <c r="X184" s="538"/>
      <c r="Y184" s="538"/>
      <c r="Z184" s="538"/>
      <c r="AA184" s="540"/>
      <c r="AB184" s="318"/>
      <c r="AC184" s="318"/>
      <c r="AD184" s="318"/>
    </row>
    <row r="185" spans="1:30" s="317" customFormat="1" ht="20.399999999999999" customHeight="1" x14ac:dyDescent="0.3">
      <c r="A185" s="526" t="s">
        <v>1219</v>
      </c>
      <c r="B185" s="536" t="s">
        <v>268</v>
      </c>
      <c r="C185" s="528" t="s">
        <v>1211</v>
      </c>
      <c r="D185" s="528">
        <v>1</v>
      </c>
      <c r="E185" s="529">
        <v>1990</v>
      </c>
      <c r="F185" s="529">
        <v>2008</v>
      </c>
      <c r="G185" s="530" t="s">
        <v>1535</v>
      </c>
      <c r="H185" s="537" t="s">
        <v>190</v>
      </c>
      <c r="I185" s="538" t="s">
        <v>190</v>
      </c>
      <c r="J185" s="538" t="s">
        <v>190</v>
      </c>
      <c r="K185" s="538">
        <v>4</v>
      </c>
      <c r="L185" s="538">
        <v>4</v>
      </c>
      <c r="M185" s="538">
        <v>4</v>
      </c>
      <c r="N185" s="539">
        <v>2</v>
      </c>
      <c r="O185" s="538">
        <v>4</v>
      </c>
      <c r="P185" s="538">
        <v>2</v>
      </c>
      <c r="Q185" s="538">
        <v>2</v>
      </c>
      <c r="R185" s="538"/>
      <c r="S185" s="538"/>
      <c r="T185" s="538"/>
      <c r="U185" s="539"/>
      <c r="V185" s="538"/>
      <c r="W185" s="538"/>
      <c r="X185" s="538"/>
      <c r="Y185" s="538"/>
      <c r="Z185" s="538"/>
      <c r="AA185" s="540"/>
      <c r="AB185" s="318"/>
      <c r="AC185" s="318"/>
      <c r="AD185" s="318"/>
    </row>
    <row r="186" spans="1:30" s="317" customFormat="1" ht="20.399999999999999" customHeight="1" x14ac:dyDescent="0.3">
      <c r="A186" s="526" t="s">
        <v>1215</v>
      </c>
      <c r="B186" s="536" t="s">
        <v>268</v>
      </c>
      <c r="C186" s="528" t="s">
        <v>1211</v>
      </c>
      <c r="D186" s="528">
        <v>1</v>
      </c>
      <c r="E186" s="529">
        <v>1990</v>
      </c>
      <c r="F186" s="529" t="s">
        <v>190</v>
      </c>
      <c r="G186" s="530" t="s">
        <v>1537</v>
      </c>
      <c r="H186" s="537" t="s">
        <v>190</v>
      </c>
      <c r="I186" s="538" t="s">
        <v>190</v>
      </c>
      <c r="J186" s="538" t="s">
        <v>190</v>
      </c>
      <c r="K186" s="538" t="s">
        <v>190</v>
      </c>
      <c r="L186" s="538" t="s">
        <v>190</v>
      </c>
      <c r="M186" s="538" t="s">
        <v>190</v>
      </c>
      <c r="N186" s="539">
        <v>3</v>
      </c>
      <c r="O186" s="538">
        <v>1</v>
      </c>
      <c r="P186" s="538"/>
      <c r="Q186" s="538"/>
      <c r="R186" s="538"/>
      <c r="S186" s="538"/>
      <c r="T186" s="538"/>
      <c r="U186" s="539"/>
      <c r="V186" s="538"/>
      <c r="W186" s="538"/>
      <c r="X186" s="538"/>
      <c r="Y186" s="538"/>
      <c r="Z186" s="538"/>
      <c r="AA186" s="540"/>
      <c r="AB186" s="318"/>
      <c r="AC186" s="318"/>
      <c r="AD186" s="318"/>
    </row>
    <row r="187" spans="1:30" s="317" customFormat="1" ht="20.399999999999999" customHeight="1" x14ac:dyDescent="0.3">
      <c r="A187" s="526" t="s">
        <v>1236</v>
      </c>
      <c r="B187" s="534" t="s">
        <v>268</v>
      </c>
      <c r="C187" s="528" t="s">
        <v>1211</v>
      </c>
      <c r="D187" s="528">
        <v>1</v>
      </c>
      <c r="E187" s="529">
        <v>1994</v>
      </c>
      <c r="F187" s="529" t="s">
        <v>190</v>
      </c>
      <c r="G187" s="530" t="s">
        <v>1531</v>
      </c>
      <c r="H187" s="537" t="s">
        <v>190</v>
      </c>
      <c r="I187" s="538" t="s">
        <v>190</v>
      </c>
      <c r="J187" s="538" t="s">
        <v>190</v>
      </c>
      <c r="K187" s="538" t="s">
        <v>190</v>
      </c>
      <c r="L187" s="538" t="s">
        <v>190</v>
      </c>
      <c r="M187" s="538" t="s">
        <v>190</v>
      </c>
      <c r="N187" s="539"/>
      <c r="O187" s="538"/>
      <c r="P187" s="538"/>
      <c r="Q187" s="538"/>
      <c r="R187" s="538"/>
      <c r="S187" s="538">
        <v>1</v>
      </c>
      <c r="T187" s="538">
        <v>3</v>
      </c>
      <c r="U187" s="539"/>
      <c r="V187" s="538"/>
      <c r="W187" s="538"/>
      <c r="X187" s="538"/>
      <c r="Y187" s="538"/>
      <c r="Z187" s="538"/>
      <c r="AA187" s="540"/>
      <c r="AB187" s="318"/>
      <c r="AC187" s="318"/>
      <c r="AD187" s="318"/>
    </row>
    <row r="188" spans="1:30" s="317" customFormat="1" ht="20.399999999999999" customHeight="1" x14ac:dyDescent="0.3">
      <c r="A188" s="526" t="s">
        <v>1238</v>
      </c>
      <c r="B188" s="534" t="s">
        <v>268</v>
      </c>
      <c r="C188" s="528" t="s">
        <v>1211</v>
      </c>
      <c r="D188" s="528">
        <v>1</v>
      </c>
      <c r="E188" s="529">
        <v>1994</v>
      </c>
      <c r="F188" s="529" t="s">
        <v>190</v>
      </c>
      <c r="G188" s="530" t="s">
        <v>1538</v>
      </c>
      <c r="H188" s="537">
        <v>4</v>
      </c>
      <c r="I188" s="538" t="s">
        <v>190</v>
      </c>
      <c r="J188" s="538">
        <v>4</v>
      </c>
      <c r="K188" s="538">
        <v>4</v>
      </c>
      <c r="L188" s="538" t="s">
        <v>190</v>
      </c>
      <c r="M188" s="538" t="s">
        <v>190</v>
      </c>
      <c r="N188" s="539"/>
      <c r="O188" s="538"/>
      <c r="P188" s="538"/>
      <c r="Q188" s="538"/>
      <c r="R188" s="538"/>
      <c r="S188" s="538"/>
      <c r="T188" s="538">
        <v>4</v>
      </c>
      <c r="U188" s="539"/>
      <c r="V188" s="538"/>
      <c r="W188" s="538"/>
      <c r="X188" s="538"/>
      <c r="Y188" s="538"/>
      <c r="Z188" s="538"/>
      <c r="AA188" s="540"/>
      <c r="AB188" s="318"/>
      <c r="AC188" s="318"/>
      <c r="AD188" s="318"/>
    </row>
    <row r="189" spans="1:30" s="317" customFormat="1" ht="20.399999999999999" customHeight="1" x14ac:dyDescent="0.3">
      <c r="A189" s="526" t="s">
        <v>413</v>
      </c>
      <c r="B189" s="534" t="s">
        <v>268</v>
      </c>
      <c r="C189" s="528" t="s">
        <v>1211</v>
      </c>
      <c r="D189" s="528">
        <v>2</v>
      </c>
      <c r="E189" s="529">
        <v>1994</v>
      </c>
      <c r="F189" s="529">
        <v>2014</v>
      </c>
      <c r="G189" s="530" t="s">
        <v>1541</v>
      </c>
      <c r="H189" s="537" t="s">
        <v>190</v>
      </c>
      <c r="I189" s="538" t="s">
        <v>190</v>
      </c>
      <c r="J189" s="538" t="s">
        <v>190</v>
      </c>
      <c r="K189" s="538" t="s">
        <v>190</v>
      </c>
      <c r="L189" s="538" t="s">
        <v>190</v>
      </c>
      <c r="M189" s="538" t="s">
        <v>190</v>
      </c>
      <c r="N189" s="539"/>
      <c r="O189" s="538">
        <v>4</v>
      </c>
      <c r="P189" s="538">
        <v>5</v>
      </c>
      <c r="Q189" s="538">
        <v>3</v>
      </c>
      <c r="R189" s="538">
        <v>4</v>
      </c>
      <c r="S189" s="538">
        <v>5</v>
      </c>
      <c r="T189" s="538"/>
      <c r="U189" s="539"/>
      <c r="V189" s="538"/>
      <c r="W189" s="538"/>
      <c r="X189" s="538"/>
      <c r="Y189" s="538"/>
      <c r="Z189" s="538"/>
      <c r="AA189" s="540"/>
      <c r="AB189" s="318"/>
      <c r="AC189" s="318"/>
      <c r="AD189" s="318"/>
    </row>
    <row r="190" spans="1:30" s="317" customFormat="1" ht="20.399999999999999" customHeight="1" x14ac:dyDescent="0.3">
      <c r="A190" s="526" t="s">
        <v>1224</v>
      </c>
      <c r="B190" s="534" t="s">
        <v>268</v>
      </c>
      <c r="C190" s="528" t="s">
        <v>1211</v>
      </c>
      <c r="D190" s="528">
        <v>2</v>
      </c>
      <c r="E190" s="529">
        <v>1998</v>
      </c>
      <c r="F190" s="529" t="s">
        <v>190</v>
      </c>
      <c r="G190" s="530" t="s">
        <v>1529</v>
      </c>
      <c r="H190" s="537" t="s">
        <v>190</v>
      </c>
      <c r="I190" s="538" t="s">
        <v>190</v>
      </c>
      <c r="J190" s="538" t="s">
        <v>190</v>
      </c>
      <c r="K190" s="538" t="s">
        <v>190</v>
      </c>
      <c r="L190" s="538" t="s">
        <v>190</v>
      </c>
      <c r="M190" s="538" t="s">
        <v>190</v>
      </c>
      <c r="N190" s="539"/>
      <c r="O190" s="538"/>
      <c r="P190" s="538"/>
      <c r="Q190" s="538"/>
      <c r="R190" s="538">
        <v>1</v>
      </c>
      <c r="S190" s="538">
        <v>3</v>
      </c>
      <c r="T190" s="538">
        <v>4</v>
      </c>
      <c r="U190" s="539"/>
      <c r="V190" s="538"/>
      <c r="W190" s="538"/>
      <c r="X190" s="538"/>
      <c r="Y190" s="538"/>
      <c r="Z190" s="538"/>
      <c r="AA190" s="540"/>
      <c r="AB190" s="318"/>
      <c r="AC190" s="318"/>
      <c r="AD190" s="318"/>
    </row>
    <row r="191" spans="1:30" s="317" customFormat="1" ht="20.399999999999999" customHeight="1" x14ac:dyDescent="0.3">
      <c r="A191" s="526" t="s">
        <v>1237</v>
      </c>
      <c r="B191" s="534" t="s">
        <v>268</v>
      </c>
      <c r="C191" s="528" t="s">
        <v>1211</v>
      </c>
      <c r="D191" s="528">
        <v>1</v>
      </c>
      <c r="E191" s="529">
        <v>2010</v>
      </c>
      <c r="F191" s="529" t="s">
        <v>190</v>
      </c>
      <c r="G191" s="530" t="s">
        <v>1525</v>
      </c>
      <c r="H191" s="537" t="s">
        <v>190</v>
      </c>
      <c r="I191" s="538" t="s">
        <v>190</v>
      </c>
      <c r="J191" s="538" t="s">
        <v>190</v>
      </c>
      <c r="K191" s="538" t="s">
        <v>190</v>
      </c>
      <c r="L191" s="538" t="s">
        <v>190</v>
      </c>
      <c r="M191" s="538" t="s">
        <v>190</v>
      </c>
      <c r="N191" s="539"/>
      <c r="O191" s="538"/>
      <c r="P191" s="538"/>
      <c r="Q191" s="538"/>
      <c r="R191" s="538"/>
      <c r="S191" s="538"/>
      <c r="T191" s="538">
        <v>3</v>
      </c>
      <c r="U191" s="539"/>
      <c r="V191" s="538"/>
      <c r="W191" s="538"/>
      <c r="X191" s="538"/>
      <c r="Y191" s="538"/>
      <c r="Z191" s="538"/>
      <c r="AA191" s="540"/>
      <c r="AB191" s="318"/>
      <c r="AC191" s="318"/>
      <c r="AD191" s="318"/>
    </row>
    <row r="192" spans="1:30" s="317" customFormat="1" ht="20.399999999999999" customHeight="1" x14ac:dyDescent="0.3">
      <c r="A192" s="526" t="s">
        <v>435</v>
      </c>
      <c r="B192" s="534" t="s">
        <v>268</v>
      </c>
      <c r="C192" s="528" t="s">
        <v>429</v>
      </c>
      <c r="D192" s="528">
        <v>2</v>
      </c>
      <c r="E192" s="529">
        <v>1990</v>
      </c>
      <c r="F192" s="529">
        <v>2006</v>
      </c>
      <c r="G192" s="530" t="s">
        <v>1539</v>
      </c>
      <c r="H192" s="537" t="s">
        <v>190</v>
      </c>
      <c r="I192" s="538">
        <v>3</v>
      </c>
      <c r="J192" s="538">
        <v>3</v>
      </c>
      <c r="K192" s="538">
        <v>3</v>
      </c>
      <c r="L192" s="538" t="s">
        <v>190</v>
      </c>
      <c r="M192" s="538">
        <v>3</v>
      </c>
      <c r="N192" s="539"/>
      <c r="O192" s="538">
        <v>2</v>
      </c>
      <c r="P192" s="538">
        <v>1</v>
      </c>
      <c r="Q192" s="538">
        <v>2</v>
      </c>
      <c r="R192" s="538"/>
      <c r="S192" s="538"/>
      <c r="T192" s="538"/>
      <c r="U192" s="539"/>
      <c r="V192" s="538"/>
      <c r="W192" s="538"/>
      <c r="X192" s="538"/>
      <c r="Y192" s="538"/>
      <c r="Z192" s="538"/>
      <c r="AA192" s="540"/>
      <c r="AB192" s="318"/>
      <c r="AC192" s="318"/>
      <c r="AD192" s="318"/>
    </row>
    <row r="193" spans="1:30" s="317" customFormat="1" ht="20.399999999999999" customHeight="1" x14ac:dyDescent="0.3">
      <c r="A193" s="526" t="s">
        <v>270</v>
      </c>
      <c r="B193" s="534" t="s">
        <v>268</v>
      </c>
      <c r="C193" s="528" t="s">
        <v>429</v>
      </c>
      <c r="D193" s="528">
        <v>2</v>
      </c>
      <c r="E193" s="529">
        <v>1990</v>
      </c>
      <c r="F193" s="529" t="s">
        <v>190</v>
      </c>
      <c r="G193" s="530" t="s">
        <v>1540</v>
      </c>
      <c r="H193" s="537" t="s">
        <v>190</v>
      </c>
      <c r="I193" s="538" t="s">
        <v>190</v>
      </c>
      <c r="J193" s="538" t="s">
        <v>190</v>
      </c>
      <c r="K193" s="538" t="s">
        <v>190</v>
      </c>
      <c r="L193" s="538" t="s">
        <v>190</v>
      </c>
      <c r="M193" s="538" t="s">
        <v>190</v>
      </c>
      <c r="N193" s="539">
        <v>5</v>
      </c>
      <c r="O193" s="538">
        <v>2</v>
      </c>
      <c r="P193" s="538">
        <v>7</v>
      </c>
      <c r="Q193" s="538">
        <v>7</v>
      </c>
      <c r="R193" s="538">
        <v>6</v>
      </c>
      <c r="S193" s="538">
        <v>2</v>
      </c>
      <c r="T193" s="538"/>
      <c r="U193" s="539"/>
      <c r="V193" s="538"/>
      <c r="W193" s="538"/>
      <c r="X193" s="538"/>
      <c r="Y193" s="538"/>
      <c r="Z193" s="538"/>
      <c r="AA193" s="540"/>
      <c r="AB193" s="318"/>
      <c r="AC193" s="318"/>
      <c r="AD193" s="318"/>
    </row>
    <row r="194" spans="1:30" s="317" customFormat="1" ht="20.399999999999999" customHeight="1" x14ac:dyDescent="0.3">
      <c r="A194" s="526" t="s">
        <v>428</v>
      </c>
      <c r="B194" s="534" t="s">
        <v>268</v>
      </c>
      <c r="C194" s="528" t="s">
        <v>429</v>
      </c>
      <c r="D194" s="528">
        <v>1</v>
      </c>
      <c r="E194" s="529">
        <v>1990</v>
      </c>
      <c r="F194" s="529" t="s">
        <v>190</v>
      </c>
      <c r="G194" s="530" t="s">
        <v>1103</v>
      </c>
      <c r="H194" s="537" t="s">
        <v>190</v>
      </c>
      <c r="I194" s="538" t="s">
        <v>190</v>
      </c>
      <c r="J194" s="538" t="s">
        <v>361</v>
      </c>
      <c r="K194" s="538" t="s">
        <v>190</v>
      </c>
      <c r="L194" s="538" t="s">
        <v>190</v>
      </c>
      <c r="M194" s="538" t="s">
        <v>190</v>
      </c>
      <c r="N194" s="539"/>
      <c r="O194" s="538"/>
      <c r="P194" s="538"/>
      <c r="Q194" s="538">
        <v>2</v>
      </c>
      <c r="R194" s="538"/>
      <c r="S194" s="538"/>
      <c r="T194" s="538"/>
      <c r="U194" s="539"/>
      <c r="V194" s="538"/>
      <c r="W194" s="538"/>
      <c r="X194" s="538"/>
      <c r="Y194" s="538"/>
      <c r="Z194" s="538"/>
      <c r="AA194" s="540"/>
      <c r="AB194" s="318"/>
      <c r="AC194" s="318"/>
      <c r="AD194" s="318"/>
    </row>
    <row r="195" spans="1:30" s="317" customFormat="1" ht="20.399999999999999" customHeight="1" x14ac:dyDescent="0.3">
      <c r="A195" s="526" t="s">
        <v>434</v>
      </c>
      <c r="B195" s="534" t="s">
        <v>268</v>
      </c>
      <c r="C195" s="528" t="s">
        <v>429</v>
      </c>
      <c r="D195" s="528">
        <v>1</v>
      </c>
      <c r="E195" s="529">
        <v>1998</v>
      </c>
      <c r="F195" s="529" t="s">
        <v>190</v>
      </c>
      <c r="G195" s="530" t="s">
        <v>1536</v>
      </c>
      <c r="H195" s="537" t="s">
        <v>190</v>
      </c>
      <c r="I195" s="538" t="s">
        <v>190</v>
      </c>
      <c r="J195" s="538" t="s">
        <v>190</v>
      </c>
      <c r="K195" s="538">
        <v>3</v>
      </c>
      <c r="L195" s="538" t="s">
        <v>190</v>
      </c>
      <c r="M195" s="538">
        <v>3</v>
      </c>
      <c r="N195" s="539"/>
      <c r="O195" s="538"/>
      <c r="P195" s="538"/>
      <c r="Q195" s="538"/>
      <c r="R195" s="538"/>
      <c r="S195" s="538">
        <v>3</v>
      </c>
      <c r="T195" s="538">
        <v>4</v>
      </c>
      <c r="U195" s="539"/>
      <c r="V195" s="538"/>
      <c r="W195" s="538"/>
      <c r="X195" s="538"/>
      <c r="Y195" s="538"/>
      <c r="Z195" s="538"/>
      <c r="AA195" s="540"/>
      <c r="AB195" s="318"/>
      <c r="AC195" s="318"/>
      <c r="AD195" s="318"/>
    </row>
    <row r="196" spans="1:30" s="317" customFormat="1" ht="20.399999999999999" customHeight="1" x14ac:dyDescent="0.3">
      <c r="A196" s="526" t="s">
        <v>451</v>
      </c>
      <c r="B196" s="534" t="s">
        <v>268</v>
      </c>
      <c r="C196" s="528" t="s">
        <v>443</v>
      </c>
      <c r="D196" s="528">
        <v>1</v>
      </c>
      <c r="E196" s="529">
        <v>1990</v>
      </c>
      <c r="F196" s="529">
        <v>2006</v>
      </c>
      <c r="G196" s="530" t="s">
        <v>1389</v>
      </c>
      <c r="H196" s="537" t="s">
        <v>190</v>
      </c>
      <c r="I196" s="538" t="s">
        <v>190</v>
      </c>
      <c r="J196" s="538" t="s">
        <v>190</v>
      </c>
      <c r="K196" s="538" t="s">
        <v>190</v>
      </c>
      <c r="L196" s="538" t="s">
        <v>190</v>
      </c>
      <c r="M196" s="538" t="s">
        <v>190</v>
      </c>
      <c r="N196" s="539"/>
      <c r="O196" s="538">
        <v>2</v>
      </c>
      <c r="P196" s="538"/>
      <c r="Q196" s="538"/>
      <c r="R196" s="538"/>
      <c r="S196" s="538"/>
      <c r="T196" s="538"/>
      <c r="U196" s="539"/>
      <c r="V196" s="538"/>
      <c r="W196" s="538"/>
      <c r="X196" s="538"/>
      <c r="Y196" s="538"/>
      <c r="Z196" s="538"/>
      <c r="AA196" s="540"/>
      <c r="AB196" s="318"/>
      <c r="AC196" s="318"/>
      <c r="AD196" s="318"/>
    </row>
    <row r="197" spans="1:30" s="317" customFormat="1" ht="20.399999999999999" customHeight="1" x14ac:dyDescent="0.3">
      <c r="A197" s="526" t="s">
        <v>287</v>
      </c>
      <c r="B197" s="534" t="s">
        <v>268</v>
      </c>
      <c r="C197" s="528" t="s">
        <v>443</v>
      </c>
      <c r="D197" s="528">
        <v>3</v>
      </c>
      <c r="E197" s="529">
        <v>1990</v>
      </c>
      <c r="F197" s="529" t="s">
        <v>190</v>
      </c>
      <c r="G197" s="530" t="s">
        <v>1390</v>
      </c>
      <c r="H197" s="537" t="s">
        <v>190</v>
      </c>
      <c r="I197" s="538" t="s">
        <v>190</v>
      </c>
      <c r="J197" s="538" t="s">
        <v>190</v>
      </c>
      <c r="K197" s="538" t="s">
        <v>190</v>
      </c>
      <c r="L197" s="538" t="s">
        <v>190</v>
      </c>
      <c r="M197" s="538" t="s">
        <v>190</v>
      </c>
      <c r="N197" s="539">
        <v>5</v>
      </c>
      <c r="O197" s="538">
        <v>3</v>
      </c>
      <c r="P197" s="538">
        <v>5</v>
      </c>
      <c r="Q197" s="538">
        <v>5</v>
      </c>
      <c r="R197" s="538">
        <v>5</v>
      </c>
      <c r="S197" s="538">
        <v>2</v>
      </c>
      <c r="T197" s="538">
        <v>3</v>
      </c>
      <c r="U197" s="539"/>
      <c r="V197" s="538"/>
      <c r="W197" s="538"/>
      <c r="X197" s="538"/>
      <c r="Y197" s="538"/>
      <c r="Z197" s="538"/>
      <c r="AA197" s="540"/>
      <c r="AB197" s="318"/>
      <c r="AC197" s="318"/>
      <c r="AD197" s="318"/>
    </row>
    <row r="198" spans="1:30" s="317" customFormat="1" ht="20.399999999999999" customHeight="1" x14ac:dyDescent="0.3">
      <c r="A198" s="526" t="s">
        <v>450</v>
      </c>
      <c r="B198" s="534" t="s">
        <v>268</v>
      </c>
      <c r="C198" s="528" t="s">
        <v>443</v>
      </c>
      <c r="D198" s="528">
        <v>1</v>
      </c>
      <c r="E198" s="529">
        <v>1998</v>
      </c>
      <c r="F198" s="529" t="s">
        <v>190</v>
      </c>
      <c r="G198" s="529" t="s">
        <v>1391</v>
      </c>
      <c r="H198" s="537">
        <v>3</v>
      </c>
      <c r="I198" s="538" t="s">
        <v>190</v>
      </c>
      <c r="J198" s="538">
        <v>3</v>
      </c>
      <c r="K198" s="538" t="s">
        <v>190</v>
      </c>
      <c r="L198" s="538" t="s">
        <v>190</v>
      </c>
      <c r="M198" s="538" t="s">
        <v>190</v>
      </c>
      <c r="N198" s="539"/>
      <c r="O198" s="538"/>
      <c r="P198" s="538"/>
      <c r="Q198" s="538"/>
      <c r="R198" s="538"/>
      <c r="S198" s="538"/>
      <c r="T198" s="538">
        <v>2</v>
      </c>
      <c r="U198" s="539"/>
      <c r="V198" s="538"/>
      <c r="W198" s="538"/>
      <c r="X198" s="538"/>
      <c r="Y198" s="538"/>
      <c r="Z198" s="538"/>
      <c r="AA198" s="540"/>
      <c r="AB198" s="318"/>
      <c r="AC198" s="318"/>
      <c r="AD198" s="318"/>
    </row>
    <row r="199" spans="1:30" s="317" customFormat="1" ht="20.399999999999999" customHeight="1" x14ac:dyDescent="0.3">
      <c r="A199" s="526" t="s">
        <v>200</v>
      </c>
      <c r="B199" s="534" t="s">
        <v>268</v>
      </c>
      <c r="C199" s="528" t="s">
        <v>454</v>
      </c>
      <c r="D199" s="528">
        <v>1</v>
      </c>
      <c r="E199" s="529">
        <v>1990</v>
      </c>
      <c r="F199" s="529" t="s">
        <v>190</v>
      </c>
      <c r="G199" s="530" t="s">
        <v>1376</v>
      </c>
      <c r="H199" s="537" t="s">
        <v>190</v>
      </c>
      <c r="I199" s="538" t="s">
        <v>190</v>
      </c>
      <c r="J199" s="538" t="s">
        <v>190</v>
      </c>
      <c r="K199" s="538">
        <v>4</v>
      </c>
      <c r="L199" s="538">
        <v>4</v>
      </c>
      <c r="M199" s="538">
        <v>4</v>
      </c>
      <c r="N199" s="539">
        <v>1</v>
      </c>
      <c r="O199" s="538">
        <v>3</v>
      </c>
      <c r="P199" s="538">
        <v>4</v>
      </c>
      <c r="Q199" s="538">
        <v>2</v>
      </c>
      <c r="R199" s="538">
        <v>3</v>
      </c>
      <c r="S199" s="538">
        <v>1</v>
      </c>
      <c r="T199" s="538">
        <v>1</v>
      </c>
      <c r="U199" s="539"/>
      <c r="V199" s="538"/>
      <c r="W199" s="538"/>
      <c r="X199" s="538"/>
      <c r="Y199" s="538"/>
      <c r="Z199" s="538"/>
      <c r="AA199" s="540"/>
      <c r="AB199" s="318"/>
      <c r="AC199" s="318"/>
      <c r="AD199" s="318"/>
    </row>
    <row r="200" spans="1:30" s="317" customFormat="1" ht="20.399999999999999" customHeight="1" x14ac:dyDescent="0.3">
      <c r="A200" s="526" t="s">
        <v>464</v>
      </c>
      <c r="B200" s="534" t="s">
        <v>268</v>
      </c>
      <c r="C200" s="528" t="s">
        <v>454</v>
      </c>
      <c r="D200" s="528">
        <v>2</v>
      </c>
      <c r="E200" s="529">
        <v>1990</v>
      </c>
      <c r="F200" s="529" t="s">
        <v>190</v>
      </c>
      <c r="G200" s="530" t="s">
        <v>1145</v>
      </c>
      <c r="H200" s="537" t="s">
        <v>190</v>
      </c>
      <c r="I200" s="538" t="s">
        <v>190</v>
      </c>
      <c r="J200" s="538" t="s">
        <v>190</v>
      </c>
      <c r="K200" s="538" t="s">
        <v>190</v>
      </c>
      <c r="L200" s="538" t="s">
        <v>190</v>
      </c>
      <c r="M200" s="538" t="s">
        <v>190</v>
      </c>
      <c r="N200" s="539">
        <v>5</v>
      </c>
      <c r="O200" s="538"/>
      <c r="P200" s="538"/>
      <c r="Q200" s="538"/>
      <c r="R200" s="538"/>
      <c r="S200" s="538"/>
      <c r="T200" s="538"/>
      <c r="U200" s="539"/>
      <c r="V200" s="538"/>
      <c r="W200" s="538"/>
      <c r="X200" s="538"/>
      <c r="Y200" s="538"/>
      <c r="Z200" s="538"/>
      <c r="AA200" s="540"/>
      <c r="AB200" s="318"/>
      <c r="AC200" s="318"/>
      <c r="AD200" s="318"/>
    </row>
    <row r="201" spans="1:30" s="317" customFormat="1" ht="20.399999999999999" customHeight="1" x14ac:dyDescent="0.3">
      <c r="A201" s="526" t="s">
        <v>456</v>
      </c>
      <c r="B201" s="534" t="s">
        <v>268</v>
      </c>
      <c r="C201" s="528" t="s">
        <v>454</v>
      </c>
      <c r="D201" s="528">
        <v>2</v>
      </c>
      <c r="E201" s="529">
        <v>1994</v>
      </c>
      <c r="F201" s="529" t="s">
        <v>190</v>
      </c>
      <c r="G201" s="530" t="s">
        <v>1129</v>
      </c>
      <c r="H201" s="537" t="s">
        <v>190</v>
      </c>
      <c r="I201" s="538" t="s">
        <v>190</v>
      </c>
      <c r="J201" s="538" t="s">
        <v>190</v>
      </c>
      <c r="K201" s="538" t="s">
        <v>190</v>
      </c>
      <c r="L201" s="538" t="s">
        <v>190</v>
      </c>
      <c r="M201" s="538" t="s">
        <v>190</v>
      </c>
      <c r="N201" s="539"/>
      <c r="O201" s="538"/>
      <c r="P201" s="538">
        <v>2</v>
      </c>
      <c r="Q201" s="538">
        <v>2</v>
      </c>
      <c r="R201" s="538">
        <v>6</v>
      </c>
      <c r="S201" s="538">
        <v>7</v>
      </c>
      <c r="T201" s="538"/>
      <c r="U201" s="539"/>
      <c r="V201" s="538"/>
      <c r="W201" s="538"/>
      <c r="X201" s="538"/>
      <c r="Y201" s="538"/>
      <c r="Z201" s="538"/>
      <c r="AA201" s="540"/>
      <c r="AB201" s="318"/>
      <c r="AC201" s="318"/>
      <c r="AD201" s="318"/>
    </row>
    <row r="202" spans="1:30" s="317" customFormat="1" ht="20.399999999999999" customHeight="1" x14ac:dyDescent="0.3">
      <c r="A202" s="526" t="s">
        <v>477</v>
      </c>
      <c r="B202" s="534" t="s">
        <v>268</v>
      </c>
      <c r="C202" s="528" t="s">
        <v>454</v>
      </c>
      <c r="D202" s="528">
        <v>1</v>
      </c>
      <c r="E202" s="529">
        <v>2002</v>
      </c>
      <c r="F202" s="529" t="s">
        <v>190</v>
      </c>
      <c r="G202" s="530" t="s">
        <v>1117</v>
      </c>
      <c r="H202" s="537" t="s">
        <v>190</v>
      </c>
      <c r="I202" s="538" t="s">
        <v>190</v>
      </c>
      <c r="J202" s="538" t="s">
        <v>190</v>
      </c>
      <c r="K202" s="538" t="s">
        <v>190</v>
      </c>
      <c r="L202" s="538" t="s">
        <v>190</v>
      </c>
      <c r="M202" s="538" t="s">
        <v>190</v>
      </c>
      <c r="N202" s="539"/>
      <c r="O202" s="538"/>
      <c r="P202" s="538"/>
      <c r="Q202" s="538"/>
      <c r="R202" s="538">
        <v>1</v>
      </c>
      <c r="S202" s="538">
        <v>1</v>
      </c>
      <c r="T202" s="538"/>
      <c r="U202" s="539"/>
      <c r="V202" s="538"/>
      <c r="W202" s="538"/>
      <c r="X202" s="538"/>
      <c r="Y202" s="538"/>
      <c r="Z202" s="538"/>
      <c r="AA202" s="540"/>
      <c r="AB202" s="318"/>
      <c r="AC202" s="318"/>
      <c r="AD202" s="318"/>
    </row>
    <row r="203" spans="1:30" s="317" customFormat="1" ht="20.399999999999999" customHeight="1" x14ac:dyDescent="0.3">
      <c r="A203" s="526" t="s">
        <v>473</v>
      </c>
      <c r="B203" s="534" t="s">
        <v>268</v>
      </c>
      <c r="C203" s="528" t="s">
        <v>454</v>
      </c>
      <c r="D203" s="528">
        <v>1</v>
      </c>
      <c r="E203" s="529">
        <v>2002</v>
      </c>
      <c r="F203" s="529" t="s">
        <v>190</v>
      </c>
      <c r="G203" s="530" t="s">
        <v>1074</v>
      </c>
      <c r="H203" s="537" t="s">
        <v>190</v>
      </c>
      <c r="I203" s="538" t="s">
        <v>190</v>
      </c>
      <c r="J203" s="538" t="s">
        <v>190</v>
      </c>
      <c r="K203" s="538" t="s">
        <v>190</v>
      </c>
      <c r="L203" s="538" t="s">
        <v>190</v>
      </c>
      <c r="M203" s="538" t="s">
        <v>190</v>
      </c>
      <c r="N203" s="539"/>
      <c r="O203" s="538"/>
      <c r="P203" s="538"/>
      <c r="Q203" s="538"/>
      <c r="R203" s="538"/>
      <c r="S203" s="538"/>
      <c r="T203" s="538">
        <v>5</v>
      </c>
      <c r="U203" s="539"/>
      <c r="V203" s="538"/>
      <c r="W203" s="538"/>
      <c r="X203" s="538"/>
      <c r="Y203" s="538"/>
      <c r="Z203" s="538"/>
      <c r="AA203" s="540"/>
      <c r="AB203" s="318"/>
      <c r="AC203" s="318"/>
      <c r="AD203" s="318"/>
    </row>
    <row r="204" spans="1:30" s="317" customFormat="1" ht="20.399999999999999" customHeight="1" x14ac:dyDescent="0.3">
      <c r="A204" s="526" t="s">
        <v>483</v>
      </c>
      <c r="B204" s="534" t="s">
        <v>268</v>
      </c>
      <c r="C204" s="528" t="s">
        <v>481</v>
      </c>
      <c r="D204" s="528">
        <v>2</v>
      </c>
      <c r="E204" s="529">
        <v>1990</v>
      </c>
      <c r="F204" s="529">
        <v>2002</v>
      </c>
      <c r="G204" s="530" t="s">
        <v>1175</v>
      </c>
      <c r="H204" s="537" t="s">
        <v>190</v>
      </c>
      <c r="I204" s="538" t="s">
        <v>190</v>
      </c>
      <c r="J204" s="538" t="s">
        <v>190</v>
      </c>
      <c r="K204" s="538" t="s">
        <v>190</v>
      </c>
      <c r="L204" s="538" t="s">
        <v>190</v>
      </c>
      <c r="M204" s="538" t="s">
        <v>361</v>
      </c>
      <c r="N204" s="539"/>
      <c r="O204" s="538">
        <v>5</v>
      </c>
      <c r="P204" s="538">
        <v>5</v>
      </c>
      <c r="Q204" s="538"/>
      <c r="R204" s="538"/>
      <c r="S204" s="538"/>
      <c r="T204" s="538"/>
      <c r="U204" s="539"/>
      <c r="V204" s="538"/>
      <c r="W204" s="538"/>
      <c r="X204" s="538"/>
      <c r="Y204" s="538"/>
      <c r="Z204" s="538"/>
      <c r="AA204" s="540"/>
      <c r="AB204" s="318"/>
      <c r="AC204" s="318"/>
      <c r="AD204" s="318"/>
    </row>
    <row r="205" spans="1:30" s="317" customFormat="1" ht="20.399999999999999" customHeight="1" x14ac:dyDescent="0.3">
      <c r="A205" s="526" t="s">
        <v>484</v>
      </c>
      <c r="B205" s="534" t="s">
        <v>268</v>
      </c>
      <c r="C205" s="528" t="s">
        <v>481</v>
      </c>
      <c r="D205" s="528">
        <v>2</v>
      </c>
      <c r="E205" s="529">
        <v>1990</v>
      </c>
      <c r="F205" s="529" t="s">
        <v>190</v>
      </c>
      <c r="G205" s="530" t="s">
        <v>1177</v>
      </c>
      <c r="H205" s="537" t="s">
        <v>190</v>
      </c>
      <c r="I205" s="538" t="s">
        <v>190</v>
      </c>
      <c r="J205" s="538" t="s">
        <v>190</v>
      </c>
      <c r="K205" s="538" t="s">
        <v>190</v>
      </c>
      <c r="L205" s="538" t="s">
        <v>190</v>
      </c>
      <c r="M205" s="538" t="s">
        <v>190</v>
      </c>
      <c r="N205" s="539"/>
      <c r="O205" s="538"/>
      <c r="P205" s="538"/>
      <c r="Q205" s="538">
        <v>5</v>
      </c>
      <c r="R205" s="538">
        <v>3</v>
      </c>
      <c r="S205" s="538">
        <v>2</v>
      </c>
      <c r="T205" s="538"/>
      <c r="U205" s="539"/>
      <c r="V205" s="538"/>
      <c r="W205" s="538"/>
      <c r="X205" s="538"/>
      <c r="Y205" s="538"/>
      <c r="Z205" s="538"/>
      <c r="AA205" s="540"/>
      <c r="AB205" s="318"/>
      <c r="AC205" s="318"/>
      <c r="AD205" s="318"/>
    </row>
    <row r="206" spans="1:30" s="317" customFormat="1" ht="20.399999999999999" customHeight="1" x14ac:dyDescent="0.3">
      <c r="A206" s="526" t="s">
        <v>482</v>
      </c>
      <c r="B206" s="534" t="s">
        <v>268</v>
      </c>
      <c r="C206" s="528" t="s">
        <v>481</v>
      </c>
      <c r="D206" s="528">
        <v>1</v>
      </c>
      <c r="E206" s="529">
        <v>1990</v>
      </c>
      <c r="F206" s="529" t="s">
        <v>190</v>
      </c>
      <c r="G206" s="530" t="s">
        <v>1504</v>
      </c>
      <c r="H206" s="537" t="s">
        <v>190</v>
      </c>
      <c r="I206" s="538" t="s">
        <v>190</v>
      </c>
      <c r="J206" s="538" t="s">
        <v>190</v>
      </c>
      <c r="K206" s="538" t="s">
        <v>190</v>
      </c>
      <c r="L206" s="538" t="s">
        <v>190</v>
      </c>
      <c r="M206" s="538" t="s">
        <v>190</v>
      </c>
      <c r="N206" s="539">
        <v>2</v>
      </c>
      <c r="O206" s="538">
        <v>3</v>
      </c>
      <c r="P206" s="538"/>
      <c r="Q206" s="538"/>
      <c r="R206" s="538">
        <v>2</v>
      </c>
      <c r="S206" s="538">
        <v>5</v>
      </c>
      <c r="T206" s="538"/>
      <c r="U206" s="539"/>
      <c r="V206" s="538"/>
      <c r="W206" s="538"/>
      <c r="X206" s="538"/>
      <c r="Y206" s="538"/>
      <c r="Z206" s="538"/>
      <c r="AA206" s="540"/>
      <c r="AB206" s="318"/>
      <c r="AC206" s="318"/>
      <c r="AD206" s="318"/>
    </row>
    <row r="207" spans="1:30" s="317" customFormat="1" ht="20.399999999999999" customHeight="1" x14ac:dyDescent="0.3">
      <c r="A207" s="526" t="s">
        <v>1575</v>
      </c>
      <c r="B207" s="534" t="s">
        <v>268</v>
      </c>
      <c r="C207" s="528" t="s">
        <v>481</v>
      </c>
      <c r="D207" s="528">
        <v>2</v>
      </c>
      <c r="E207" s="529">
        <v>1990</v>
      </c>
      <c r="F207" s="529" t="s">
        <v>190</v>
      </c>
      <c r="G207" s="529" t="s">
        <v>1179</v>
      </c>
      <c r="H207" s="537" t="s">
        <v>190</v>
      </c>
      <c r="I207" s="538" t="s">
        <v>190</v>
      </c>
      <c r="J207" s="538" t="s">
        <v>190</v>
      </c>
      <c r="K207" s="538" t="s">
        <v>190</v>
      </c>
      <c r="L207" s="538" t="s">
        <v>190</v>
      </c>
      <c r="M207" s="538" t="s">
        <v>190</v>
      </c>
      <c r="N207" s="539"/>
      <c r="O207" s="538"/>
      <c r="P207" s="538"/>
      <c r="Q207" s="538"/>
      <c r="R207" s="538"/>
      <c r="S207" s="538"/>
      <c r="T207" s="538"/>
      <c r="U207" s="539"/>
      <c r="V207" s="538"/>
      <c r="W207" s="538"/>
      <c r="X207" s="538"/>
      <c r="Y207" s="538"/>
      <c r="Z207" s="538"/>
      <c r="AA207" s="540"/>
      <c r="AB207" s="318"/>
      <c r="AC207" s="318"/>
      <c r="AD207" s="318"/>
    </row>
    <row r="208" spans="1:30" s="317" customFormat="1" ht="20.399999999999999" customHeight="1" x14ac:dyDescent="0.3">
      <c r="A208" s="526" t="s">
        <v>272</v>
      </c>
      <c r="B208" s="534" t="s">
        <v>268</v>
      </c>
      <c r="C208" s="528" t="s">
        <v>481</v>
      </c>
      <c r="D208" s="528">
        <v>1</v>
      </c>
      <c r="E208" s="529">
        <v>1990</v>
      </c>
      <c r="F208" s="529" t="s">
        <v>190</v>
      </c>
      <c r="G208" s="530" t="s">
        <v>1174</v>
      </c>
      <c r="H208" s="537" t="s">
        <v>190</v>
      </c>
      <c r="I208" s="538" t="s">
        <v>190</v>
      </c>
      <c r="J208" s="538" t="s">
        <v>190</v>
      </c>
      <c r="K208" s="538" t="s">
        <v>190</v>
      </c>
      <c r="L208" s="538" t="s">
        <v>190</v>
      </c>
      <c r="M208" s="538" t="s">
        <v>190</v>
      </c>
      <c r="N208" s="539">
        <v>8</v>
      </c>
      <c r="O208" s="538"/>
      <c r="P208" s="538">
        <v>2</v>
      </c>
      <c r="Q208" s="538"/>
      <c r="R208" s="538">
        <v>2</v>
      </c>
      <c r="S208" s="538"/>
      <c r="T208" s="538">
        <v>1</v>
      </c>
      <c r="U208" s="539"/>
      <c r="V208" s="538"/>
      <c r="W208" s="538"/>
      <c r="X208" s="538"/>
      <c r="Y208" s="538"/>
      <c r="Z208" s="538"/>
      <c r="AA208" s="540"/>
      <c r="AB208" s="318"/>
      <c r="AC208" s="318"/>
      <c r="AD208" s="318"/>
    </row>
    <row r="209" spans="1:30" s="317" customFormat="1" ht="20.399999999999999" customHeight="1" x14ac:dyDescent="0.3">
      <c r="A209" s="526" t="s">
        <v>1545</v>
      </c>
      <c r="B209" s="534" t="s">
        <v>268</v>
      </c>
      <c r="C209" s="528" t="s">
        <v>1212</v>
      </c>
      <c r="D209" s="528">
        <v>1</v>
      </c>
      <c r="E209" s="529">
        <v>1990</v>
      </c>
      <c r="F209" s="529" t="s">
        <v>190</v>
      </c>
      <c r="G209" s="530" t="s">
        <v>1557</v>
      </c>
      <c r="H209" s="537" t="s">
        <v>190</v>
      </c>
      <c r="I209" s="538" t="s">
        <v>190</v>
      </c>
      <c r="J209" s="538" t="s">
        <v>190</v>
      </c>
      <c r="K209" s="538" t="s">
        <v>190</v>
      </c>
      <c r="L209" s="538" t="s">
        <v>190</v>
      </c>
      <c r="M209" s="538" t="s">
        <v>190</v>
      </c>
      <c r="N209" s="539"/>
      <c r="O209" s="538">
        <v>3</v>
      </c>
      <c r="P209" s="538"/>
      <c r="Q209" s="538"/>
      <c r="R209" s="538"/>
      <c r="S209" s="538"/>
      <c r="T209" s="538"/>
      <c r="U209" s="539"/>
      <c r="V209" s="538"/>
      <c r="W209" s="538"/>
      <c r="X209" s="538"/>
      <c r="Y209" s="538"/>
      <c r="Z209" s="538"/>
      <c r="AA209" s="540"/>
      <c r="AB209" s="318"/>
      <c r="AC209" s="318"/>
      <c r="AD209" s="318"/>
    </row>
    <row r="210" spans="1:30" s="317" customFormat="1" ht="20.399999999999999" customHeight="1" x14ac:dyDescent="0.3">
      <c r="A210" s="526" t="s">
        <v>414</v>
      </c>
      <c r="B210" s="534" t="s">
        <v>268</v>
      </c>
      <c r="C210" s="528" t="s">
        <v>1212</v>
      </c>
      <c r="D210" s="528">
        <v>2</v>
      </c>
      <c r="E210" s="529">
        <v>1990</v>
      </c>
      <c r="F210" s="529" t="s">
        <v>190</v>
      </c>
      <c r="G210" s="530" t="s">
        <v>1543</v>
      </c>
      <c r="H210" s="537" t="s">
        <v>190</v>
      </c>
      <c r="I210" s="538" t="s">
        <v>190</v>
      </c>
      <c r="J210" s="538" t="s">
        <v>190</v>
      </c>
      <c r="K210" s="538" t="s">
        <v>190</v>
      </c>
      <c r="L210" s="538" t="s">
        <v>190</v>
      </c>
      <c r="M210" s="538" t="s">
        <v>190</v>
      </c>
      <c r="N210" s="539"/>
      <c r="O210" s="538"/>
      <c r="P210" s="538"/>
      <c r="Q210" s="538">
        <v>5</v>
      </c>
      <c r="R210" s="538">
        <v>5</v>
      </c>
      <c r="S210" s="538">
        <v>3</v>
      </c>
      <c r="T210" s="538"/>
      <c r="U210" s="539"/>
      <c r="V210" s="538"/>
      <c r="W210" s="538"/>
      <c r="X210" s="538"/>
      <c r="Y210" s="538"/>
      <c r="Z210" s="538"/>
      <c r="AA210" s="540"/>
      <c r="AB210" s="318"/>
      <c r="AC210" s="318"/>
      <c r="AD210" s="318"/>
    </row>
    <row r="211" spans="1:30" s="317" customFormat="1" ht="20.399999999999999" customHeight="1" x14ac:dyDescent="0.3">
      <c r="A211" s="526" t="s">
        <v>1319</v>
      </c>
      <c r="B211" s="534" t="s">
        <v>268</v>
      </c>
      <c r="C211" s="528" t="s">
        <v>1212</v>
      </c>
      <c r="D211" s="528">
        <v>1</v>
      </c>
      <c r="E211" s="529">
        <v>1990</v>
      </c>
      <c r="F211" s="529">
        <v>2006</v>
      </c>
      <c r="G211" s="530" t="s">
        <v>1074</v>
      </c>
      <c r="H211" s="537" t="s">
        <v>190</v>
      </c>
      <c r="I211" s="538" t="s">
        <v>190</v>
      </c>
      <c r="J211" s="538" t="s">
        <v>190</v>
      </c>
      <c r="K211" s="538" t="s">
        <v>190</v>
      </c>
      <c r="L211" s="538" t="s">
        <v>190</v>
      </c>
      <c r="M211" s="538" t="s">
        <v>190</v>
      </c>
      <c r="N211" s="539">
        <v>3</v>
      </c>
      <c r="O211" s="538">
        <v>5</v>
      </c>
      <c r="P211" s="538">
        <v>2</v>
      </c>
      <c r="Q211" s="538"/>
      <c r="R211" s="538"/>
      <c r="S211" s="538"/>
      <c r="T211" s="538"/>
      <c r="U211" s="539"/>
      <c r="V211" s="538"/>
      <c r="W211" s="538"/>
      <c r="X211" s="538"/>
      <c r="Y211" s="538"/>
      <c r="Z211" s="538"/>
      <c r="AA211" s="540"/>
      <c r="AB211" s="318"/>
      <c r="AC211" s="318"/>
      <c r="AD211" s="318"/>
    </row>
    <row r="212" spans="1:30" s="317" customFormat="1" ht="20.399999999999999" customHeight="1" x14ac:dyDescent="0.3">
      <c r="A212" s="526" t="s">
        <v>1321</v>
      </c>
      <c r="B212" s="534" t="s">
        <v>268</v>
      </c>
      <c r="C212" s="528" t="s">
        <v>1212</v>
      </c>
      <c r="D212" s="528">
        <v>1</v>
      </c>
      <c r="E212" s="529">
        <v>1994</v>
      </c>
      <c r="F212" s="529" t="s">
        <v>190</v>
      </c>
      <c r="G212" s="530" t="s">
        <v>1551</v>
      </c>
      <c r="H212" s="537" t="s">
        <v>190</v>
      </c>
      <c r="I212" s="538" t="s">
        <v>190</v>
      </c>
      <c r="J212" s="538" t="s">
        <v>459</v>
      </c>
      <c r="K212" s="538" t="s">
        <v>190</v>
      </c>
      <c r="L212" s="538" t="s">
        <v>190</v>
      </c>
      <c r="M212" s="538" t="s">
        <v>190</v>
      </c>
      <c r="N212" s="539"/>
      <c r="O212" s="538"/>
      <c r="P212" s="538"/>
      <c r="Q212" s="538">
        <v>3</v>
      </c>
      <c r="R212" s="538"/>
      <c r="S212" s="538"/>
      <c r="T212" s="538"/>
      <c r="U212" s="539"/>
      <c r="V212" s="538"/>
      <c r="W212" s="538"/>
      <c r="X212" s="538"/>
      <c r="Y212" s="538"/>
      <c r="Z212" s="538"/>
      <c r="AA212" s="540"/>
      <c r="AB212" s="318"/>
      <c r="AC212" s="318"/>
      <c r="AD212" s="318"/>
    </row>
    <row r="213" spans="1:30" s="317" customFormat="1" ht="20.399999999999999" customHeight="1" x14ac:dyDescent="0.3">
      <c r="A213" s="526" t="s">
        <v>1549</v>
      </c>
      <c r="B213" s="534" t="s">
        <v>268</v>
      </c>
      <c r="C213" s="528" t="s">
        <v>1212</v>
      </c>
      <c r="D213" s="528">
        <v>1</v>
      </c>
      <c r="E213" s="529">
        <v>2006</v>
      </c>
      <c r="F213" s="529" t="s">
        <v>190</v>
      </c>
      <c r="G213" s="530" t="s">
        <v>1074</v>
      </c>
      <c r="H213" s="537" t="s">
        <v>190</v>
      </c>
      <c r="I213" s="538" t="s">
        <v>190</v>
      </c>
      <c r="J213" s="538" t="s">
        <v>190</v>
      </c>
      <c r="K213" s="538" t="s">
        <v>190</v>
      </c>
      <c r="L213" s="538" t="s">
        <v>190</v>
      </c>
      <c r="M213" s="538" t="s">
        <v>190</v>
      </c>
      <c r="N213" s="539"/>
      <c r="O213" s="538"/>
      <c r="P213" s="538"/>
      <c r="Q213" s="538"/>
      <c r="R213" s="538">
        <v>2</v>
      </c>
      <c r="S213" s="538">
        <v>2</v>
      </c>
      <c r="T213" s="538">
        <v>4</v>
      </c>
      <c r="U213" s="539"/>
      <c r="V213" s="538"/>
      <c r="W213" s="538"/>
      <c r="X213" s="538"/>
      <c r="Y213" s="538"/>
      <c r="Z213" s="538"/>
      <c r="AA213" s="540"/>
      <c r="AB213" s="318"/>
      <c r="AC213" s="318"/>
      <c r="AD213" s="318"/>
    </row>
    <row r="214" spans="1:30" s="317" customFormat="1" ht="20.399999999999999" customHeight="1" x14ac:dyDescent="0.3">
      <c r="A214" s="526" t="s">
        <v>315</v>
      </c>
      <c r="B214" s="534" t="s">
        <v>268</v>
      </c>
      <c r="C214" s="528" t="s">
        <v>498</v>
      </c>
      <c r="D214" s="528">
        <v>1</v>
      </c>
      <c r="E214" s="529">
        <v>1990</v>
      </c>
      <c r="F214" s="529" t="s">
        <v>190</v>
      </c>
      <c r="G214" s="530" t="s">
        <v>1098</v>
      </c>
      <c r="H214" s="537" t="s">
        <v>190</v>
      </c>
      <c r="I214" s="538" t="s">
        <v>190</v>
      </c>
      <c r="J214" s="538" t="s">
        <v>361</v>
      </c>
      <c r="K214" s="538" t="s">
        <v>190</v>
      </c>
      <c r="L214" s="538" t="s">
        <v>190</v>
      </c>
      <c r="M214" s="538" t="s">
        <v>190</v>
      </c>
      <c r="N214" s="539"/>
      <c r="O214" s="538">
        <v>1</v>
      </c>
      <c r="P214" s="538"/>
      <c r="Q214" s="538"/>
      <c r="R214" s="538"/>
      <c r="S214" s="538">
        <v>3</v>
      </c>
      <c r="T214" s="538"/>
      <c r="U214" s="539"/>
      <c r="V214" s="538"/>
      <c r="W214" s="538"/>
      <c r="X214" s="538"/>
      <c r="Y214" s="538"/>
      <c r="Z214" s="538"/>
      <c r="AA214" s="540"/>
      <c r="AB214" s="318"/>
      <c r="AC214" s="318"/>
      <c r="AD214" s="318"/>
    </row>
    <row r="215" spans="1:30" s="317" customFormat="1" ht="20.399999999999999" customHeight="1" x14ac:dyDescent="0.3">
      <c r="A215" s="526" t="s">
        <v>518</v>
      </c>
      <c r="B215" s="534" t="s">
        <v>268</v>
      </c>
      <c r="C215" s="528" t="s">
        <v>498</v>
      </c>
      <c r="D215" s="528">
        <v>1</v>
      </c>
      <c r="E215" s="529">
        <v>1990</v>
      </c>
      <c r="F215" s="529" t="s">
        <v>190</v>
      </c>
      <c r="G215" s="530" t="s">
        <v>1096</v>
      </c>
      <c r="H215" s="537" t="s">
        <v>190</v>
      </c>
      <c r="I215" s="538" t="s">
        <v>519</v>
      </c>
      <c r="J215" s="538" t="s">
        <v>190</v>
      </c>
      <c r="K215" s="538" t="s">
        <v>190</v>
      </c>
      <c r="L215" s="538" t="s">
        <v>190</v>
      </c>
      <c r="M215" s="538" t="s">
        <v>190</v>
      </c>
      <c r="N215" s="539"/>
      <c r="O215" s="538"/>
      <c r="P215" s="538"/>
      <c r="Q215" s="538"/>
      <c r="R215" s="538"/>
      <c r="S215" s="538"/>
      <c r="T215" s="538"/>
      <c r="U215" s="539"/>
      <c r="V215" s="538"/>
      <c r="W215" s="538"/>
      <c r="X215" s="538"/>
      <c r="Y215" s="538"/>
      <c r="Z215" s="538"/>
      <c r="AA215" s="540"/>
      <c r="AB215" s="318"/>
      <c r="AC215" s="318"/>
      <c r="AD215" s="318"/>
    </row>
    <row r="216" spans="1:30" s="317" customFormat="1" ht="20.399999999999999" customHeight="1" x14ac:dyDescent="0.3">
      <c r="A216" s="526" t="s">
        <v>507</v>
      </c>
      <c r="B216" s="534" t="s">
        <v>268</v>
      </c>
      <c r="C216" s="528" t="s">
        <v>498</v>
      </c>
      <c r="D216" s="528">
        <v>1</v>
      </c>
      <c r="E216" s="529">
        <v>1990</v>
      </c>
      <c r="F216" s="529" t="s">
        <v>190</v>
      </c>
      <c r="G216" s="530" t="s">
        <v>1094</v>
      </c>
      <c r="H216" s="537" t="s">
        <v>190</v>
      </c>
      <c r="I216" s="538" t="s">
        <v>190</v>
      </c>
      <c r="J216" s="538" t="s">
        <v>190</v>
      </c>
      <c r="K216" s="538" t="s">
        <v>190</v>
      </c>
      <c r="L216" s="538" t="s">
        <v>190</v>
      </c>
      <c r="M216" s="538" t="s">
        <v>361</v>
      </c>
      <c r="N216" s="539">
        <v>3</v>
      </c>
      <c r="O216" s="538"/>
      <c r="P216" s="538"/>
      <c r="Q216" s="538"/>
      <c r="R216" s="538"/>
      <c r="S216" s="538"/>
      <c r="T216" s="538"/>
      <c r="U216" s="539"/>
      <c r="V216" s="538"/>
      <c r="W216" s="538"/>
      <c r="X216" s="538"/>
      <c r="Y216" s="538"/>
      <c r="Z216" s="538"/>
      <c r="AA216" s="540"/>
      <c r="AB216" s="318"/>
      <c r="AC216" s="318"/>
      <c r="AD216" s="318"/>
    </row>
    <row r="217" spans="1:30" s="317" customFormat="1" ht="20.399999999999999" customHeight="1" x14ac:dyDescent="0.3">
      <c r="A217" s="526" t="s">
        <v>501</v>
      </c>
      <c r="B217" s="534" t="s">
        <v>268</v>
      </c>
      <c r="C217" s="528" t="s">
        <v>498</v>
      </c>
      <c r="D217" s="528">
        <v>3</v>
      </c>
      <c r="E217" s="529">
        <v>1990</v>
      </c>
      <c r="F217" s="529" t="s">
        <v>190</v>
      </c>
      <c r="G217" s="530" t="s">
        <v>1079</v>
      </c>
      <c r="H217" s="537" t="s">
        <v>190</v>
      </c>
      <c r="I217" s="538" t="s">
        <v>190</v>
      </c>
      <c r="J217" s="538" t="s">
        <v>190</v>
      </c>
      <c r="K217" s="538" t="s">
        <v>190</v>
      </c>
      <c r="L217" s="538" t="s">
        <v>190</v>
      </c>
      <c r="M217" s="538" t="s">
        <v>190</v>
      </c>
      <c r="N217" s="539">
        <v>1</v>
      </c>
      <c r="O217" s="538">
        <v>1</v>
      </c>
      <c r="P217" s="538">
        <v>1</v>
      </c>
      <c r="Q217" s="538">
        <v>1</v>
      </c>
      <c r="R217" s="538">
        <v>1</v>
      </c>
      <c r="S217" s="538">
        <v>1</v>
      </c>
      <c r="T217" s="538">
        <v>1</v>
      </c>
      <c r="U217" s="539"/>
      <c r="V217" s="538"/>
      <c r="W217" s="538"/>
      <c r="X217" s="538"/>
      <c r="Y217" s="538"/>
      <c r="Z217" s="538"/>
      <c r="AA217" s="540"/>
      <c r="AB217" s="318"/>
      <c r="AC217" s="318"/>
      <c r="AD217" s="318"/>
    </row>
    <row r="218" spans="1:30" s="317" customFormat="1" ht="20.399999999999999" customHeight="1" x14ac:dyDescent="0.3">
      <c r="A218" s="526" t="s">
        <v>291</v>
      </c>
      <c r="B218" s="534" t="s">
        <v>268</v>
      </c>
      <c r="C218" s="528" t="s">
        <v>498</v>
      </c>
      <c r="D218" s="528">
        <v>2</v>
      </c>
      <c r="E218" s="529">
        <v>1990</v>
      </c>
      <c r="F218" s="529">
        <v>2010</v>
      </c>
      <c r="G218" s="530" t="s">
        <v>1078</v>
      </c>
      <c r="H218" s="537" t="s">
        <v>190</v>
      </c>
      <c r="I218" s="538" t="s">
        <v>190</v>
      </c>
      <c r="J218" s="538" t="s">
        <v>190</v>
      </c>
      <c r="K218" s="538" t="s">
        <v>190</v>
      </c>
      <c r="L218" s="538" t="s">
        <v>190</v>
      </c>
      <c r="M218" s="538" t="s">
        <v>190</v>
      </c>
      <c r="N218" s="539">
        <v>5</v>
      </c>
      <c r="O218" s="538">
        <v>1</v>
      </c>
      <c r="P218" s="538">
        <v>1</v>
      </c>
      <c r="Q218" s="538">
        <v>1</v>
      </c>
      <c r="R218" s="538">
        <v>1</v>
      </c>
      <c r="S218" s="538"/>
      <c r="T218" s="538"/>
      <c r="U218" s="539"/>
      <c r="V218" s="538"/>
      <c r="W218" s="538"/>
      <c r="X218" s="538"/>
      <c r="Y218" s="538"/>
      <c r="Z218" s="538"/>
      <c r="AA218" s="540"/>
      <c r="AB218" s="318"/>
      <c r="AC218" s="318"/>
      <c r="AD218" s="318"/>
    </row>
    <row r="219" spans="1:30" s="317" customFormat="1" ht="20.399999999999999" customHeight="1" x14ac:dyDescent="0.3">
      <c r="A219" s="526" t="s">
        <v>511</v>
      </c>
      <c r="B219" s="534" t="s">
        <v>268</v>
      </c>
      <c r="C219" s="528" t="s">
        <v>498</v>
      </c>
      <c r="D219" s="528">
        <v>2</v>
      </c>
      <c r="E219" s="529">
        <v>1990</v>
      </c>
      <c r="F219" s="529">
        <v>1992</v>
      </c>
      <c r="G219" s="530" t="s">
        <v>1095</v>
      </c>
      <c r="H219" s="537" t="s">
        <v>190</v>
      </c>
      <c r="I219" s="538" t="s">
        <v>190</v>
      </c>
      <c r="J219" s="538" t="s">
        <v>190</v>
      </c>
      <c r="K219" s="538" t="s">
        <v>190</v>
      </c>
      <c r="L219" s="538" t="s">
        <v>190</v>
      </c>
      <c r="M219" s="538" t="s">
        <v>190</v>
      </c>
      <c r="N219" s="539">
        <v>2</v>
      </c>
      <c r="O219" s="538"/>
      <c r="P219" s="538"/>
      <c r="Q219" s="538"/>
      <c r="R219" s="538"/>
      <c r="S219" s="538"/>
      <c r="T219" s="538"/>
      <c r="U219" s="539"/>
      <c r="V219" s="538"/>
      <c r="W219" s="538"/>
      <c r="X219" s="538"/>
      <c r="Y219" s="538"/>
      <c r="Z219" s="538"/>
      <c r="AA219" s="540"/>
      <c r="AB219" s="318"/>
      <c r="AC219" s="318"/>
      <c r="AD219" s="318"/>
    </row>
    <row r="220" spans="1:30" s="317" customFormat="1" ht="20.399999999999999" customHeight="1" x14ac:dyDescent="0.3">
      <c r="A220" s="526" t="s">
        <v>371</v>
      </c>
      <c r="B220" s="531" t="s">
        <v>296</v>
      </c>
      <c r="C220" s="528" t="s">
        <v>356</v>
      </c>
      <c r="D220" s="528">
        <v>2</v>
      </c>
      <c r="E220" s="529">
        <v>1990</v>
      </c>
      <c r="F220" s="529" t="s">
        <v>190</v>
      </c>
      <c r="G220" s="530" t="s">
        <v>1160</v>
      </c>
      <c r="H220" s="537" t="s">
        <v>190</v>
      </c>
      <c r="I220" s="538" t="s">
        <v>190</v>
      </c>
      <c r="J220" s="538" t="s">
        <v>190</v>
      </c>
      <c r="K220" s="538" t="s">
        <v>190</v>
      </c>
      <c r="L220" s="538" t="s">
        <v>190</v>
      </c>
      <c r="M220" s="538" t="s">
        <v>190</v>
      </c>
      <c r="N220" s="539"/>
      <c r="O220" s="538">
        <v>2</v>
      </c>
      <c r="P220" s="538"/>
      <c r="Q220" s="538"/>
      <c r="R220" s="538"/>
      <c r="S220" s="538"/>
      <c r="T220" s="538"/>
      <c r="U220" s="539"/>
      <c r="V220" s="538"/>
      <c r="W220" s="538"/>
      <c r="X220" s="538"/>
      <c r="Y220" s="538"/>
      <c r="Z220" s="538"/>
      <c r="AA220" s="540"/>
      <c r="AB220" s="318"/>
      <c r="AC220" s="318"/>
      <c r="AD220" s="318"/>
    </row>
    <row r="221" spans="1:30" s="317" customFormat="1" ht="20.399999999999999" customHeight="1" x14ac:dyDescent="0.3">
      <c r="A221" s="526" t="s">
        <v>367</v>
      </c>
      <c r="B221" s="531" t="s">
        <v>296</v>
      </c>
      <c r="C221" s="528" t="s">
        <v>356</v>
      </c>
      <c r="D221" s="528">
        <v>0</v>
      </c>
      <c r="E221" s="529">
        <v>1990</v>
      </c>
      <c r="F221" s="529" t="s">
        <v>190</v>
      </c>
      <c r="G221" s="530" t="s">
        <v>1156</v>
      </c>
      <c r="H221" s="537" t="s">
        <v>459</v>
      </c>
      <c r="I221" s="538" t="s">
        <v>190</v>
      </c>
      <c r="J221" s="538" t="s">
        <v>190</v>
      </c>
      <c r="K221" s="538" t="s">
        <v>190</v>
      </c>
      <c r="L221" s="538" t="s">
        <v>190</v>
      </c>
      <c r="M221" s="538" t="s">
        <v>190</v>
      </c>
      <c r="N221" s="539"/>
      <c r="O221" s="538">
        <v>2</v>
      </c>
      <c r="P221" s="538"/>
      <c r="Q221" s="538"/>
      <c r="R221" s="538"/>
      <c r="S221" s="538">
        <v>2</v>
      </c>
      <c r="T221" s="538"/>
      <c r="U221" s="539"/>
      <c r="V221" s="538"/>
      <c r="W221" s="538"/>
      <c r="X221" s="538"/>
      <c r="Y221" s="538"/>
      <c r="Z221" s="538"/>
      <c r="AA221" s="540"/>
      <c r="AB221" s="318"/>
      <c r="AC221" s="318"/>
      <c r="AD221" s="318"/>
    </row>
    <row r="222" spans="1:30" s="317" customFormat="1" ht="20.399999999999999" customHeight="1" x14ac:dyDescent="0.3">
      <c r="A222" s="526" t="s">
        <v>1286</v>
      </c>
      <c r="B222" s="531" t="s">
        <v>296</v>
      </c>
      <c r="C222" s="528" t="s">
        <v>373</v>
      </c>
      <c r="D222" s="528">
        <v>1</v>
      </c>
      <c r="E222" s="529">
        <v>1990</v>
      </c>
      <c r="F222" s="529" t="s">
        <v>190</v>
      </c>
      <c r="G222" s="530" t="s">
        <v>1408</v>
      </c>
      <c r="H222" s="537" t="s">
        <v>190</v>
      </c>
      <c r="I222" s="538" t="s">
        <v>190</v>
      </c>
      <c r="J222" s="538" t="s">
        <v>190</v>
      </c>
      <c r="K222" s="538" t="s">
        <v>190</v>
      </c>
      <c r="L222" s="538" t="s">
        <v>190</v>
      </c>
      <c r="M222" s="538" t="s">
        <v>190</v>
      </c>
      <c r="N222" s="539"/>
      <c r="O222" s="538"/>
      <c r="P222" s="538">
        <v>3</v>
      </c>
      <c r="Q222" s="538">
        <v>2</v>
      </c>
      <c r="R222" s="538">
        <v>1</v>
      </c>
      <c r="S222" s="538"/>
      <c r="T222" s="538"/>
      <c r="U222" s="539"/>
      <c r="V222" s="538"/>
      <c r="W222" s="538"/>
      <c r="X222" s="538"/>
      <c r="Y222" s="538"/>
      <c r="Z222" s="538"/>
      <c r="AA222" s="540"/>
      <c r="AB222" s="318"/>
      <c r="AC222" s="318"/>
      <c r="AD222" s="318"/>
    </row>
    <row r="223" spans="1:30" s="317" customFormat="1" ht="20.399999999999999" customHeight="1" x14ac:dyDescent="0.3">
      <c r="A223" s="526" t="s">
        <v>374</v>
      </c>
      <c r="B223" s="531" t="s">
        <v>296</v>
      </c>
      <c r="C223" s="528" t="s">
        <v>373</v>
      </c>
      <c r="D223" s="528">
        <v>1</v>
      </c>
      <c r="E223" s="529">
        <v>1990</v>
      </c>
      <c r="F223" s="529" t="s">
        <v>190</v>
      </c>
      <c r="G223" s="529" t="s">
        <v>1410</v>
      </c>
      <c r="H223" s="537" t="s">
        <v>190</v>
      </c>
      <c r="I223" s="538" t="s">
        <v>190</v>
      </c>
      <c r="J223" s="538" t="s">
        <v>190</v>
      </c>
      <c r="K223" s="538" t="s">
        <v>190</v>
      </c>
      <c r="L223" s="538" t="s">
        <v>190</v>
      </c>
      <c r="M223" s="538" t="s">
        <v>190</v>
      </c>
      <c r="N223" s="539"/>
      <c r="O223" s="538">
        <v>2</v>
      </c>
      <c r="P223" s="538"/>
      <c r="Q223" s="538"/>
      <c r="R223" s="538">
        <v>2</v>
      </c>
      <c r="S223" s="538"/>
      <c r="T223" s="538"/>
      <c r="U223" s="539"/>
      <c r="V223" s="538"/>
      <c r="W223" s="538"/>
      <c r="X223" s="538"/>
      <c r="Y223" s="538"/>
      <c r="Z223" s="538"/>
      <c r="AA223" s="540"/>
      <c r="AB223" s="318"/>
      <c r="AC223" s="318"/>
      <c r="AD223" s="318"/>
    </row>
    <row r="224" spans="1:30" s="317" customFormat="1" ht="20.399999999999999" customHeight="1" x14ac:dyDescent="0.3">
      <c r="A224" s="526" t="s">
        <v>230</v>
      </c>
      <c r="B224" s="531" t="s">
        <v>296</v>
      </c>
      <c r="C224" s="528" t="s">
        <v>373</v>
      </c>
      <c r="D224" s="528">
        <v>2</v>
      </c>
      <c r="E224" s="529">
        <v>1994</v>
      </c>
      <c r="F224" s="529" t="s">
        <v>190</v>
      </c>
      <c r="G224" s="530" t="s">
        <v>1190</v>
      </c>
      <c r="H224" s="537" t="s">
        <v>190</v>
      </c>
      <c r="I224" s="538" t="s">
        <v>190</v>
      </c>
      <c r="J224" s="538" t="s">
        <v>190</v>
      </c>
      <c r="K224" s="538" t="s">
        <v>190</v>
      </c>
      <c r="L224" s="538" t="s">
        <v>190</v>
      </c>
      <c r="M224" s="538" t="s">
        <v>190</v>
      </c>
      <c r="N224" s="539"/>
      <c r="O224" s="538"/>
      <c r="P224" s="538">
        <v>4</v>
      </c>
      <c r="Q224" s="538">
        <v>5</v>
      </c>
      <c r="R224" s="538">
        <v>7</v>
      </c>
      <c r="S224" s="538">
        <v>5</v>
      </c>
      <c r="T224" s="538">
        <v>5</v>
      </c>
      <c r="U224" s="539"/>
      <c r="V224" s="538"/>
      <c r="W224" s="538"/>
      <c r="X224" s="538"/>
      <c r="Y224" s="538"/>
      <c r="Z224" s="538"/>
      <c r="AA224" s="540"/>
      <c r="AB224" s="318"/>
      <c r="AC224" s="318"/>
      <c r="AD224" s="318"/>
    </row>
    <row r="225" spans="1:30" s="317" customFormat="1" ht="20.399999999999999" customHeight="1" x14ac:dyDescent="0.3">
      <c r="A225" s="526" t="s">
        <v>1279</v>
      </c>
      <c r="B225" s="531" t="s">
        <v>296</v>
      </c>
      <c r="C225" s="528" t="s">
        <v>373</v>
      </c>
      <c r="D225" s="528">
        <v>0</v>
      </c>
      <c r="E225" s="529">
        <v>1998</v>
      </c>
      <c r="F225" s="529" t="s">
        <v>190</v>
      </c>
      <c r="G225" s="530" t="s">
        <v>1411</v>
      </c>
      <c r="H225" s="537" t="s">
        <v>190</v>
      </c>
      <c r="I225" s="538" t="s">
        <v>190</v>
      </c>
      <c r="J225" s="538" t="s">
        <v>190</v>
      </c>
      <c r="K225" s="538" t="s">
        <v>190</v>
      </c>
      <c r="L225" s="538" t="s">
        <v>190</v>
      </c>
      <c r="M225" s="538" t="s">
        <v>190</v>
      </c>
      <c r="N225" s="539"/>
      <c r="O225" s="538"/>
      <c r="P225" s="538"/>
      <c r="Q225" s="538">
        <v>3</v>
      </c>
      <c r="R225" s="538"/>
      <c r="S225" s="538"/>
      <c r="T225" s="538"/>
      <c r="U225" s="539"/>
      <c r="V225" s="538"/>
      <c r="W225" s="538"/>
      <c r="X225" s="538"/>
      <c r="Y225" s="538"/>
      <c r="Z225" s="538"/>
      <c r="AA225" s="540"/>
      <c r="AB225" s="318"/>
      <c r="AC225" s="318"/>
      <c r="AD225" s="318"/>
    </row>
    <row r="226" spans="1:30" s="317" customFormat="1" ht="20.399999999999999" customHeight="1" x14ac:dyDescent="0.3">
      <c r="A226" s="526" t="s">
        <v>382</v>
      </c>
      <c r="B226" s="531" t="s">
        <v>296</v>
      </c>
      <c r="C226" s="528" t="s">
        <v>383</v>
      </c>
      <c r="D226" s="528">
        <v>3</v>
      </c>
      <c r="E226" s="529">
        <v>1990</v>
      </c>
      <c r="F226" s="529" t="s">
        <v>190</v>
      </c>
      <c r="G226" s="530" t="s">
        <v>1428</v>
      </c>
      <c r="H226" s="537" t="s">
        <v>190</v>
      </c>
      <c r="I226" s="538" t="s">
        <v>190</v>
      </c>
      <c r="J226" s="538" t="s">
        <v>190</v>
      </c>
      <c r="K226" s="538" t="s">
        <v>190</v>
      </c>
      <c r="L226" s="538" t="s">
        <v>190</v>
      </c>
      <c r="M226" s="538" t="s">
        <v>190</v>
      </c>
      <c r="N226" s="539"/>
      <c r="O226" s="538"/>
      <c r="P226" s="538"/>
      <c r="Q226" s="538">
        <v>6</v>
      </c>
      <c r="R226" s="538">
        <v>8</v>
      </c>
      <c r="S226" s="538">
        <v>4</v>
      </c>
      <c r="T226" s="538"/>
      <c r="U226" s="539"/>
      <c r="V226" s="538"/>
      <c r="W226" s="538"/>
      <c r="X226" s="538"/>
      <c r="Y226" s="538"/>
      <c r="Z226" s="538"/>
      <c r="AA226" s="540"/>
      <c r="AB226" s="318"/>
      <c r="AC226" s="318"/>
      <c r="AD226" s="318"/>
    </row>
    <row r="227" spans="1:30" s="317" customFormat="1" ht="20.399999999999999" customHeight="1" x14ac:dyDescent="0.3">
      <c r="A227" s="526" t="s">
        <v>306</v>
      </c>
      <c r="B227" s="531" t="s">
        <v>296</v>
      </c>
      <c r="C227" s="528" t="s">
        <v>383</v>
      </c>
      <c r="D227" s="528">
        <v>1</v>
      </c>
      <c r="E227" s="529">
        <v>1990</v>
      </c>
      <c r="F227" s="529" t="s">
        <v>190</v>
      </c>
      <c r="G227" s="530" t="s">
        <v>1558</v>
      </c>
      <c r="H227" s="537" t="s">
        <v>190</v>
      </c>
      <c r="I227" s="538" t="s">
        <v>190</v>
      </c>
      <c r="J227" s="538" t="s">
        <v>190</v>
      </c>
      <c r="K227" s="538" t="s">
        <v>190</v>
      </c>
      <c r="L227" s="538" t="s">
        <v>190</v>
      </c>
      <c r="M227" s="538" t="s">
        <v>190</v>
      </c>
      <c r="N227" s="539"/>
      <c r="O227" s="538">
        <v>8</v>
      </c>
      <c r="P227" s="538">
        <v>4</v>
      </c>
      <c r="Q227" s="538">
        <v>2</v>
      </c>
      <c r="R227" s="538"/>
      <c r="S227" s="538"/>
      <c r="T227" s="538"/>
      <c r="U227" s="539"/>
      <c r="V227" s="538"/>
      <c r="W227" s="538"/>
      <c r="X227" s="538"/>
      <c r="Y227" s="538"/>
      <c r="Z227" s="538"/>
      <c r="AA227" s="540"/>
      <c r="AB227" s="318"/>
      <c r="AC227" s="318"/>
      <c r="AD227" s="318"/>
    </row>
    <row r="228" spans="1:30" s="317" customFormat="1" ht="20.399999999999999" customHeight="1" x14ac:dyDescent="0.3">
      <c r="A228" s="526" t="s">
        <v>388</v>
      </c>
      <c r="B228" s="531" t="s">
        <v>296</v>
      </c>
      <c r="C228" s="528" t="s">
        <v>383</v>
      </c>
      <c r="D228" s="528">
        <v>2</v>
      </c>
      <c r="E228" s="529">
        <v>1990</v>
      </c>
      <c r="F228" s="529" t="s">
        <v>190</v>
      </c>
      <c r="G228" s="530" t="s">
        <v>1430</v>
      </c>
      <c r="H228" s="537" t="s">
        <v>190</v>
      </c>
      <c r="I228" s="538" t="s">
        <v>190</v>
      </c>
      <c r="J228" s="538" t="s">
        <v>190</v>
      </c>
      <c r="K228" s="538" t="s">
        <v>190</v>
      </c>
      <c r="L228" s="538" t="s">
        <v>190</v>
      </c>
      <c r="M228" s="538" t="s">
        <v>190</v>
      </c>
      <c r="N228" s="539">
        <v>3</v>
      </c>
      <c r="O228" s="538"/>
      <c r="P228" s="538"/>
      <c r="Q228" s="538"/>
      <c r="R228" s="538"/>
      <c r="S228" s="538"/>
      <c r="T228" s="538">
        <v>3</v>
      </c>
      <c r="U228" s="539"/>
      <c r="V228" s="538"/>
      <c r="W228" s="538"/>
      <c r="X228" s="538"/>
      <c r="Y228" s="538"/>
      <c r="Z228" s="538"/>
      <c r="AA228" s="540"/>
      <c r="AB228" s="318"/>
      <c r="AC228" s="318"/>
      <c r="AD228" s="318"/>
    </row>
    <row r="229" spans="1:30" s="317" customFormat="1" ht="20.399999999999999" customHeight="1" x14ac:dyDescent="0.3">
      <c r="A229" s="526" t="s">
        <v>386</v>
      </c>
      <c r="B229" s="531" t="s">
        <v>296</v>
      </c>
      <c r="C229" s="528" t="s">
        <v>383</v>
      </c>
      <c r="D229" s="528">
        <v>1</v>
      </c>
      <c r="E229" s="529">
        <v>1994</v>
      </c>
      <c r="F229" s="529" t="s">
        <v>190</v>
      </c>
      <c r="G229" s="530" t="s">
        <v>1429</v>
      </c>
      <c r="H229" s="537" t="s">
        <v>190</v>
      </c>
      <c r="I229" s="538" t="s">
        <v>190</v>
      </c>
      <c r="J229" s="538" t="s">
        <v>190</v>
      </c>
      <c r="K229" s="538" t="s">
        <v>190</v>
      </c>
      <c r="L229" s="538" t="s">
        <v>190</v>
      </c>
      <c r="M229" s="538" t="s">
        <v>190</v>
      </c>
      <c r="N229" s="539"/>
      <c r="O229" s="538"/>
      <c r="P229" s="538"/>
      <c r="Q229" s="538"/>
      <c r="R229" s="538"/>
      <c r="S229" s="538">
        <v>7</v>
      </c>
      <c r="T229" s="538">
        <v>4</v>
      </c>
      <c r="U229" s="539"/>
      <c r="V229" s="538"/>
      <c r="W229" s="538"/>
      <c r="X229" s="538"/>
      <c r="Y229" s="538"/>
      <c r="Z229" s="538"/>
      <c r="AA229" s="540"/>
      <c r="AB229" s="318"/>
      <c r="AC229" s="318"/>
      <c r="AD229" s="318"/>
    </row>
    <row r="230" spans="1:30" s="317" customFormat="1" ht="20.399999999999999" customHeight="1" x14ac:dyDescent="0.3">
      <c r="A230" s="526" t="s">
        <v>406</v>
      </c>
      <c r="B230" s="531" t="s">
        <v>296</v>
      </c>
      <c r="C230" s="528" t="s">
        <v>399</v>
      </c>
      <c r="D230" s="528">
        <v>2</v>
      </c>
      <c r="E230" s="529">
        <v>1990</v>
      </c>
      <c r="F230" s="529" t="s">
        <v>190</v>
      </c>
      <c r="G230" s="530" t="s">
        <v>1450</v>
      </c>
      <c r="H230" s="537" t="s">
        <v>190</v>
      </c>
      <c r="I230" s="538" t="s">
        <v>190</v>
      </c>
      <c r="J230" s="538">
        <v>3</v>
      </c>
      <c r="K230" s="538" t="s">
        <v>190</v>
      </c>
      <c r="L230" s="538" t="s">
        <v>190</v>
      </c>
      <c r="M230" s="538">
        <v>3</v>
      </c>
      <c r="N230" s="539">
        <v>2</v>
      </c>
      <c r="O230" s="538">
        <v>5</v>
      </c>
      <c r="P230" s="538">
        <v>5</v>
      </c>
      <c r="Q230" s="538"/>
      <c r="R230" s="538">
        <v>4</v>
      </c>
      <c r="S230" s="538"/>
      <c r="T230" s="538"/>
      <c r="U230" s="539"/>
      <c r="V230" s="538"/>
      <c r="W230" s="538"/>
      <c r="X230" s="538"/>
      <c r="Y230" s="538"/>
      <c r="Z230" s="538"/>
      <c r="AA230" s="540"/>
      <c r="AB230" s="318"/>
      <c r="AC230" s="318"/>
      <c r="AD230" s="318"/>
    </row>
    <row r="231" spans="1:30" s="317" customFormat="1" ht="20.399999999999999" customHeight="1" x14ac:dyDescent="0.3">
      <c r="A231" s="526" t="s">
        <v>312</v>
      </c>
      <c r="B231" s="531" t="s">
        <v>296</v>
      </c>
      <c r="C231" s="528" t="s">
        <v>399</v>
      </c>
      <c r="D231" s="528">
        <v>1</v>
      </c>
      <c r="E231" s="529">
        <v>1990</v>
      </c>
      <c r="F231" s="529" t="s">
        <v>190</v>
      </c>
      <c r="G231" s="530" t="s">
        <v>1451</v>
      </c>
      <c r="H231" s="537" t="s">
        <v>190</v>
      </c>
      <c r="I231" s="538" t="s">
        <v>190</v>
      </c>
      <c r="J231" s="538" t="s">
        <v>190</v>
      </c>
      <c r="K231" s="538" t="s">
        <v>190</v>
      </c>
      <c r="L231" s="538" t="s">
        <v>190</v>
      </c>
      <c r="M231" s="538" t="s">
        <v>190</v>
      </c>
      <c r="N231" s="539">
        <v>4</v>
      </c>
      <c r="O231" s="538"/>
      <c r="P231" s="538"/>
      <c r="Q231" s="538">
        <v>3</v>
      </c>
      <c r="R231" s="538"/>
      <c r="S231" s="538">
        <v>2</v>
      </c>
      <c r="T231" s="538"/>
      <c r="U231" s="539"/>
      <c r="V231" s="538"/>
      <c r="W231" s="538"/>
      <c r="X231" s="538"/>
      <c r="Y231" s="538"/>
      <c r="Z231" s="538"/>
      <c r="AA231" s="540"/>
      <c r="AB231" s="318"/>
      <c r="AC231" s="318"/>
      <c r="AD231" s="318"/>
    </row>
    <row r="232" spans="1:30" s="317" customFormat="1" ht="20.399999999999999" customHeight="1" x14ac:dyDescent="0.3">
      <c r="A232" s="526" t="s">
        <v>1289</v>
      </c>
      <c r="B232" s="531" t="s">
        <v>296</v>
      </c>
      <c r="C232" s="528" t="s">
        <v>399</v>
      </c>
      <c r="D232" s="528">
        <v>1</v>
      </c>
      <c r="E232" s="529">
        <v>1990</v>
      </c>
      <c r="F232" s="529" t="s">
        <v>190</v>
      </c>
      <c r="G232" s="530" t="s">
        <v>1453</v>
      </c>
      <c r="H232" s="537" t="s">
        <v>190</v>
      </c>
      <c r="I232" s="538" t="s">
        <v>190</v>
      </c>
      <c r="J232" s="538" t="s">
        <v>190</v>
      </c>
      <c r="K232" s="538" t="s">
        <v>190</v>
      </c>
      <c r="L232" s="538" t="s">
        <v>190</v>
      </c>
      <c r="M232" s="538" t="s">
        <v>190</v>
      </c>
      <c r="N232" s="539"/>
      <c r="O232" s="538"/>
      <c r="P232" s="538"/>
      <c r="Q232" s="538">
        <v>1</v>
      </c>
      <c r="R232" s="538">
        <v>3</v>
      </c>
      <c r="S232" s="538"/>
      <c r="T232" s="538"/>
      <c r="U232" s="539"/>
      <c r="V232" s="538"/>
      <c r="W232" s="538"/>
      <c r="X232" s="538"/>
      <c r="Y232" s="538"/>
      <c r="Z232" s="538"/>
      <c r="AA232" s="540"/>
      <c r="AB232" s="318"/>
      <c r="AC232" s="318"/>
      <c r="AD232" s="318"/>
    </row>
    <row r="233" spans="1:30" s="317" customFormat="1" ht="20.399999999999999" customHeight="1" x14ac:dyDescent="0.3">
      <c r="A233" s="526" t="s">
        <v>1290</v>
      </c>
      <c r="B233" s="531" t="s">
        <v>296</v>
      </c>
      <c r="C233" s="528" t="s">
        <v>399</v>
      </c>
      <c r="D233" s="528">
        <v>2</v>
      </c>
      <c r="E233" s="529">
        <v>1998</v>
      </c>
      <c r="F233" s="529" t="s">
        <v>190</v>
      </c>
      <c r="G233" s="530" t="s">
        <v>1452</v>
      </c>
      <c r="H233" s="537" t="s">
        <v>190</v>
      </c>
      <c r="I233" s="538" t="s">
        <v>190</v>
      </c>
      <c r="J233" s="538" t="s">
        <v>190</v>
      </c>
      <c r="K233" s="538" t="s">
        <v>190</v>
      </c>
      <c r="L233" s="538" t="s">
        <v>190</v>
      </c>
      <c r="M233" s="538" t="s">
        <v>190</v>
      </c>
      <c r="N233" s="539"/>
      <c r="O233" s="538"/>
      <c r="P233" s="538"/>
      <c r="Q233" s="538"/>
      <c r="R233" s="538"/>
      <c r="S233" s="538">
        <v>5</v>
      </c>
      <c r="T233" s="538"/>
      <c r="U233" s="539"/>
      <c r="V233" s="538"/>
      <c r="W233" s="538"/>
      <c r="X233" s="538"/>
      <c r="Y233" s="538"/>
      <c r="Z233" s="538"/>
      <c r="AA233" s="540"/>
      <c r="AB233" s="318"/>
      <c r="AC233" s="318"/>
      <c r="AD233" s="318"/>
    </row>
    <row r="234" spans="1:30" s="317" customFormat="1" ht="20.399999999999999" customHeight="1" x14ac:dyDescent="0.3">
      <c r="A234" s="526" t="s">
        <v>400</v>
      </c>
      <c r="B234" s="531" t="s">
        <v>296</v>
      </c>
      <c r="C234" s="528" t="s">
        <v>399</v>
      </c>
      <c r="D234" s="528">
        <v>1</v>
      </c>
      <c r="E234" s="529">
        <v>2002</v>
      </c>
      <c r="F234" s="529" t="s">
        <v>190</v>
      </c>
      <c r="G234" s="530" t="s">
        <v>1454</v>
      </c>
      <c r="H234" s="537" t="s">
        <v>190</v>
      </c>
      <c r="I234" s="538" t="s">
        <v>190</v>
      </c>
      <c r="J234" s="538" t="s">
        <v>190</v>
      </c>
      <c r="K234" s="538" t="s">
        <v>190</v>
      </c>
      <c r="L234" s="538" t="s">
        <v>190</v>
      </c>
      <c r="M234" s="538" t="s">
        <v>190</v>
      </c>
      <c r="N234" s="539"/>
      <c r="O234" s="538"/>
      <c r="P234" s="538"/>
      <c r="Q234" s="538">
        <v>5</v>
      </c>
      <c r="R234" s="538"/>
      <c r="S234" s="538">
        <v>5</v>
      </c>
      <c r="T234" s="538">
        <v>5</v>
      </c>
      <c r="U234" s="539"/>
      <c r="V234" s="538"/>
      <c r="W234" s="538"/>
      <c r="X234" s="538"/>
      <c r="Y234" s="538"/>
      <c r="Z234" s="538"/>
      <c r="AA234" s="540"/>
      <c r="AB234" s="318"/>
      <c r="AC234" s="318"/>
      <c r="AD234" s="318"/>
    </row>
    <row r="235" spans="1:30" s="317" customFormat="1" ht="20.399999999999999" customHeight="1" x14ac:dyDescent="0.3">
      <c r="A235" s="526" t="s">
        <v>1311</v>
      </c>
      <c r="B235" s="531" t="s">
        <v>296</v>
      </c>
      <c r="C235" s="528" t="s">
        <v>399</v>
      </c>
      <c r="D235" s="528">
        <v>1</v>
      </c>
      <c r="E235" s="529">
        <v>2006</v>
      </c>
      <c r="F235" s="529" t="s">
        <v>190</v>
      </c>
      <c r="G235" s="530" t="s">
        <v>1074</v>
      </c>
      <c r="H235" s="537" t="s">
        <v>190</v>
      </c>
      <c r="I235" s="538" t="s">
        <v>190</v>
      </c>
      <c r="J235" s="538" t="s">
        <v>190</v>
      </c>
      <c r="K235" s="538" t="s">
        <v>190</v>
      </c>
      <c r="L235" s="538" t="s">
        <v>190</v>
      </c>
      <c r="M235" s="538" t="s">
        <v>190</v>
      </c>
      <c r="N235" s="539"/>
      <c r="O235" s="538"/>
      <c r="P235" s="538"/>
      <c r="Q235" s="538"/>
      <c r="R235" s="538">
        <v>3</v>
      </c>
      <c r="S235" s="538">
        <v>3</v>
      </c>
      <c r="T235" s="538"/>
      <c r="U235" s="539"/>
      <c r="V235" s="538"/>
      <c r="W235" s="538"/>
      <c r="X235" s="538"/>
      <c r="Y235" s="538"/>
      <c r="Z235" s="538"/>
      <c r="AA235" s="540"/>
      <c r="AB235" s="318"/>
      <c r="AC235" s="318"/>
      <c r="AD235" s="318"/>
    </row>
    <row r="236" spans="1:30" s="317" customFormat="1" ht="20.399999999999999" customHeight="1" x14ac:dyDescent="0.3">
      <c r="A236" s="526" t="s">
        <v>1257</v>
      </c>
      <c r="B236" s="531" t="s">
        <v>296</v>
      </c>
      <c r="C236" s="528" t="s">
        <v>1213</v>
      </c>
      <c r="D236" s="528">
        <v>2</v>
      </c>
      <c r="E236" s="529">
        <v>1990</v>
      </c>
      <c r="F236" s="529" t="s">
        <v>190</v>
      </c>
      <c r="G236" s="530" t="s">
        <v>1561</v>
      </c>
      <c r="H236" s="537" t="s">
        <v>190</v>
      </c>
      <c r="I236" s="538" t="s">
        <v>190</v>
      </c>
      <c r="J236" s="538" t="s">
        <v>190</v>
      </c>
      <c r="K236" s="538" t="s">
        <v>190</v>
      </c>
      <c r="L236" s="538" t="s">
        <v>190</v>
      </c>
      <c r="M236" s="538" t="s">
        <v>190</v>
      </c>
      <c r="N236" s="539">
        <v>4</v>
      </c>
      <c r="O236" s="538">
        <v>4</v>
      </c>
      <c r="P236" s="538">
        <v>4</v>
      </c>
      <c r="Q236" s="538"/>
      <c r="R236" s="538"/>
      <c r="S236" s="538"/>
      <c r="T236" s="538"/>
      <c r="U236" s="539"/>
      <c r="V236" s="538"/>
      <c r="W236" s="538"/>
      <c r="X236" s="538"/>
      <c r="Y236" s="538"/>
      <c r="Z236" s="538"/>
      <c r="AA236" s="540"/>
      <c r="AB236" s="318"/>
      <c r="AC236" s="318"/>
      <c r="AD236" s="318"/>
    </row>
    <row r="237" spans="1:30" s="317" customFormat="1" ht="20.399999999999999" customHeight="1" x14ac:dyDescent="0.3">
      <c r="A237" s="526" t="s">
        <v>1240</v>
      </c>
      <c r="B237" s="531" t="s">
        <v>296</v>
      </c>
      <c r="C237" s="528" t="s">
        <v>1213</v>
      </c>
      <c r="D237" s="528">
        <v>1</v>
      </c>
      <c r="E237" s="529">
        <v>1990</v>
      </c>
      <c r="F237" s="529" t="s">
        <v>190</v>
      </c>
      <c r="G237" s="530" t="s">
        <v>1464</v>
      </c>
      <c r="H237" s="537" t="s">
        <v>190</v>
      </c>
      <c r="I237" s="538" t="s">
        <v>190</v>
      </c>
      <c r="J237" s="538" t="s">
        <v>190</v>
      </c>
      <c r="K237" s="538" t="s">
        <v>190</v>
      </c>
      <c r="L237" s="538" t="s">
        <v>190</v>
      </c>
      <c r="M237" s="538" t="s">
        <v>190</v>
      </c>
      <c r="N237" s="539">
        <v>5</v>
      </c>
      <c r="O237" s="538"/>
      <c r="P237" s="538"/>
      <c r="Q237" s="538"/>
      <c r="R237" s="538"/>
      <c r="S237" s="538"/>
      <c r="T237" s="538"/>
      <c r="U237" s="539"/>
      <c r="V237" s="538"/>
      <c r="W237" s="538"/>
      <c r="X237" s="538"/>
      <c r="Y237" s="538"/>
      <c r="Z237" s="538"/>
      <c r="AA237" s="540"/>
      <c r="AB237" s="318"/>
      <c r="AC237" s="318"/>
      <c r="AD237" s="318"/>
    </row>
    <row r="238" spans="1:30" s="317" customFormat="1" ht="20.399999999999999" customHeight="1" x14ac:dyDescent="0.3">
      <c r="A238" s="526" t="s">
        <v>1218</v>
      </c>
      <c r="B238" s="531" t="s">
        <v>296</v>
      </c>
      <c r="C238" s="528" t="s">
        <v>1211</v>
      </c>
      <c r="D238" s="528">
        <v>1</v>
      </c>
      <c r="E238" s="529">
        <v>1990</v>
      </c>
      <c r="F238" s="529">
        <v>2006</v>
      </c>
      <c r="G238" s="529" t="s">
        <v>1562</v>
      </c>
      <c r="H238" s="537" t="s">
        <v>190</v>
      </c>
      <c r="I238" s="538" t="s">
        <v>190</v>
      </c>
      <c r="J238" s="538" t="s">
        <v>190</v>
      </c>
      <c r="K238" s="538" t="s">
        <v>190</v>
      </c>
      <c r="L238" s="538" t="s">
        <v>190</v>
      </c>
      <c r="M238" s="538" t="s">
        <v>190</v>
      </c>
      <c r="N238" s="539">
        <v>4</v>
      </c>
      <c r="O238" s="538"/>
      <c r="P238" s="538"/>
      <c r="Q238" s="538"/>
      <c r="R238" s="538"/>
      <c r="S238" s="538"/>
      <c r="T238" s="538"/>
      <c r="U238" s="539"/>
      <c r="V238" s="538"/>
      <c r="W238" s="538"/>
      <c r="X238" s="538"/>
      <c r="Y238" s="538"/>
      <c r="Z238" s="538"/>
      <c r="AA238" s="540"/>
      <c r="AB238" s="318"/>
      <c r="AC238" s="318"/>
      <c r="AD238" s="318"/>
    </row>
    <row r="239" spans="1:30" s="317" customFormat="1" ht="20.399999999999999" customHeight="1" x14ac:dyDescent="0.3">
      <c r="A239" s="526" t="s">
        <v>227</v>
      </c>
      <c r="B239" s="531" t="s">
        <v>296</v>
      </c>
      <c r="C239" s="528" t="s">
        <v>1211</v>
      </c>
      <c r="D239" s="528">
        <v>2</v>
      </c>
      <c r="E239" s="529">
        <v>1990</v>
      </c>
      <c r="F239" s="529" t="s">
        <v>190</v>
      </c>
      <c r="G239" s="530" t="s">
        <v>1563</v>
      </c>
      <c r="H239" s="537" t="s">
        <v>361</v>
      </c>
      <c r="I239" s="538" t="s">
        <v>190</v>
      </c>
      <c r="J239" s="538" t="s">
        <v>190</v>
      </c>
      <c r="K239" s="538" t="s">
        <v>190</v>
      </c>
      <c r="L239" s="538" t="s">
        <v>190</v>
      </c>
      <c r="M239" s="538" t="s">
        <v>190</v>
      </c>
      <c r="N239" s="539">
        <v>6</v>
      </c>
      <c r="O239" s="538"/>
      <c r="P239" s="538"/>
      <c r="Q239" s="538"/>
      <c r="R239" s="538">
        <v>2</v>
      </c>
      <c r="S239" s="538"/>
      <c r="T239" s="538"/>
      <c r="U239" s="539"/>
      <c r="V239" s="538"/>
      <c r="W239" s="538"/>
      <c r="X239" s="538"/>
      <c r="Y239" s="538"/>
      <c r="Z239" s="538"/>
      <c r="AA239" s="540"/>
      <c r="AB239" s="318"/>
      <c r="AC239" s="318"/>
      <c r="AD239" s="318"/>
    </row>
    <row r="240" spans="1:30" s="317" customFormat="1" ht="20.399999999999999" customHeight="1" x14ac:dyDescent="0.3">
      <c r="A240" s="526" t="s">
        <v>302</v>
      </c>
      <c r="B240" s="531" t="s">
        <v>296</v>
      </c>
      <c r="C240" s="528" t="s">
        <v>1211</v>
      </c>
      <c r="D240" s="528">
        <v>3</v>
      </c>
      <c r="E240" s="529">
        <v>1990</v>
      </c>
      <c r="F240" s="529" t="s">
        <v>190</v>
      </c>
      <c r="G240" s="530" t="s">
        <v>1565</v>
      </c>
      <c r="H240" s="537" t="s">
        <v>190</v>
      </c>
      <c r="I240" s="538" t="s">
        <v>190</v>
      </c>
      <c r="J240" s="538" t="s">
        <v>190</v>
      </c>
      <c r="K240" s="538" t="s">
        <v>190</v>
      </c>
      <c r="L240" s="538" t="s">
        <v>190</v>
      </c>
      <c r="M240" s="538" t="s">
        <v>190</v>
      </c>
      <c r="N240" s="539">
        <v>6</v>
      </c>
      <c r="O240" s="538">
        <v>6</v>
      </c>
      <c r="P240" s="538">
        <v>7</v>
      </c>
      <c r="Q240" s="538">
        <v>3</v>
      </c>
      <c r="R240" s="538"/>
      <c r="S240" s="538">
        <v>2</v>
      </c>
      <c r="T240" s="538">
        <v>5</v>
      </c>
      <c r="U240" s="539"/>
      <c r="V240" s="538"/>
      <c r="W240" s="538"/>
      <c r="X240" s="538"/>
      <c r="Y240" s="538"/>
      <c r="Z240" s="538"/>
      <c r="AA240" s="540"/>
      <c r="AB240" s="318"/>
      <c r="AC240" s="318"/>
      <c r="AD240" s="318"/>
    </row>
    <row r="241" spans="1:30" s="317" customFormat="1" ht="20.399999999999999" customHeight="1" x14ac:dyDescent="0.3">
      <c r="A241" s="526" t="s">
        <v>1223</v>
      </c>
      <c r="B241" s="531" t="s">
        <v>296</v>
      </c>
      <c r="C241" s="528" t="s">
        <v>1211</v>
      </c>
      <c r="D241" s="528">
        <v>0</v>
      </c>
      <c r="E241" s="529">
        <v>2002</v>
      </c>
      <c r="F241" s="529" t="s">
        <v>190</v>
      </c>
      <c r="G241" s="530" t="s">
        <v>1564</v>
      </c>
      <c r="H241" s="537" t="s">
        <v>361</v>
      </c>
      <c r="I241" s="538" t="s">
        <v>190</v>
      </c>
      <c r="J241" s="538" t="s">
        <v>190</v>
      </c>
      <c r="K241" s="538" t="s">
        <v>190</v>
      </c>
      <c r="L241" s="538" t="s">
        <v>190</v>
      </c>
      <c r="M241" s="538" t="s">
        <v>190</v>
      </c>
      <c r="N241" s="539"/>
      <c r="O241" s="538"/>
      <c r="P241" s="538"/>
      <c r="Q241" s="538">
        <v>3</v>
      </c>
      <c r="R241" s="538"/>
      <c r="S241" s="538"/>
      <c r="T241" s="538"/>
      <c r="U241" s="539"/>
      <c r="V241" s="538"/>
      <c r="W241" s="538"/>
      <c r="X241" s="538"/>
      <c r="Y241" s="538"/>
      <c r="Z241" s="538"/>
      <c r="AA241" s="540"/>
      <c r="AB241" s="318"/>
      <c r="AC241" s="318"/>
      <c r="AD241" s="318"/>
    </row>
    <row r="242" spans="1:30" s="317" customFormat="1" ht="20.399999999999999" customHeight="1" x14ac:dyDescent="0.3">
      <c r="A242" s="526" t="s">
        <v>452</v>
      </c>
      <c r="B242" s="531" t="s">
        <v>296</v>
      </c>
      <c r="C242" s="528" t="s">
        <v>443</v>
      </c>
      <c r="D242" s="528">
        <v>2</v>
      </c>
      <c r="E242" s="529">
        <v>1990</v>
      </c>
      <c r="F242" s="529" t="s">
        <v>190</v>
      </c>
      <c r="G242" s="529" t="s">
        <v>1392</v>
      </c>
      <c r="H242" s="537" t="s">
        <v>190</v>
      </c>
      <c r="I242" s="538">
        <v>3</v>
      </c>
      <c r="J242" s="538">
        <v>3</v>
      </c>
      <c r="K242" s="538" t="s">
        <v>190</v>
      </c>
      <c r="L242" s="538" t="s">
        <v>190</v>
      </c>
      <c r="M242" s="538" t="s">
        <v>190</v>
      </c>
      <c r="N242" s="539"/>
      <c r="O242" s="538"/>
      <c r="P242" s="538"/>
      <c r="Q242" s="538">
        <v>2</v>
      </c>
      <c r="R242" s="538"/>
      <c r="S242" s="538"/>
      <c r="T242" s="538"/>
      <c r="U242" s="539"/>
      <c r="V242" s="538"/>
      <c r="W242" s="538"/>
      <c r="X242" s="538"/>
      <c r="Y242" s="538"/>
      <c r="Z242" s="538"/>
      <c r="AA242" s="540"/>
      <c r="AB242" s="318"/>
      <c r="AC242" s="318"/>
      <c r="AD242" s="318"/>
    </row>
    <row r="243" spans="1:30" s="317" customFormat="1" ht="20.399999999999999" customHeight="1" x14ac:dyDescent="0.3">
      <c r="A243" s="526" t="s">
        <v>448</v>
      </c>
      <c r="B243" s="531" t="s">
        <v>296</v>
      </c>
      <c r="C243" s="528" t="s">
        <v>443</v>
      </c>
      <c r="D243" s="528">
        <v>1</v>
      </c>
      <c r="E243" s="529">
        <v>1990</v>
      </c>
      <c r="F243" s="529">
        <v>1998</v>
      </c>
      <c r="G243" s="529" t="s">
        <v>1387</v>
      </c>
      <c r="H243" s="537" t="s">
        <v>190</v>
      </c>
      <c r="I243" s="538" t="s">
        <v>190</v>
      </c>
      <c r="J243" s="538" t="s">
        <v>190</v>
      </c>
      <c r="K243" s="538" t="s">
        <v>190</v>
      </c>
      <c r="L243" s="538" t="s">
        <v>190</v>
      </c>
      <c r="M243" s="538" t="s">
        <v>190</v>
      </c>
      <c r="N243" s="539">
        <v>3</v>
      </c>
      <c r="O243" s="538"/>
      <c r="P243" s="538"/>
      <c r="Q243" s="538"/>
      <c r="R243" s="538"/>
      <c r="S243" s="538"/>
      <c r="T243" s="538"/>
      <c r="U243" s="539"/>
      <c r="V243" s="538"/>
      <c r="W243" s="538"/>
      <c r="X243" s="538"/>
      <c r="Y243" s="538"/>
      <c r="Z243" s="538"/>
      <c r="AA243" s="540"/>
      <c r="AB243" s="318"/>
      <c r="AC243" s="318"/>
      <c r="AD243" s="318"/>
    </row>
    <row r="244" spans="1:30" s="317" customFormat="1" ht="20.399999999999999" customHeight="1" x14ac:dyDescent="0.3">
      <c r="A244" s="526" t="s">
        <v>444</v>
      </c>
      <c r="B244" s="531" t="s">
        <v>296</v>
      </c>
      <c r="C244" s="528" t="s">
        <v>443</v>
      </c>
      <c r="D244" s="528">
        <v>2</v>
      </c>
      <c r="E244" s="529">
        <v>1998</v>
      </c>
      <c r="F244" s="529" t="s">
        <v>190</v>
      </c>
      <c r="G244" s="529" t="s">
        <v>1566</v>
      </c>
      <c r="H244" s="537" t="s">
        <v>190</v>
      </c>
      <c r="I244" s="538" t="s">
        <v>190</v>
      </c>
      <c r="J244" s="538" t="s">
        <v>190</v>
      </c>
      <c r="K244" s="538" t="s">
        <v>190</v>
      </c>
      <c r="L244" s="538" t="s">
        <v>190</v>
      </c>
      <c r="M244" s="538" t="s">
        <v>190</v>
      </c>
      <c r="N244" s="539"/>
      <c r="O244" s="538"/>
      <c r="P244" s="538"/>
      <c r="Q244" s="538"/>
      <c r="R244" s="538">
        <v>2</v>
      </c>
      <c r="S244" s="538">
        <v>6</v>
      </c>
      <c r="T244" s="538">
        <v>6</v>
      </c>
      <c r="U244" s="539"/>
      <c r="V244" s="538"/>
      <c r="W244" s="538"/>
      <c r="X244" s="538"/>
      <c r="Y244" s="538"/>
      <c r="Z244" s="538"/>
      <c r="AA244" s="540"/>
      <c r="AB244" s="318"/>
      <c r="AC244" s="318"/>
      <c r="AD244" s="318"/>
    </row>
    <row r="245" spans="1:30" s="317" customFormat="1" ht="20.399999999999999" customHeight="1" x14ac:dyDescent="0.3">
      <c r="A245" s="526" t="s">
        <v>471</v>
      </c>
      <c r="B245" s="531" t="s">
        <v>296</v>
      </c>
      <c r="C245" s="528" t="s">
        <v>454</v>
      </c>
      <c r="D245" s="528">
        <v>1</v>
      </c>
      <c r="E245" s="529">
        <v>1990</v>
      </c>
      <c r="F245" s="529">
        <v>2008</v>
      </c>
      <c r="G245" s="530" t="s">
        <v>1147</v>
      </c>
      <c r="H245" s="537" t="s">
        <v>190</v>
      </c>
      <c r="I245" s="538" t="s">
        <v>190</v>
      </c>
      <c r="J245" s="538" t="s">
        <v>190</v>
      </c>
      <c r="K245" s="538" t="s">
        <v>190</v>
      </c>
      <c r="L245" s="538" t="s">
        <v>190</v>
      </c>
      <c r="M245" s="538" t="s">
        <v>190</v>
      </c>
      <c r="N245" s="539"/>
      <c r="O245" s="538">
        <v>2</v>
      </c>
      <c r="P245" s="538"/>
      <c r="Q245" s="538">
        <v>1</v>
      </c>
      <c r="R245" s="538"/>
      <c r="S245" s="538"/>
      <c r="T245" s="538"/>
      <c r="U245" s="539"/>
      <c r="V245" s="538"/>
      <c r="W245" s="538"/>
      <c r="X245" s="538"/>
      <c r="Y245" s="538"/>
      <c r="Z245" s="538"/>
      <c r="AA245" s="540"/>
      <c r="AB245" s="318"/>
      <c r="AC245" s="318"/>
      <c r="AD245" s="318"/>
    </row>
    <row r="246" spans="1:30" s="317" customFormat="1" ht="20.399999999999999" customHeight="1" x14ac:dyDescent="0.3">
      <c r="A246" s="526" t="s">
        <v>422</v>
      </c>
      <c r="B246" s="531" t="s">
        <v>296</v>
      </c>
      <c r="C246" s="528" t="s">
        <v>454</v>
      </c>
      <c r="D246" s="528">
        <v>1</v>
      </c>
      <c r="E246" s="529">
        <v>1990</v>
      </c>
      <c r="F246" s="529" t="s">
        <v>190</v>
      </c>
      <c r="G246" s="530" t="s">
        <v>1373</v>
      </c>
      <c r="H246" s="537" t="s">
        <v>190</v>
      </c>
      <c r="I246" s="538" t="s">
        <v>190</v>
      </c>
      <c r="J246" s="538" t="s">
        <v>190</v>
      </c>
      <c r="K246" s="538" t="s">
        <v>361</v>
      </c>
      <c r="L246" s="538" t="s">
        <v>190</v>
      </c>
      <c r="M246" s="538" t="s">
        <v>190</v>
      </c>
      <c r="N246" s="539"/>
      <c r="O246" s="538"/>
      <c r="P246" s="538"/>
      <c r="Q246" s="538">
        <v>2</v>
      </c>
      <c r="R246" s="538">
        <v>2</v>
      </c>
      <c r="S246" s="538"/>
      <c r="T246" s="538">
        <v>2</v>
      </c>
      <c r="U246" s="539"/>
      <c r="V246" s="538"/>
      <c r="W246" s="538"/>
      <c r="X246" s="538"/>
      <c r="Y246" s="538"/>
      <c r="Z246" s="538"/>
      <c r="AA246" s="540"/>
      <c r="AB246" s="318"/>
      <c r="AC246" s="318"/>
      <c r="AD246" s="318"/>
    </row>
    <row r="247" spans="1:30" s="317" customFormat="1" ht="20.399999999999999" customHeight="1" x14ac:dyDescent="0.3">
      <c r="A247" s="526" t="s">
        <v>475</v>
      </c>
      <c r="B247" s="531" t="s">
        <v>296</v>
      </c>
      <c r="C247" s="528" t="s">
        <v>454</v>
      </c>
      <c r="D247" s="528">
        <v>0</v>
      </c>
      <c r="E247" s="529">
        <v>1994</v>
      </c>
      <c r="F247" s="529" t="s">
        <v>190</v>
      </c>
      <c r="G247" s="530" t="s">
        <v>1148</v>
      </c>
      <c r="H247" s="537" t="s">
        <v>190</v>
      </c>
      <c r="I247" s="538" t="s">
        <v>190</v>
      </c>
      <c r="J247" s="538" t="s">
        <v>190</v>
      </c>
      <c r="K247" s="538" t="s">
        <v>190</v>
      </c>
      <c r="L247" s="538" t="s">
        <v>190</v>
      </c>
      <c r="M247" s="538" t="s">
        <v>190</v>
      </c>
      <c r="N247" s="539"/>
      <c r="O247" s="538"/>
      <c r="P247" s="538">
        <v>2</v>
      </c>
      <c r="Q247" s="538"/>
      <c r="R247" s="538"/>
      <c r="S247" s="538"/>
      <c r="T247" s="538"/>
      <c r="U247" s="539"/>
      <c r="V247" s="538"/>
      <c r="W247" s="538"/>
      <c r="X247" s="538"/>
      <c r="Y247" s="538"/>
      <c r="Z247" s="538"/>
      <c r="AA247" s="540"/>
      <c r="AB247" s="318"/>
      <c r="AC247" s="318"/>
      <c r="AD247" s="318"/>
    </row>
    <row r="248" spans="1:30" s="317" customFormat="1" ht="20.399999999999999" customHeight="1" x14ac:dyDescent="0.3">
      <c r="A248" s="526" t="s">
        <v>466</v>
      </c>
      <c r="B248" s="531" t="s">
        <v>296</v>
      </c>
      <c r="C248" s="528" t="s">
        <v>454</v>
      </c>
      <c r="D248" s="528">
        <v>0</v>
      </c>
      <c r="E248" s="529">
        <v>2002</v>
      </c>
      <c r="F248" s="529" t="s">
        <v>190</v>
      </c>
      <c r="G248" s="530" t="s">
        <v>1146</v>
      </c>
      <c r="H248" s="537" t="s">
        <v>190</v>
      </c>
      <c r="I248" s="538" t="s">
        <v>190</v>
      </c>
      <c r="J248" s="538">
        <v>3</v>
      </c>
      <c r="K248" s="538" t="s">
        <v>190</v>
      </c>
      <c r="L248" s="538" t="s">
        <v>190</v>
      </c>
      <c r="M248" s="538">
        <v>3</v>
      </c>
      <c r="N248" s="539"/>
      <c r="O248" s="538"/>
      <c r="P248" s="538"/>
      <c r="Q248" s="538">
        <v>2</v>
      </c>
      <c r="R248" s="538">
        <v>3</v>
      </c>
      <c r="S248" s="538"/>
      <c r="T248" s="538"/>
      <c r="U248" s="539"/>
      <c r="V248" s="538"/>
      <c r="W248" s="538"/>
      <c r="X248" s="538"/>
      <c r="Y248" s="538"/>
      <c r="Z248" s="538"/>
      <c r="AA248" s="540"/>
      <c r="AB248" s="318"/>
      <c r="AC248" s="318"/>
      <c r="AD248" s="318"/>
    </row>
    <row r="249" spans="1:30" s="317" customFormat="1" ht="20.399999999999999" customHeight="1" x14ac:dyDescent="0.3">
      <c r="A249" s="526" t="s">
        <v>485</v>
      </c>
      <c r="B249" s="531" t="s">
        <v>296</v>
      </c>
      <c r="C249" s="528" t="s">
        <v>481</v>
      </c>
      <c r="D249" s="528">
        <v>1</v>
      </c>
      <c r="E249" s="529">
        <v>1990</v>
      </c>
      <c r="F249" s="529" t="s">
        <v>190</v>
      </c>
      <c r="G249" s="529" t="s">
        <v>1180</v>
      </c>
      <c r="H249" s="537" t="s">
        <v>190</v>
      </c>
      <c r="I249" s="538" t="s">
        <v>190</v>
      </c>
      <c r="J249" s="538" t="s">
        <v>190</v>
      </c>
      <c r="K249" s="538" t="s">
        <v>190</v>
      </c>
      <c r="L249" s="538" t="s">
        <v>190</v>
      </c>
      <c r="M249" s="538" t="s">
        <v>190</v>
      </c>
      <c r="N249" s="539"/>
      <c r="O249" s="538"/>
      <c r="P249" s="538"/>
      <c r="Q249" s="538"/>
      <c r="R249" s="538">
        <v>5</v>
      </c>
      <c r="S249" s="538">
        <v>2</v>
      </c>
      <c r="T249" s="538"/>
      <c r="U249" s="539"/>
      <c r="V249" s="538"/>
      <c r="W249" s="538"/>
      <c r="X249" s="538"/>
      <c r="Y249" s="538"/>
      <c r="Z249" s="538"/>
      <c r="AA249" s="540"/>
      <c r="AB249" s="318"/>
      <c r="AC249" s="318"/>
      <c r="AD249" s="318"/>
    </row>
    <row r="250" spans="1:30" s="317" customFormat="1" ht="20.399999999999999" customHeight="1" x14ac:dyDescent="0.3">
      <c r="A250" s="526" t="s">
        <v>514</v>
      </c>
      <c r="B250" s="531" t="s">
        <v>296</v>
      </c>
      <c r="C250" s="528" t="s">
        <v>498</v>
      </c>
      <c r="D250" s="528">
        <v>2</v>
      </c>
      <c r="E250" s="529">
        <v>1990</v>
      </c>
      <c r="F250" s="529">
        <v>1999</v>
      </c>
      <c r="G250" s="530" t="s">
        <v>1102</v>
      </c>
      <c r="H250" s="537" t="s">
        <v>190</v>
      </c>
      <c r="I250" s="538" t="s">
        <v>190</v>
      </c>
      <c r="J250" s="538" t="s">
        <v>190</v>
      </c>
      <c r="K250" s="538" t="s">
        <v>190</v>
      </c>
      <c r="L250" s="538" t="s">
        <v>190</v>
      </c>
      <c r="M250" s="538" t="s">
        <v>190</v>
      </c>
      <c r="N250" s="539">
        <v>1</v>
      </c>
      <c r="O250" s="538"/>
      <c r="P250" s="538"/>
      <c r="Q250" s="538"/>
      <c r="R250" s="538"/>
      <c r="S250" s="538"/>
      <c r="T250" s="538"/>
      <c r="U250" s="539"/>
      <c r="V250" s="538"/>
      <c r="W250" s="538"/>
      <c r="X250" s="538"/>
      <c r="Y250" s="538"/>
      <c r="Z250" s="538"/>
      <c r="AA250" s="540"/>
      <c r="AB250" s="318"/>
      <c r="AC250" s="318"/>
      <c r="AD250" s="318"/>
    </row>
    <row r="251" spans="1:30" s="317" customFormat="1" ht="20.399999999999999" customHeight="1" x14ac:dyDescent="0.3">
      <c r="A251" s="526" t="s">
        <v>298</v>
      </c>
      <c r="B251" s="531" t="s">
        <v>296</v>
      </c>
      <c r="C251" s="528" t="s">
        <v>498</v>
      </c>
      <c r="D251" s="528">
        <v>2</v>
      </c>
      <c r="E251" s="529">
        <v>1990</v>
      </c>
      <c r="F251" s="529" t="s">
        <v>190</v>
      </c>
      <c r="G251" s="530" t="s">
        <v>1173</v>
      </c>
      <c r="H251" s="537" t="s">
        <v>190</v>
      </c>
      <c r="I251" s="538" t="s">
        <v>190</v>
      </c>
      <c r="J251" s="538" t="s">
        <v>190</v>
      </c>
      <c r="K251" s="538" t="s">
        <v>190</v>
      </c>
      <c r="L251" s="538" t="s">
        <v>190</v>
      </c>
      <c r="M251" s="538" t="s">
        <v>190</v>
      </c>
      <c r="N251" s="539">
        <v>2</v>
      </c>
      <c r="O251" s="538"/>
      <c r="P251" s="538"/>
      <c r="Q251" s="538"/>
      <c r="R251" s="538"/>
      <c r="S251" s="538"/>
      <c r="T251" s="538"/>
      <c r="U251" s="539"/>
      <c r="V251" s="538"/>
      <c r="W251" s="538"/>
      <c r="X251" s="538"/>
      <c r="Y251" s="538"/>
      <c r="Z251" s="538"/>
      <c r="AA251" s="540"/>
      <c r="AB251" s="318"/>
      <c r="AC251" s="318"/>
      <c r="AD251" s="318"/>
    </row>
    <row r="252" spans="1:30" s="317" customFormat="1" ht="20.399999999999999" customHeight="1" x14ac:dyDescent="0.3">
      <c r="A252" s="526" t="s">
        <v>304</v>
      </c>
      <c r="B252" s="531" t="s">
        <v>296</v>
      </c>
      <c r="C252" s="528" t="s">
        <v>498</v>
      </c>
      <c r="D252" s="528">
        <v>2</v>
      </c>
      <c r="E252" s="529">
        <v>1990</v>
      </c>
      <c r="F252" s="529" t="s">
        <v>190</v>
      </c>
      <c r="G252" s="530" t="s">
        <v>1100</v>
      </c>
      <c r="H252" s="537" t="s">
        <v>190</v>
      </c>
      <c r="I252" s="538" t="s">
        <v>190</v>
      </c>
      <c r="J252" s="538" t="s">
        <v>190</v>
      </c>
      <c r="K252" s="538" t="s">
        <v>190</v>
      </c>
      <c r="L252" s="538" t="s">
        <v>190</v>
      </c>
      <c r="M252" s="538" t="s">
        <v>190</v>
      </c>
      <c r="N252" s="539"/>
      <c r="O252" s="538"/>
      <c r="P252" s="538"/>
      <c r="Q252" s="538">
        <v>6</v>
      </c>
      <c r="R252" s="538"/>
      <c r="S252" s="538">
        <v>7</v>
      </c>
      <c r="T252" s="538">
        <v>6</v>
      </c>
      <c r="U252" s="539"/>
      <c r="V252" s="538"/>
      <c r="W252" s="538"/>
      <c r="X252" s="538"/>
      <c r="Y252" s="538"/>
      <c r="Z252" s="538"/>
      <c r="AA252" s="540"/>
      <c r="AB252" s="318"/>
      <c r="AC252" s="318"/>
      <c r="AD252" s="318"/>
    </row>
    <row r="253" spans="1:30" s="317" customFormat="1" ht="20.399999999999999" customHeight="1" x14ac:dyDescent="0.3">
      <c r="A253" s="526" t="s">
        <v>319</v>
      </c>
      <c r="B253" s="531" t="s">
        <v>296</v>
      </c>
      <c r="C253" s="528" t="s">
        <v>498</v>
      </c>
      <c r="D253" s="528">
        <v>1</v>
      </c>
      <c r="E253" s="529">
        <v>1990</v>
      </c>
      <c r="F253" s="529" t="s">
        <v>190</v>
      </c>
      <c r="G253" s="530" t="s">
        <v>1103</v>
      </c>
      <c r="H253" s="537" t="s">
        <v>190</v>
      </c>
      <c r="I253" s="538" t="s">
        <v>190</v>
      </c>
      <c r="J253" s="538" t="s">
        <v>190</v>
      </c>
      <c r="K253" s="538" t="s">
        <v>190</v>
      </c>
      <c r="L253" s="538" t="s">
        <v>190</v>
      </c>
      <c r="M253" s="538" t="s">
        <v>190</v>
      </c>
      <c r="N253" s="539"/>
      <c r="O253" s="538"/>
      <c r="P253" s="538"/>
      <c r="Q253" s="538">
        <v>1</v>
      </c>
      <c r="R253" s="538"/>
      <c r="S253" s="538"/>
      <c r="T253" s="538"/>
      <c r="U253" s="539"/>
      <c r="V253" s="538"/>
      <c r="W253" s="538"/>
      <c r="X253" s="538"/>
      <c r="Y253" s="538"/>
      <c r="Z253" s="538"/>
      <c r="AA253" s="540"/>
      <c r="AB253" s="318"/>
      <c r="AC253" s="318"/>
      <c r="AD253" s="318"/>
    </row>
    <row r="254" spans="1:30" s="317" customFormat="1" ht="20.399999999999999" customHeight="1" x14ac:dyDescent="0.3">
      <c r="A254" s="526" t="s">
        <v>300</v>
      </c>
      <c r="B254" s="531" t="s">
        <v>296</v>
      </c>
      <c r="C254" s="528" t="s">
        <v>498</v>
      </c>
      <c r="D254" s="528">
        <v>2</v>
      </c>
      <c r="E254" s="529">
        <v>1990</v>
      </c>
      <c r="F254" s="529" t="s">
        <v>190</v>
      </c>
      <c r="G254" s="530" t="s">
        <v>1099</v>
      </c>
      <c r="H254" s="537" t="s">
        <v>190</v>
      </c>
      <c r="I254" s="538" t="s">
        <v>190</v>
      </c>
      <c r="J254" s="538" t="s">
        <v>190</v>
      </c>
      <c r="K254" s="538" t="s">
        <v>190</v>
      </c>
      <c r="L254" s="538" t="s">
        <v>190</v>
      </c>
      <c r="M254" s="538" t="s">
        <v>190</v>
      </c>
      <c r="N254" s="539">
        <v>2</v>
      </c>
      <c r="O254" s="538">
        <v>3</v>
      </c>
      <c r="P254" s="538">
        <v>1</v>
      </c>
      <c r="Q254" s="538"/>
      <c r="R254" s="538">
        <v>9</v>
      </c>
      <c r="S254" s="538"/>
      <c r="T254" s="538">
        <v>7</v>
      </c>
      <c r="U254" s="539"/>
      <c r="V254" s="538"/>
      <c r="W254" s="538"/>
      <c r="X254" s="538"/>
      <c r="Y254" s="538"/>
      <c r="Z254" s="538"/>
      <c r="AA254" s="540"/>
      <c r="AB254" s="318"/>
      <c r="AC254" s="318"/>
      <c r="AD254" s="318"/>
    </row>
    <row r="255" spans="1:30" s="317" customFormat="1" ht="20.399999999999999" customHeight="1" x14ac:dyDescent="0.3">
      <c r="A255" s="526" t="s">
        <v>295</v>
      </c>
      <c r="B255" s="531" t="s">
        <v>296</v>
      </c>
      <c r="C255" s="528" t="s">
        <v>498</v>
      </c>
      <c r="D255" s="528">
        <v>1</v>
      </c>
      <c r="E255" s="529">
        <v>1990</v>
      </c>
      <c r="F255" s="529">
        <v>2001</v>
      </c>
      <c r="G255" s="530" t="s">
        <v>1101</v>
      </c>
      <c r="H255" s="537" t="s">
        <v>190</v>
      </c>
      <c r="I255" s="538" t="s">
        <v>190</v>
      </c>
      <c r="J255" s="538" t="s">
        <v>190</v>
      </c>
      <c r="K255" s="538" t="s">
        <v>190</v>
      </c>
      <c r="L255" s="538" t="s">
        <v>190</v>
      </c>
      <c r="M255" s="538" t="s">
        <v>190</v>
      </c>
      <c r="N255" s="539">
        <v>5</v>
      </c>
      <c r="O255" s="538">
        <v>5</v>
      </c>
      <c r="P255" s="538">
        <v>5</v>
      </c>
      <c r="Q255" s="538"/>
      <c r="R255" s="538"/>
      <c r="S255" s="538"/>
      <c r="T255" s="538"/>
      <c r="U255" s="539"/>
      <c r="V255" s="538"/>
      <c r="W255" s="538"/>
      <c r="X255" s="538"/>
      <c r="Y255" s="538"/>
      <c r="Z255" s="538"/>
      <c r="AA255" s="540"/>
      <c r="AB255" s="318"/>
      <c r="AC255" s="318"/>
      <c r="AD255" s="318"/>
    </row>
    <row r="256" spans="1:30" s="317" customFormat="1" ht="20.399999999999999" customHeight="1" x14ac:dyDescent="0.3">
      <c r="A256" s="526" t="s">
        <v>520</v>
      </c>
      <c r="B256" s="531" t="s">
        <v>296</v>
      </c>
      <c r="C256" s="528" t="s">
        <v>498</v>
      </c>
      <c r="D256" s="528">
        <v>0</v>
      </c>
      <c r="E256" s="529">
        <v>1990</v>
      </c>
      <c r="F256" s="529" t="s">
        <v>190</v>
      </c>
      <c r="G256" s="530" t="s">
        <v>1108</v>
      </c>
      <c r="H256" s="537" t="s">
        <v>190</v>
      </c>
      <c r="I256" s="538" t="s">
        <v>190</v>
      </c>
      <c r="J256" s="538" t="s">
        <v>190</v>
      </c>
      <c r="K256" s="538" t="s">
        <v>190</v>
      </c>
      <c r="L256" s="538" t="s">
        <v>190</v>
      </c>
      <c r="M256" s="538" t="s">
        <v>190</v>
      </c>
      <c r="N256" s="539"/>
      <c r="O256" s="538"/>
      <c r="P256" s="538"/>
      <c r="Q256" s="538"/>
      <c r="R256" s="538"/>
      <c r="S256" s="538"/>
      <c r="T256" s="538"/>
      <c r="U256" s="539"/>
      <c r="V256" s="538"/>
      <c r="W256" s="538"/>
      <c r="X256" s="538"/>
      <c r="Y256" s="538"/>
      <c r="Z256" s="538"/>
      <c r="AA256" s="540"/>
      <c r="AB256" s="318"/>
      <c r="AC256" s="318"/>
      <c r="AD256" s="318"/>
    </row>
    <row r="257" spans="1:30" s="317" customFormat="1" ht="20.399999999999999" customHeight="1" x14ac:dyDescent="0.3">
      <c r="A257" s="526" t="s">
        <v>521</v>
      </c>
      <c r="B257" s="531" t="s">
        <v>296</v>
      </c>
      <c r="C257" s="528" t="s">
        <v>498</v>
      </c>
      <c r="D257" s="528">
        <v>3</v>
      </c>
      <c r="E257" s="529">
        <v>1990</v>
      </c>
      <c r="F257" s="529">
        <v>1998</v>
      </c>
      <c r="G257" s="530" t="s">
        <v>1559</v>
      </c>
      <c r="H257" s="537" t="s">
        <v>190</v>
      </c>
      <c r="I257" s="538" t="s">
        <v>190</v>
      </c>
      <c r="J257" s="538" t="s">
        <v>190</v>
      </c>
      <c r="K257" s="538" t="s">
        <v>190</v>
      </c>
      <c r="L257" s="538" t="s">
        <v>190</v>
      </c>
      <c r="M257" s="538" t="s">
        <v>190</v>
      </c>
      <c r="N257" s="539"/>
      <c r="O257" s="538"/>
      <c r="P257" s="538"/>
      <c r="Q257" s="538"/>
      <c r="R257" s="538"/>
      <c r="S257" s="538"/>
      <c r="T257" s="538"/>
      <c r="U257" s="539"/>
      <c r="V257" s="538"/>
      <c r="W257" s="538"/>
      <c r="X257" s="538"/>
      <c r="Y257" s="538"/>
      <c r="Z257" s="538"/>
      <c r="AA257" s="540"/>
      <c r="AB257" s="318"/>
      <c r="AC257" s="318"/>
      <c r="AD257" s="318"/>
    </row>
    <row r="258" spans="1:30" s="317" customFormat="1" ht="20.399999999999999" customHeight="1" x14ac:dyDescent="0.3">
      <c r="A258" s="526" t="s">
        <v>338</v>
      </c>
      <c r="B258" s="535" t="s">
        <v>322</v>
      </c>
      <c r="C258" s="528" t="s">
        <v>356</v>
      </c>
      <c r="D258" s="528">
        <v>1</v>
      </c>
      <c r="E258" s="529">
        <v>1990</v>
      </c>
      <c r="F258" s="529" t="s">
        <v>190</v>
      </c>
      <c r="G258" s="530" t="s">
        <v>1151</v>
      </c>
      <c r="H258" s="537" t="s">
        <v>190</v>
      </c>
      <c r="I258" s="538" t="s">
        <v>190</v>
      </c>
      <c r="J258" s="538" t="s">
        <v>190</v>
      </c>
      <c r="K258" s="538" t="s">
        <v>190</v>
      </c>
      <c r="L258" s="538" t="s">
        <v>190</v>
      </c>
      <c r="M258" s="538" t="s">
        <v>190</v>
      </c>
      <c r="N258" s="539"/>
      <c r="O258" s="538"/>
      <c r="P258" s="538"/>
      <c r="Q258" s="538">
        <v>4</v>
      </c>
      <c r="R258" s="538">
        <v>5</v>
      </c>
      <c r="S258" s="538">
        <v>7</v>
      </c>
      <c r="T258" s="538"/>
      <c r="U258" s="539"/>
      <c r="V258" s="538"/>
      <c r="W258" s="538"/>
      <c r="X258" s="538"/>
      <c r="Y258" s="538"/>
      <c r="Z258" s="538"/>
      <c r="AA258" s="540"/>
      <c r="AB258" s="318"/>
      <c r="AC258" s="318"/>
      <c r="AD258" s="318"/>
    </row>
    <row r="259" spans="1:30" s="317" customFormat="1" ht="20.399999999999999" customHeight="1" x14ac:dyDescent="0.3">
      <c r="A259" s="526" t="s">
        <v>370</v>
      </c>
      <c r="B259" s="535" t="s">
        <v>322</v>
      </c>
      <c r="C259" s="528" t="s">
        <v>356</v>
      </c>
      <c r="D259" s="528">
        <v>0</v>
      </c>
      <c r="E259" s="529">
        <v>1998</v>
      </c>
      <c r="F259" s="529" t="s">
        <v>190</v>
      </c>
      <c r="G259" s="530" t="s">
        <v>1161</v>
      </c>
      <c r="H259" s="537" t="s">
        <v>190</v>
      </c>
      <c r="I259" s="538" t="s">
        <v>190</v>
      </c>
      <c r="J259" s="538" t="s">
        <v>190</v>
      </c>
      <c r="K259" s="538" t="s">
        <v>190</v>
      </c>
      <c r="L259" s="538" t="s">
        <v>190</v>
      </c>
      <c r="M259" s="538" t="s">
        <v>190</v>
      </c>
      <c r="N259" s="539"/>
      <c r="O259" s="538"/>
      <c r="P259" s="538"/>
      <c r="Q259" s="538"/>
      <c r="R259" s="538"/>
      <c r="S259" s="538">
        <v>3</v>
      </c>
      <c r="T259" s="538"/>
      <c r="U259" s="539"/>
      <c r="V259" s="538"/>
      <c r="W259" s="538"/>
      <c r="X259" s="538"/>
      <c r="Y259" s="538"/>
      <c r="Z259" s="538"/>
      <c r="AA259" s="540"/>
      <c r="AB259" s="318"/>
      <c r="AC259" s="318"/>
      <c r="AD259" s="318"/>
    </row>
    <row r="260" spans="1:30" s="317" customFormat="1" ht="20.399999999999999" customHeight="1" x14ac:dyDescent="0.3">
      <c r="A260" s="526" t="s">
        <v>372</v>
      </c>
      <c r="B260" s="535" t="s">
        <v>322</v>
      </c>
      <c r="C260" s="528" t="s">
        <v>356</v>
      </c>
      <c r="D260" s="528">
        <v>0</v>
      </c>
      <c r="E260" s="529">
        <v>2002</v>
      </c>
      <c r="F260" s="529" t="s">
        <v>190</v>
      </c>
      <c r="G260" s="530" t="s">
        <v>1553</v>
      </c>
      <c r="H260" s="537" t="s">
        <v>190</v>
      </c>
      <c r="I260" s="538" t="s">
        <v>190</v>
      </c>
      <c r="J260" s="538" t="s">
        <v>190</v>
      </c>
      <c r="K260" s="538" t="s">
        <v>190</v>
      </c>
      <c r="L260" s="538" t="s">
        <v>190</v>
      </c>
      <c r="M260" s="538" t="s">
        <v>190</v>
      </c>
      <c r="N260" s="539"/>
      <c r="O260" s="538"/>
      <c r="P260" s="538"/>
      <c r="Q260" s="538"/>
      <c r="R260" s="538"/>
      <c r="S260" s="538"/>
      <c r="T260" s="538">
        <v>2</v>
      </c>
      <c r="U260" s="539"/>
      <c r="V260" s="538"/>
      <c r="W260" s="538"/>
      <c r="X260" s="538"/>
      <c r="Y260" s="538"/>
      <c r="Z260" s="538"/>
      <c r="AA260" s="540"/>
      <c r="AB260" s="318"/>
      <c r="AC260" s="318"/>
      <c r="AD260" s="318"/>
    </row>
    <row r="261" spans="1:30" s="317" customFormat="1" ht="20.399999999999999" customHeight="1" x14ac:dyDescent="0.3">
      <c r="A261" s="526" t="s">
        <v>250</v>
      </c>
      <c r="B261" s="535" t="s">
        <v>322</v>
      </c>
      <c r="C261" s="528" t="s">
        <v>373</v>
      </c>
      <c r="D261" s="528">
        <v>1</v>
      </c>
      <c r="E261" s="529">
        <v>1990</v>
      </c>
      <c r="F261" s="529" t="s">
        <v>190</v>
      </c>
      <c r="G261" s="530" t="s">
        <v>1412</v>
      </c>
      <c r="H261" s="537" t="s">
        <v>459</v>
      </c>
      <c r="I261" s="538" t="s">
        <v>190</v>
      </c>
      <c r="J261" s="538" t="s">
        <v>190</v>
      </c>
      <c r="K261" s="538" t="s">
        <v>190</v>
      </c>
      <c r="L261" s="538" t="s">
        <v>190</v>
      </c>
      <c r="M261" s="538" t="s">
        <v>190</v>
      </c>
      <c r="N261" s="539"/>
      <c r="O261" s="538">
        <v>3</v>
      </c>
      <c r="P261" s="538">
        <v>4</v>
      </c>
      <c r="Q261" s="538"/>
      <c r="R261" s="538"/>
      <c r="S261" s="538">
        <v>3</v>
      </c>
      <c r="T261" s="538"/>
      <c r="U261" s="539"/>
      <c r="V261" s="538"/>
      <c r="W261" s="538"/>
      <c r="X261" s="538"/>
      <c r="Y261" s="538"/>
      <c r="Z261" s="538"/>
      <c r="AA261" s="540"/>
      <c r="AB261" s="318"/>
      <c r="AC261" s="318"/>
      <c r="AD261" s="318"/>
    </row>
    <row r="262" spans="1:30" s="317" customFormat="1" ht="20.399999999999999" customHeight="1" x14ac:dyDescent="0.3">
      <c r="A262" s="526" t="s">
        <v>1274</v>
      </c>
      <c r="B262" s="535" t="s">
        <v>322</v>
      </c>
      <c r="C262" s="528" t="s">
        <v>373</v>
      </c>
      <c r="D262" s="528">
        <v>1</v>
      </c>
      <c r="E262" s="529">
        <v>1990</v>
      </c>
      <c r="F262" s="529" t="s">
        <v>190</v>
      </c>
      <c r="G262" s="529" t="s">
        <v>1414</v>
      </c>
      <c r="H262" s="537" t="s">
        <v>190</v>
      </c>
      <c r="I262" s="538" t="s">
        <v>190</v>
      </c>
      <c r="J262" s="538" t="s">
        <v>190</v>
      </c>
      <c r="K262" s="538" t="s">
        <v>190</v>
      </c>
      <c r="L262" s="538" t="s">
        <v>190</v>
      </c>
      <c r="M262" s="538" t="s">
        <v>190</v>
      </c>
      <c r="N262" s="539"/>
      <c r="O262" s="538"/>
      <c r="P262" s="538"/>
      <c r="Q262" s="538">
        <v>4</v>
      </c>
      <c r="R262" s="538"/>
      <c r="S262" s="538"/>
      <c r="T262" s="538">
        <v>1</v>
      </c>
      <c r="U262" s="539"/>
      <c r="V262" s="538"/>
      <c r="W262" s="538"/>
      <c r="X262" s="538"/>
      <c r="Y262" s="538"/>
      <c r="Z262" s="538"/>
      <c r="AA262" s="540"/>
      <c r="AB262" s="318"/>
      <c r="AC262" s="318"/>
      <c r="AD262" s="318"/>
    </row>
    <row r="263" spans="1:30" s="317" customFormat="1" ht="20.399999999999999" customHeight="1" x14ac:dyDescent="0.3">
      <c r="A263" s="526" t="s">
        <v>1270</v>
      </c>
      <c r="B263" s="535" t="s">
        <v>322</v>
      </c>
      <c r="C263" s="528" t="s">
        <v>373</v>
      </c>
      <c r="D263" s="528">
        <v>1</v>
      </c>
      <c r="E263" s="529">
        <v>1990</v>
      </c>
      <c r="F263" s="529">
        <v>2002</v>
      </c>
      <c r="G263" s="530" t="s">
        <v>1505</v>
      </c>
      <c r="H263" s="537" t="s">
        <v>190</v>
      </c>
      <c r="I263" s="538" t="s">
        <v>190</v>
      </c>
      <c r="J263" s="538" t="s">
        <v>190</v>
      </c>
      <c r="K263" s="538" t="s">
        <v>190</v>
      </c>
      <c r="L263" s="538" t="s">
        <v>190</v>
      </c>
      <c r="M263" s="538" t="s">
        <v>190</v>
      </c>
      <c r="N263" s="539"/>
      <c r="O263" s="538">
        <v>3</v>
      </c>
      <c r="P263" s="538"/>
      <c r="Q263" s="538"/>
      <c r="R263" s="538"/>
      <c r="S263" s="538"/>
      <c r="T263" s="538"/>
      <c r="U263" s="539"/>
      <c r="V263" s="538"/>
      <c r="W263" s="538"/>
      <c r="X263" s="538"/>
      <c r="Y263" s="538"/>
      <c r="Z263" s="538"/>
      <c r="AA263" s="540"/>
      <c r="AB263" s="318"/>
      <c r="AC263" s="318"/>
      <c r="AD263" s="318"/>
    </row>
    <row r="264" spans="1:30" s="317" customFormat="1" ht="20.399999999999999" customHeight="1" x14ac:dyDescent="0.3">
      <c r="A264" s="526" t="s">
        <v>380</v>
      </c>
      <c r="B264" s="535" t="s">
        <v>322</v>
      </c>
      <c r="C264" s="528" t="s">
        <v>373</v>
      </c>
      <c r="D264" s="528">
        <v>1</v>
      </c>
      <c r="E264" s="529">
        <v>1990</v>
      </c>
      <c r="F264" s="529" t="s">
        <v>190</v>
      </c>
      <c r="G264" s="530" t="s">
        <v>1417</v>
      </c>
      <c r="H264" s="537" t="s">
        <v>190</v>
      </c>
      <c r="I264" s="538" t="s">
        <v>190</v>
      </c>
      <c r="J264" s="538" t="s">
        <v>190</v>
      </c>
      <c r="K264" s="538" t="s">
        <v>190</v>
      </c>
      <c r="L264" s="538" t="s">
        <v>190</v>
      </c>
      <c r="M264" s="538" t="s">
        <v>190</v>
      </c>
      <c r="N264" s="539"/>
      <c r="O264" s="538"/>
      <c r="P264" s="538">
        <v>5</v>
      </c>
      <c r="Q264" s="538">
        <v>4</v>
      </c>
      <c r="R264" s="538"/>
      <c r="S264" s="538">
        <v>3</v>
      </c>
      <c r="T264" s="538"/>
      <c r="U264" s="539"/>
      <c r="V264" s="538"/>
      <c r="W264" s="538"/>
      <c r="X264" s="538"/>
      <c r="Y264" s="538"/>
      <c r="Z264" s="538"/>
      <c r="AA264" s="540"/>
      <c r="AB264" s="318"/>
      <c r="AC264" s="318"/>
      <c r="AD264" s="318"/>
    </row>
    <row r="265" spans="1:30" s="317" customFormat="1" ht="20.399999999999999" customHeight="1" x14ac:dyDescent="0.3">
      <c r="A265" s="526" t="s">
        <v>1281</v>
      </c>
      <c r="B265" s="535" t="s">
        <v>322</v>
      </c>
      <c r="C265" s="528" t="s">
        <v>373</v>
      </c>
      <c r="D265" s="528">
        <v>1</v>
      </c>
      <c r="E265" s="529">
        <v>1998</v>
      </c>
      <c r="F265" s="529" t="s">
        <v>190</v>
      </c>
      <c r="G265" s="529" t="s">
        <v>1413</v>
      </c>
      <c r="H265" s="537" t="s">
        <v>190</v>
      </c>
      <c r="I265" s="538" t="s">
        <v>190</v>
      </c>
      <c r="J265" s="538" t="s">
        <v>190</v>
      </c>
      <c r="K265" s="538" t="s">
        <v>190</v>
      </c>
      <c r="L265" s="538" t="s">
        <v>190</v>
      </c>
      <c r="M265" s="538" t="s">
        <v>190</v>
      </c>
      <c r="N265" s="539"/>
      <c r="O265" s="538"/>
      <c r="P265" s="538"/>
      <c r="Q265" s="538">
        <v>2</v>
      </c>
      <c r="R265" s="538">
        <v>2</v>
      </c>
      <c r="S265" s="538">
        <v>2</v>
      </c>
      <c r="T265" s="538">
        <v>4</v>
      </c>
      <c r="U265" s="539"/>
      <c r="V265" s="538"/>
      <c r="W265" s="538"/>
      <c r="X265" s="538"/>
      <c r="Y265" s="538"/>
      <c r="Z265" s="538"/>
      <c r="AA265" s="540"/>
      <c r="AB265" s="318"/>
      <c r="AC265" s="318"/>
      <c r="AD265" s="318"/>
    </row>
    <row r="266" spans="1:30" s="317" customFormat="1" ht="20.399999999999999" customHeight="1" x14ac:dyDescent="0.3">
      <c r="A266" s="526" t="s">
        <v>1287</v>
      </c>
      <c r="B266" s="535" t="s">
        <v>322</v>
      </c>
      <c r="C266" s="528" t="s">
        <v>373</v>
      </c>
      <c r="D266" s="528">
        <v>0</v>
      </c>
      <c r="E266" s="529">
        <v>1998</v>
      </c>
      <c r="F266" s="529" t="s">
        <v>190</v>
      </c>
      <c r="G266" s="530" t="s">
        <v>1416</v>
      </c>
      <c r="H266" s="537" t="s">
        <v>190</v>
      </c>
      <c r="I266" s="538" t="s">
        <v>190</v>
      </c>
      <c r="J266" s="538" t="s">
        <v>190</v>
      </c>
      <c r="K266" s="538" t="s">
        <v>190</v>
      </c>
      <c r="L266" s="538" t="s">
        <v>190</v>
      </c>
      <c r="M266" s="538" t="s">
        <v>1415</v>
      </c>
      <c r="N266" s="539"/>
      <c r="O266" s="538"/>
      <c r="P266" s="538"/>
      <c r="Q266" s="538">
        <v>2</v>
      </c>
      <c r="R266" s="538">
        <v>1</v>
      </c>
      <c r="S266" s="538"/>
      <c r="T266" s="538"/>
      <c r="U266" s="539"/>
      <c r="V266" s="538"/>
      <c r="W266" s="538"/>
      <c r="X266" s="538"/>
      <c r="Y266" s="538"/>
      <c r="Z266" s="538"/>
      <c r="AA266" s="540"/>
      <c r="AB266" s="318"/>
      <c r="AC266" s="318"/>
      <c r="AD266" s="318"/>
    </row>
    <row r="267" spans="1:30" s="317" customFormat="1" ht="20.399999999999999" customHeight="1" x14ac:dyDescent="0.3">
      <c r="A267" s="526" t="s">
        <v>391</v>
      </c>
      <c r="B267" s="535" t="s">
        <v>322</v>
      </c>
      <c r="C267" s="528" t="s">
        <v>383</v>
      </c>
      <c r="D267" s="528">
        <v>0</v>
      </c>
      <c r="E267" s="529">
        <v>1990</v>
      </c>
      <c r="F267" s="529" t="s">
        <v>190</v>
      </c>
      <c r="G267" s="530" t="s">
        <v>1432</v>
      </c>
      <c r="H267" s="537" t="s">
        <v>190</v>
      </c>
      <c r="I267" s="538" t="s">
        <v>190</v>
      </c>
      <c r="J267" s="538" t="s">
        <v>190</v>
      </c>
      <c r="K267" s="538" t="s">
        <v>190</v>
      </c>
      <c r="L267" s="538" t="s">
        <v>190</v>
      </c>
      <c r="M267" s="538" t="s">
        <v>190</v>
      </c>
      <c r="N267" s="539"/>
      <c r="O267" s="538"/>
      <c r="P267" s="538"/>
      <c r="Q267" s="538">
        <v>3</v>
      </c>
      <c r="R267" s="538">
        <v>2</v>
      </c>
      <c r="S267" s="538"/>
      <c r="T267" s="538"/>
      <c r="U267" s="539"/>
      <c r="V267" s="538"/>
      <c r="W267" s="538"/>
      <c r="X267" s="538"/>
      <c r="Y267" s="538"/>
      <c r="Z267" s="538"/>
      <c r="AA267" s="540"/>
      <c r="AB267" s="318"/>
      <c r="AC267" s="318"/>
      <c r="AD267" s="318"/>
    </row>
    <row r="268" spans="1:30" s="317" customFormat="1" ht="20.399999999999999" customHeight="1" x14ac:dyDescent="0.3">
      <c r="A268" s="526" t="s">
        <v>389</v>
      </c>
      <c r="B268" s="535" t="s">
        <v>322</v>
      </c>
      <c r="C268" s="528" t="s">
        <v>383</v>
      </c>
      <c r="D268" s="528">
        <v>1</v>
      </c>
      <c r="E268" s="529">
        <v>1990</v>
      </c>
      <c r="F268" s="529" t="s">
        <v>190</v>
      </c>
      <c r="G268" s="530" t="s">
        <v>1433</v>
      </c>
      <c r="H268" s="537" t="s">
        <v>190</v>
      </c>
      <c r="I268" s="538" t="s">
        <v>190</v>
      </c>
      <c r="J268" s="538" t="s">
        <v>190</v>
      </c>
      <c r="K268" s="538" t="s">
        <v>190</v>
      </c>
      <c r="L268" s="538" t="s">
        <v>190</v>
      </c>
      <c r="M268" s="538" t="s">
        <v>190</v>
      </c>
      <c r="N268" s="539">
        <v>2</v>
      </c>
      <c r="O268" s="538"/>
      <c r="P268" s="538">
        <v>4</v>
      </c>
      <c r="Q268" s="538"/>
      <c r="R268" s="538"/>
      <c r="S268" s="538"/>
      <c r="T268" s="538"/>
      <c r="U268" s="539"/>
      <c r="V268" s="538"/>
      <c r="W268" s="538"/>
      <c r="X268" s="538"/>
      <c r="Y268" s="538"/>
      <c r="Z268" s="538"/>
      <c r="AA268" s="540"/>
      <c r="AB268" s="318"/>
      <c r="AC268" s="318"/>
      <c r="AD268" s="318"/>
    </row>
    <row r="269" spans="1:30" s="317" customFormat="1" ht="20.399999999999999" customHeight="1" x14ac:dyDescent="0.3">
      <c r="A269" s="526" t="s">
        <v>385</v>
      </c>
      <c r="B269" s="535" t="s">
        <v>322</v>
      </c>
      <c r="C269" s="528" t="s">
        <v>383</v>
      </c>
      <c r="D269" s="528">
        <v>1</v>
      </c>
      <c r="E269" s="529">
        <v>1994</v>
      </c>
      <c r="F269" s="529" t="s">
        <v>190</v>
      </c>
      <c r="G269" s="530" t="s">
        <v>1431</v>
      </c>
      <c r="H269" s="537" t="s">
        <v>190</v>
      </c>
      <c r="I269" s="538" t="s">
        <v>190</v>
      </c>
      <c r="J269" s="538" t="s">
        <v>190</v>
      </c>
      <c r="K269" s="538" t="s">
        <v>190</v>
      </c>
      <c r="L269" s="538" t="s">
        <v>190</v>
      </c>
      <c r="M269" s="538" t="s">
        <v>190</v>
      </c>
      <c r="N269" s="539"/>
      <c r="O269" s="538"/>
      <c r="P269" s="538"/>
      <c r="Q269" s="538"/>
      <c r="R269" s="538">
        <v>2</v>
      </c>
      <c r="S269" s="538">
        <v>4</v>
      </c>
      <c r="T269" s="538">
        <v>5</v>
      </c>
      <c r="U269" s="539"/>
      <c r="V269" s="538"/>
      <c r="W269" s="538"/>
      <c r="X269" s="538"/>
      <c r="Y269" s="538"/>
      <c r="Z269" s="538"/>
      <c r="AA269" s="540"/>
      <c r="AB269" s="318"/>
      <c r="AC269" s="318"/>
      <c r="AD269" s="318"/>
    </row>
    <row r="270" spans="1:30" s="317" customFormat="1" ht="20.399999999999999" customHeight="1" x14ac:dyDescent="0.3">
      <c r="A270" s="526" t="s">
        <v>247</v>
      </c>
      <c r="B270" s="535" t="s">
        <v>322</v>
      </c>
      <c r="C270" s="528" t="s">
        <v>399</v>
      </c>
      <c r="D270" s="528">
        <v>0</v>
      </c>
      <c r="E270" s="529">
        <v>1990</v>
      </c>
      <c r="F270" s="529" t="s">
        <v>190</v>
      </c>
      <c r="G270" s="530" t="s">
        <v>1457</v>
      </c>
      <c r="H270" s="537" t="s">
        <v>519</v>
      </c>
      <c r="I270" s="538" t="s">
        <v>190</v>
      </c>
      <c r="J270" s="538" t="s">
        <v>190</v>
      </c>
      <c r="K270" s="538" t="s">
        <v>190</v>
      </c>
      <c r="L270" s="538" t="s">
        <v>190</v>
      </c>
      <c r="M270" s="538" t="s">
        <v>190</v>
      </c>
      <c r="N270" s="539"/>
      <c r="O270" s="538">
        <v>3</v>
      </c>
      <c r="P270" s="538"/>
      <c r="Q270" s="538">
        <v>3</v>
      </c>
      <c r="R270" s="538"/>
      <c r="S270" s="538"/>
      <c r="T270" s="538"/>
      <c r="U270" s="539"/>
      <c r="V270" s="538"/>
      <c r="W270" s="538"/>
      <c r="X270" s="538"/>
      <c r="Y270" s="538"/>
      <c r="Z270" s="538"/>
      <c r="AA270" s="540"/>
      <c r="AB270" s="318"/>
      <c r="AC270" s="318"/>
      <c r="AD270" s="318"/>
    </row>
    <row r="271" spans="1:30" s="317" customFormat="1" ht="20.399999999999999" customHeight="1" x14ac:dyDescent="0.3">
      <c r="A271" s="526" t="s">
        <v>405</v>
      </c>
      <c r="B271" s="535" t="s">
        <v>322</v>
      </c>
      <c r="C271" s="528" t="s">
        <v>399</v>
      </c>
      <c r="D271" s="528">
        <v>0</v>
      </c>
      <c r="E271" s="529">
        <v>1994</v>
      </c>
      <c r="F271" s="529" t="s">
        <v>190</v>
      </c>
      <c r="G271" s="530" t="s">
        <v>1455</v>
      </c>
      <c r="H271" s="537" t="s">
        <v>190</v>
      </c>
      <c r="I271" s="538" t="s">
        <v>190</v>
      </c>
      <c r="J271" s="538" t="s">
        <v>190</v>
      </c>
      <c r="K271" s="538" t="s">
        <v>190</v>
      </c>
      <c r="L271" s="538" t="s">
        <v>190</v>
      </c>
      <c r="M271" s="538" t="s">
        <v>190</v>
      </c>
      <c r="N271" s="539"/>
      <c r="O271" s="538"/>
      <c r="P271" s="538"/>
      <c r="Q271" s="538">
        <v>3</v>
      </c>
      <c r="R271" s="538">
        <v>5</v>
      </c>
      <c r="S271" s="538">
        <v>4</v>
      </c>
      <c r="T271" s="538"/>
      <c r="U271" s="539"/>
      <c r="V271" s="538"/>
      <c r="W271" s="538"/>
      <c r="X271" s="538"/>
      <c r="Y271" s="538"/>
      <c r="Z271" s="538"/>
      <c r="AA271" s="540"/>
      <c r="AB271" s="318"/>
      <c r="AC271" s="318"/>
      <c r="AD271" s="318"/>
    </row>
    <row r="272" spans="1:30" s="317" customFormat="1" ht="20.399999999999999" customHeight="1" x14ac:dyDescent="0.3">
      <c r="A272" s="526" t="s">
        <v>409</v>
      </c>
      <c r="B272" s="535" t="s">
        <v>322</v>
      </c>
      <c r="C272" s="528" t="s">
        <v>399</v>
      </c>
      <c r="D272" s="528">
        <v>1</v>
      </c>
      <c r="E272" s="529">
        <v>1994</v>
      </c>
      <c r="F272" s="529" t="s">
        <v>190</v>
      </c>
      <c r="G272" s="530" t="s">
        <v>1456</v>
      </c>
      <c r="H272" s="537" t="s">
        <v>190</v>
      </c>
      <c r="I272" s="538" t="s">
        <v>190</v>
      </c>
      <c r="J272" s="538" t="s">
        <v>190</v>
      </c>
      <c r="K272" s="538" t="s">
        <v>190</v>
      </c>
      <c r="L272" s="538" t="s">
        <v>190</v>
      </c>
      <c r="M272" s="538" t="s">
        <v>190</v>
      </c>
      <c r="N272" s="539"/>
      <c r="O272" s="538"/>
      <c r="P272" s="538">
        <v>3</v>
      </c>
      <c r="Q272" s="538">
        <v>3</v>
      </c>
      <c r="R272" s="538"/>
      <c r="S272" s="538">
        <v>3</v>
      </c>
      <c r="T272" s="538"/>
      <c r="U272" s="539"/>
      <c r="V272" s="538"/>
      <c r="W272" s="538"/>
      <c r="X272" s="538"/>
      <c r="Y272" s="538"/>
      <c r="Z272" s="538"/>
      <c r="AA272" s="540"/>
      <c r="AB272" s="318"/>
      <c r="AC272" s="318"/>
      <c r="AD272" s="318"/>
    </row>
    <row r="273" spans="1:30" s="317" customFormat="1" ht="20.399999999999999" customHeight="1" x14ac:dyDescent="0.3">
      <c r="A273" s="526" t="s">
        <v>410</v>
      </c>
      <c r="B273" s="535" t="s">
        <v>322</v>
      </c>
      <c r="C273" s="528" t="s">
        <v>399</v>
      </c>
      <c r="D273" s="528">
        <v>1</v>
      </c>
      <c r="E273" s="529">
        <v>1998</v>
      </c>
      <c r="F273" s="529" t="s">
        <v>190</v>
      </c>
      <c r="G273" s="530" t="s">
        <v>1460</v>
      </c>
      <c r="H273" s="537" t="s">
        <v>190</v>
      </c>
      <c r="I273" s="538" t="s">
        <v>190</v>
      </c>
      <c r="J273" s="538" t="s">
        <v>190</v>
      </c>
      <c r="K273" s="538" t="s">
        <v>190</v>
      </c>
      <c r="L273" s="538" t="s">
        <v>190</v>
      </c>
      <c r="M273" s="538" t="s">
        <v>190</v>
      </c>
      <c r="N273" s="539"/>
      <c r="O273" s="538"/>
      <c r="P273" s="538">
        <v>3</v>
      </c>
      <c r="Q273" s="538"/>
      <c r="R273" s="538">
        <v>3</v>
      </c>
      <c r="S273" s="538">
        <v>3</v>
      </c>
      <c r="T273" s="538"/>
      <c r="U273" s="539"/>
      <c r="V273" s="538"/>
      <c r="W273" s="538"/>
      <c r="X273" s="538"/>
      <c r="Y273" s="538"/>
      <c r="Z273" s="538"/>
      <c r="AA273" s="540"/>
      <c r="AB273" s="318"/>
      <c r="AC273" s="318"/>
      <c r="AD273" s="318"/>
    </row>
    <row r="274" spans="1:30" s="317" customFormat="1" ht="20.399999999999999" customHeight="1" x14ac:dyDescent="0.3">
      <c r="A274" s="526" t="s">
        <v>1291</v>
      </c>
      <c r="B274" s="535" t="s">
        <v>322</v>
      </c>
      <c r="C274" s="528" t="s">
        <v>399</v>
      </c>
      <c r="D274" s="528">
        <v>1</v>
      </c>
      <c r="E274" s="529">
        <v>2006</v>
      </c>
      <c r="F274" s="529" t="s">
        <v>190</v>
      </c>
      <c r="G274" s="530" t="s">
        <v>1459</v>
      </c>
      <c r="H274" s="537" t="s">
        <v>190</v>
      </c>
      <c r="I274" s="538" t="s">
        <v>190</v>
      </c>
      <c r="J274" s="538" t="s">
        <v>190</v>
      </c>
      <c r="K274" s="538" t="s">
        <v>190</v>
      </c>
      <c r="L274" s="538" t="s">
        <v>190</v>
      </c>
      <c r="M274" s="538" t="s">
        <v>190</v>
      </c>
      <c r="N274" s="539"/>
      <c r="O274" s="538"/>
      <c r="P274" s="538"/>
      <c r="Q274" s="538"/>
      <c r="R274" s="538"/>
      <c r="S274" s="538"/>
      <c r="T274" s="538">
        <v>3</v>
      </c>
      <c r="U274" s="539"/>
      <c r="V274" s="538"/>
      <c r="W274" s="538"/>
      <c r="X274" s="538"/>
      <c r="Y274" s="538"/>
      <c r="Z274" s="538"/>
      <c r="AA274" s="540"/>
      <c r="AB274" s="318"/>
      <c r="AC274" s="318"/>
      <c r="AD274" s="318"/>
    </row>
    <row r="275" spans="1:30" s="317" customFormat="1" ht="20.399999999999999" customHeight="1" x14ac:dyDescent="0.3">
      <c r="A275" s="526" t="s">
        <v>1256</v>
      </c>
      <c r="B275" s="535" t="s">
        <v>322</v>
      </c>
      <c r="C275" s="528" t="s">
        <v>1213</v>
      </c>
      <c r="D275" s="528">
        <v>1</v>
      </c>
      <c r="E275" s="529">
        <v>1990</v>
      </c>
      <c r="F275" s="529" t="s">
        <v>190</v>
      </c>
      <c r="G275" s="529" t="s">
        <v>1569</v>
      </c>
      <c r="H275" s="537" t="s">
        <v>190</v>
      </c>
      <c r="I275" s="538" t="s">
        <v>190</v>
      </c>
      <c r="J275" s="538" t="s">
        <v>190</v>
      </c>
      <c r="K275" s="538" t="s">
        <v>190</v>
      </c>
      <c r="L275" s="538" t="s">
        <v>190</v>
      </c>
      <c r="M275" s="538" t="s">
        <v>190</v>
      </c>
      <c r="N275" s="539">
        <v>1</v>
      </c>
      <c r="O275" s="538">
        <v>1</v>
      </c>
      <c r="P275" s="538"/>
      <c r="Q275" s="538"/>
      <c r="R275" s="538">
        <v>2</v>
      </c>
      <c r="S275" s="538"/>
      <c r="T275" s="538"/>
      <c r="U275" s="539"/>
      <c r="V275" s="538"/>
      <c r="W275" s="538"/>
      <c r="X275" s="538"/>
      <c r="Y275" s="538"/>
      <c r="Z275" s="538"/>
      <c r="AA275" s="540"/>
      <c r="AB275" s="318"/>
      <c r="AC275" s="318"/>
      <c r="AD275" s="318"/>
    </row>
    <row r="276" spans="1:30" s="317" customFormat="1" ht="20.399999999999999" customHeight="1" x14ac:dyDescent="0.3">
      <c r="A276" s="526" t="s">
        <v>423</v>
      </c>
      <c r="B276" s="535" t="s">
        <v>322</v>
      </c>
      <c r="C276" s="528" t="s">
        <v>1213</v>
      </c>
      <c r="D276" s="528">
        <v>1</v>
      </c>
      <c r="E276" s="529">
        <v>1994</v>
      </c>
      <c r="F276" s="529">
        <v>2012</v>
      </c>
      <c r="G276" s="529" t="s">
        <v>1566</v>
      </c>
      <c r="H276" s="537" t="s">
        <v>190</v>
      </c>
      <c r="I276" s="538" t="s">
        <v>190</v>
      </c>
      <c r="J276" s="538" t="s">
        <v>190</v>
      </c>
      <c r="K276" s="538" t="s">
        <v>190</v>
      </c>
      <c r="L276" s="538" t="s">
        <v>190</v>
      </c>
      <c r="M276" s="538" t="s">
        <v>190</v>
      </c>
      <c r="N276" s="539"/>
      <c r="O276" s="538"/>
      <c r="P276" s="538"/>
      <c r="Q276" s="538"/>
      <c r="R276" s="538">
        <v>4</v>
      </c>
      <c r="S276" s="538">
        <v>4</v>
      </c>
      <c r="T276" s="538"/>
      <c r="U276" s="539"/>
      <c r="V276" s="538"/>
      <c r="W276" s="538"/>
      <c r="X276" s="538"/>
      <c r="Y276" s="538"/>
      <c r="Z276" s="538"/>
      <c r="AA276" s="540"/>
      <c r="AB276" s="318"/>
      <c r="AC276" s="318"/>
      <c r="AD276" s="318"/>
    </row>
    <row r="277" spans="1:30" s="317" customFormat="1" ht="20.399999999999999" customHeight="1" x14ac:dyDescent="0.3">
      <c r="A277" s="526" t="s">
        <v>252</v>
      </c>
      <c r="B277" s="535" t="s">
        <v>322</v>
      </c>
      <c r="C277" s="528" t="s">
        <v>1213</v>
      </c>
      <c r="D277" s="528">
        <v>1</v>
      </c>
      <c r="E277" s="529">
        <v>1998</v>
      </c>
      <c r="F277" s="529" t="s">
        <v>190</v>
      </c>
      <c r="G277" s="530" t="s">
        <v>1501</v>
      </c>
      <c r="H277" s="537" t="s">
        <v>190</v>
      </c>
      <c r="I277" s="538" t="s">
        <v>190</v>
      </c>
      <c r="J277" s="538" t="s">
        <v>190</v>
      </c>
      <c r="K277" s="538" t="s">
        <v>190</v>
      </c>
      <c r="L277" s="538" t="s">
        <v>190</v>
      </c>
      <c r="M277" s="538" t="s">
        <v>455</v>
      </c>
      <c r="N277" s="539"/>
      <c r="O277" s="538"/>
      <c r="P277" s="538">
        <v>2</v>
      </c>
      <c r="Q277" s="538"/>
      <c r="R277" s="538"/>
      <c r="S277" s="538">
        <v>1</v>
      </c>
      <c r="T277" s="538">
        <v>2</v>
      </c>
      <c r="U277" s="539"/>
      <c r="V277" s="538"/>
      <c r="W277" s="538"/>
      <c r="X277" s="538"/>
      <c r="Y277" s="538"/>
      <c r="Z277" s="538"/>
      <c r="AA277" s="540"/>
      <c r="AB277" s="318"/>
      <c r="AC277" s="318"/>
      <c r="AD277" s="318"/>
    </row>
    <row r="278" spans="1:30" s="317" customFormat="1" ht="20.399999999999999" customHeight="1" x14ac:dyDescent="0.3">
      <c r="A278" s="526" t="s">
        <v>1567</v>
      </c>
      <c r="B278" s="535" t="s">
        <v>322</v>
      </c>
      <c r="C278" s="528" t="s">
        <v>1213</v>
      </c>
      <c r="D278" s="528">
        <v>0</v>
      </c>
      <c r="E278" s="529">
        <v>2002</v>
      </c>
      <c r="F278" s="529" t="s">
        <v>190</v>
      </c>
      <c r="G278" s="530" t="s">
        <v>1568</v>
      </c>
      <c r="H278" s="537" t="s">
        <v>190</v>
      </c>
      <c r="I278" s="538" t="s">
        <v>190</v>
      </c>
      <c r="J278" s="538" t="s">
        <v>190</v>
      </c>
      <c r="K278" s="538" t="s">
        <v>190</v>
      </c>
      <c r="L278" s="538" t="s">
        <v>190</v>
      </c>
      <c r="M278" s="538" t="s">
        <v>190</v>
      </c>
      <c r="N278" s="539"/>
      <c r="O278" s="538"/>
      <c r="P278" s="538"/>
      <c r="Q278" s="538"/>
      <c r="R278" s="538"/>
      <c r="S278" s="538">
        <v>1</v>
      </c>
      <c r="T278" s="538">
        <v>5</v>
      </c>
      <c r="U278" s="539"/>
      <c r="V278" s="538"/>
      <c r="W278" s="538"/>
      <c r="X278" s="538"/>
      <c r="Y278" s="538"/>
      <c r="Z278" s="538"/>
      <c r="AA278" s="540"/>
      <c r="AB278" s="318"/>
      <c r="AC278" s="318"/>
      <c r="AD278" s="318"/>
    </row>
    <row r="279" spans="1:30" s="317" customFormat="1" ht="20.399999999999999" customHeight="1" x14ac:dyDescent="0.3">
      <c r="A279" s="526" t="s">
        <v>427</v>
      </c>
      <c r="B279" s="535" t="s">
        <v>322</v>
      </c>
      <c r="C279" s="528" t="s">
        <v>1211</v>
      </c>
      <c r="D279" s="528">
        <v>2</v>
      </c>
      <c r="E279" s="529">
        <v>1990</v>
      </c>
      <c r="F279" s="529" t="s">
        <v>190</v>
      </c>
      <c r="G279" s="529" t="s">
        <v>1572</v>
      </c>
      <c r="H279" s="537" t="s">
        <v>190</v>
      </c>
      <c r="I279" s="538" t="s">
        <v>190</v>
      </c>
      <c r="J279" s="538" t="s">
        <v>190</v>
      </c>
      <c r="K279" s="538" t="s">
        <v>190</v>
      </c>
      <c r="L279" s="538" t="s">
        <v>190</v>
      </c>
      <c r="M279" s="538" t="s">
        <v>190</v>
      </c>
      <c r="N279" s="539"/>
      <c r="O279" s="538"/>
      <c r="P279" s="538"/>
      <c r="Q279" s="538"/>
      <c r="R279" s="538"/>
      <c r="S279" s="538">
        <v>3</v>
      </c>
      <c r="T279" s="538"/>
      <c r="U279" s="539"/>
      <c r="V279" s="538"/>
      <c r="W279" s="538"/>
      <c r="X279" s="538"/>
      <c r="Y279" s="538"/>
      <c r="Z279" s="538"/>
      <c r="AA279" s="540"/>
      <c r="AB279" s="318"/>
      <c r="AC279" s="318"/>
      <c r="AD279" s="318"/>
    </row>
    <row r="280" spans="1:30" s="317" customFormat="1" ht="20.399999999999999" customHeight="1" x14ac:dyDescent="0.3">
      <c r="A280" s="526" t="s">
        <v>1222</v>
      </c>
      <c r="B280" s="535" t="s">
        <v>322</v>
      </c>
      <c r="C280" s="528" t="s">
        <v>1211</v>
      </c>
      <c r="D280" s="528">
        <v>1</v>
      </c>
      <c r="E280" s="529">
        <v>1998</v>
      </c>
      <c r="F280" s="529" t="s">
        <v>190</v>
      </c>
      <c r="G280" s="530" t="s">
        <v>1571</v>
      </c>
      <c r="H280" s="537" t="s">
        <v>190</v>
      </c>
      <c r="I280" s="538" t="s">
        <v>190</v>
      </c>
      <c r="J280" s="538" t="s">
        <v>190</v>
      </c>
      <c r="K280" s="538" t="s">
        <v>190</v>
      </c>
      <c r="L280" s="538" t="s">
        <v>190</v>
      </c>
      <c r="M280" s="538" t="s">
        <v>190</v>
      </c>
      <c r="N280" s="539"/>
      <c r="O280" s="538"/>
      <c r="P280" s="538">
        <v>1</v>
      </c>
      <c r="Q280" s="538">
        <v>4</v>
      </c>
      <c r="R280" s="538"/>
      <c r="S280" s="538"/>
      <c r="T280" s="538"/>
      <c r="U280" s="539"/>
      <c r="V280" s="538"/>
      <c r="W280" s="538"/>
      <c r="X280" s="538"/>
      <c r="Y280" s="538"/>
      <c r="Z280" s="538"/>
      <c r="AA280" s="540"/>
      <c r="AB280" s="318"/>
      <c r="AC280" s="318"/>
      <c r="AD280" s="318"/>
    </row>
    <row r="281" spans="1:30" s="317" customFormat="1" ht="20.399999999999999" customHeight="1" x14ac:dyDescent="0.3">
      <c r="A281" s="526" t="s">
        <v>417</v>
      </c>
      <c r="B281" s="535" t="s">
        <v>322</v>
      </c>
      <c r="C281" s="528" t="s">
        <v>1211</v>
      </c>
      <c r="D281" s="528">
        <v>1</v>
      </c>
      <c r="E281" s="529">
        <v>1998</v>
      </c>
      <c r="F281" s="529" t="s">
        <v>190</v>
      </c>
      <c r="G281" s="530" t="s">
        <v>1574</v>
      </c>
      <c r="H281" s="537" t="s">
        <v>190</v>
      </c>
      <c r="I281" s="538" t="s">
        <v>190</v>
      </c>
      <c r="J281" s="538" t="s">
        <v>190</v>
      </c>
      <c r="K281" s="538" t="s">
        <v>190</v>
      </c>
      <c r="L281" s="538" t="s">
        <v>190</v>
      </c>
      <c r="M281" s="538" t="s">
        <v>190</v>
      </c>
      <c r="N281" s="539"/>
      <c r="O281" s="538"/>
      <c r="P281" s="538"/>
      <c r="Q281" s="538">
        <v>4</v>
      </c>
      <c r="R281" s="538">
        <v>5</v>
      </c>
      <c r="S281" s="538">
        <v>3</v>
      </c>
      <c r="T281" s="538">
        <v>6</v>
      </c>
      <c r="U281" s="539"/>
      <c r="V281" s="538"/>
      <c r="W281" s="538"/>
      <c r="X281" s="538"/>
      <c r="Y281" s="538"/>
      <c r="Z281" s="538"/>
      <c r="AA281" s="540"/>
      <c r="AB281" s="318"/>
      <c r="AC281" s="318"/>
      <c r="AD281" s="318"/>
    </row>
    <row r="282" spans="1:30" s="317" customFormat="1" ht="20.399999999999999" customHeight="1" x14ac:dyDescent="0.3">
      <c r="A282" s="526" t="s">
        <v>1226</v>
      </c>
      <c r="B282" s="535" t="s">
        <v>322</v>
      </c>
      <c r="C282" s="528" t="s">
        <v>1211</v>
      </c>
      <c r="D282" s="528">
        <v>0</v>
      </c>
      <c r="E282" s="529">
        <v>2006</v>
      </c>
      <c r="F282" s="529" t="s">
        <v>190</v>
      </c>
      <c r="G282" s="530" t="s">
        <v>1074</v>
      </c>
      <c r="H282" s="537" t="s">
        <v>190</v>
      </c>
      <c r="I282" s="538" t="s">
        <v>190</v>
      </c>
      <c r="J282" s="538" t="s">
        <v>190</v>
      </c>
      <c r="K282" s="538" t="s">
        <v>190</v>
      </c>
      <c r="L282" s="538" t="s">
        <v>190</v>
      </c>
      <c r="M282" s="538" t="s">
        <v>190</v>
      </c>
      <c r="N282" s="539"/>
      <c r="O282" s="538"/>
      <c r="P282" s="538"/>
      <c r="Q282" s="538"/>
      <c r="R282" s="538">
        <v>2</v>
      </c>
      <c r="S282" s="538">
        <v>2</v>
      </c>
      <c r="T282" s="538"/>
      <c r="U282" s="539"/>
      <c r="V282" s="538"/>
      <c r="W282" s="538"/>
      <c r="X282" s="538"/>
      <c r="Y282" s="538"/>
      <c r="Z282" s="538"/>
      <c r="AA282" s="540"/>
      <c r="AB282" s="318"/>
      <c r="AC282" s="318"/>
      <c r="AD282" s="318"/>
    </row>
    <row r="283" spans="1:30" s="317" customFormat="1" ht="20.399999999999999" customHeight="1" x14ac:dyDescent="0.3">
      <c r="A283" s="526" t="s">
        <v>1225</v>
      </c>
      <c r="B283" s="535" t="s">
        <v>322</v>
      </c>
      <c r="C283" s="528" t="s">
        <v>1211</v>
      </c>
      <c r="D283" s="528">
        <v>0</v>
      </c>
      <c r="E283" s="529">
        <v>2010</v>
      </c>
      <c r="F283" s="529" t="s">
        <v>190</v>
      </c>
      <c r="G283" s="529" t="s">
        <v>1570</v>
      </c>
      <c r="H283" s="537" t="s">
        <v>190</v>
      </c>
      <c r="I283" s="538" t="s">
        <v>190</v>
      </c>
      <c r="J283" s="538" t="s">
        <v>190</v>
      </c>
      <c r="K283" s="538" t="s">
        <v>190</v>
      </c>
      <c r="L283" s="538" t="s">
        <v>190</v>
      </c>
      <c r="M283" s="538" t="s">
        <v>190</v>
      </c>
      <c r="N283" s="539"/>
      <c r="O283" s="538"/>
      <c r="P283" s="538"/>
      <c r="Q283" s="538"/>
      <c r="R283" s="538"/>
      <c r="S283" s="538"/>
      <c r="T283" s="538">
        <v>5</v>
      </c>
      <c r="U283" s="539"/>
      <c r="V283" s="538"/>
      <c r="W283" s="538"/>
      <c r="X283" s="538"/>
      <c r="Y283" s="538"/>
      <c r="Z283" s="538"/>
      <c r="AA283" s="540"/>
      <c r="AB283" s="318"/>
      <c r="AC283" s="318"/>
      <c r="AD283" s="318"/>
    </row>
    <row r="284" spans="1:30" s="317" customFormat="1" ht="20.399999999999999" customHeight="1" x14ac:dyDescent="0.3">
      <c r="A284" s="526" t="s">
        <v>431</v>
      </c>
      <c r="B284" s="535" t="s">
        <v>322</v>
      </c>
      <c r="C284" s="528" t="s">
        <v>429</v>
      </c>
      <c r="D284" s="528">
        <v>1</v>
      </c>
      <c r="E284" s="529">
        <v>1990</v>
      </c>
      <c r="F284" s="529" t="s">
        <v>190</v>
      </c>
      <c r="G284" s="530" t="s">
        <v>1450</v>
      </c>
      <c r="H284" s="542"/>
      <c r="I284" s="543"/>
      <c r="J284" s="543"/>
      <c r="K284" s="543"/>
      <c r="L284" s="543"/>
      <c r="M284" s="543"/>
      <c r="N284" s="539"/>
      <c r="O284" s="538"/>
      <c r="P284" s="538">
        <v>1</v>
      </c>
      <c r="Q284" s="538">
        <v>4</v>
      </c>
      <c r="R284" s="538">
        <v>3</v>
      </c>
      <c r="S284" s="538">
        <v>3</v>
      </c>
      <c r="T284" s="538"/>
      <c r="U284" s="539"/>
      <c r="V284" s="538"/>
      <c r="W284" s="538"/>
      <c r="X284" s="538"/>
      <c r="Y284" s="538"/>
      <c r="Z284" s="538"/>
      <c r="AA284" s="540"/>
      <c r="AB284" s="318"/>
      <c r="AC284" s="318"/>
      <c r="AD284" s="318"/>
    </row>
    <row r="285" spans="1:30" s="317" customFormat="1" ht="20.399999999999999" customHeight="1" x14ac:dyDescent="0.3">
      <c r="A285" s="526" t="s">
        <v>433</v>
      </c>
      <c r="B285" s="535" t="s">
        <v>322</v>
      </c>
      <c r="C285" s="528" t="s">
        <v>429</v>
      </c>
      <c r="D285" s="528">
        <v>0</v>
      </c>
      <c r="E285" s="529">
        <v>2002</v>
      </c>
      <c r="F285" s="529" t="s">
        <v>190</v>
      </c>
      <c r="G285" s="530" t="s">
        <v>1553</v>
      </c>
      <c r="H285" s="542"/>
      <c r="I285" s="543"/>
      <c r="J285" s="543"/>
      <c r="K285" s="543"/>
      <c r="L285" s="543"/>
      <c r="M285" s="543"/>
      <c r="N285" s="539"/>
      <c r="O285" s="538"/>
      <c r="P285" s="538"/>
      <c r="Q285" s="538">
        <v>2</v>
      </c>
      <c r="R285" s="538">
        <v>2</v>
      </c>
      <c r="S285" s="538"/>
      <c r="T285" s="538">
        <v>3</v>
      </c>
      <c r="U285" s="539"/>
      <c r="V285" s="538"/>
      <c r="W285" s="538"/>
      <c r="X285" s="538"/>
      <c r="Y285" s="538"/>
      <c r="Z285" s="538"/>
      <c r="AA285" s="540"/>
      <c r="AB285" s="318"/>
      <c r="AC285" s="318"/>
      <c r="AD285" s="318"/>
    </row>
    <row r="286" spans="1:30" s="317" customFormat="1" ht="20.399999999999999" customHeight="1" x14ac:dyDescent="0.3">
      <c r="A286" s="526" t="s">
        <v>447</v>
      </c>
      <c r="B286" s="535" t="s">
        <v>322</v>
      </c>
      <c r="C286" s="528" t="s">
        <v>443</v>
      </c>
      <c r="D286" s="528">
        <v>1</v>
      </c>
      <c r="E286" s="529">
        <v>2006</v>
      </c>
      <c r="F286" s="529" t="s">
        <v>190</v>
      </c>
      <c r="G286" s="530" t="s">
        <v>1393</v>
      </c>
      <c r="H286" s="537" t="s">
        <v>190</v>
      </c>
      <c r="I286" s="538" t="s">
        <v>190</v>
      </c>
      <c r="J286" s="538" t="s">
        <v>190</v>
      </c>
      <c r="K286" s="538" t="s">
        <v>190</v>
      </c>
      <c r="L286" s="538" t="s">
        <v>190</v>
      </c>
      <c r="M286" s="538" t="s">
        <v>190</v>
      </c>
      <c r="N286" s="539"/>
      <c r="O286" s="538"/>
      <c r="P286" s="538"/>
      <c r="Q286" s="538"/>
      <c r="R286" s="538">
        <v>4</v>
      </c>
      <c r="S286" s="538">
        <v>3</v>
      </c>
      <c r="T286" s="538">
        <v>2</v>
      </c>
      <c r="U286" s="539"/>
      <c r="V286" s="538"/>
      <c r="W286" s="538"/>
      <c r="X286" s="538"/>
      <c r="Y286" s="538"/>
      <c r="Z286" s="538"/>
      <c r="AA286" s="540"/>
      <c r="AB286" s="318"/>
      <c r="AC286" s="318"/>
      <c r="AD286" s="318"/>
    </row>
    <row r="287" spans="1:30" s="317" customFormat="1" ht="20.399999999999999" customHeight="1" x14ac:dyDescent="0.3">
      <c r="A287" s="526" t="s">
        <v>460</v>
      </c>
      <c r="B287" s="535" t="s">
        <v>322</v>
      </c>
      <c r="C287" s="528" t="s">
        <v>454</v>
      </c>
      <c r="D287" s="528">
        <v>0</v>
      </c>
      <c r="E287" s="529">
        <v>1990</v>
      </c>
      <c r="F287" s="529" t="s">
        <v>190</v>
      </c>
      <c r="G287" s="530" t="s">
        <v>1130</v>
      </c>
      <c r="H287" s="537" t="s">
        <v>190</v>
      </c>
      <c r="I287" s="538" t="s">
        <v>190</v>
      </c>
      <c r="J287" s="538" t="s">
        <v>190</v>
      </c>
      <c r="K287" s="538" t="s">
        <v>190</v>
      </c>
      <c r="L287" s="538" t="s">
        <v>190</v>
      </c>
      <c r="M287" s="538" t="s">
        <v>190</v>
      </c>
      <c r="N287" s="539"/>
      <c r="O287" s="538">
        <v>4</v>
      </c>
      <c r="P287" s="538"/>
      <c r="Q287" s="538">
        <v>4</v>
      </c>
      <c r="R287" s="538"/>
      <c r="S287" s="538"/>
      <c r="T287" s="538"/>
      <c r="U287" s="539"/>
      <c r="V287" s="538"/>
      <c r="W287" s="538"/>
      <c r="X287" s="538"/>
      <c r="Y287" s="538"/>
      <c r="Z287" s="538"/>
      <c r="AA287" s="540"/>
      <c r="AB287" s="318"/>
      <c r="AC287" s="318"/>
      <c r="AD287" s="318"/>
    </row>
    <row r="288" spans="1:30" s="317" customFormat="1" ht="20.399999999999999" customHeight="1" x14ac:dyDescent="0.3">
      <c r="A288" s="526" t="s">
        <v>465</v>
      </c>
      <c r="B288" s="535" t="s">
        <v>322</v>
      </c>
      <c r="C288" s="528" t="s">
        <v>454</v>
      </c>
      <c r="D288" s="528">
        <v>1</v>
      </c>
      <c r="E288" s="529">
        <v>1990</v>
      </c>
      <c r="F288" s="529" t="s">
        <v>190</v>
      </c>
      <c r="G288" s="530" t="s">
        <v>1150</v>
      </c>
      <c r="H288" s="537" t="s">
        <v>190</v>
      </c>
      <c r="I288" s="538" t="s">
        <v>190</v>
      </c>
      <c r="J288" s="538" t="s">
        <v>190</v>
      </c>
      <c r="K288" s="538" t="s">
        <v>190</v>
      </c>
      <c r="L288" s="538" t="s">
        <v>190</v>
      </c>
      <c r="M288" s="538" t="s">
        <v>190</v>
      </c>
      <c r="N288" s="539">
        <v>3</v>
      </c>
      <c r="O288" s="538">
        <v>2</v>
      </c>
      <c r="P288" s="538"/>
      <c r="Q288" s="538"/>
      <c r="R288" s="538"/>
      <c r="S288" s="538"/>
      <c r="T288" s="538"/>
      <c r="U288" s="539"/>
      <c r="V288" s="538"/>
      <c r="W288" s="538"/>
      <c r="X288" s="538"/>
      <c r="Y288" s="538"/>
      <c r="Z288" s="538"/>
      <c r="AA288" s="540"/>
      <c r="AB288" s="318"/>
      <c r="AC288" s="318"/>
      <c r="AD288" s="318"/>
    </row>
    <row r="289" spans="1:30" s="317" customFormat="1" ht="20.399999999999999" customHeight="1" x14ac:dyDescent="0.3">
      <c r="A289" s="526" t="s">
        <v>265</v>
      </c>
      <c r="B289" s="535" t="s">
        <v>322</v>
      </c>
      <c r="C289" s="528" t="s">
        <v>454</v>
      </c>
      <c r="D289" s="528">
        <v>0</v>
      </c>
      <c r="E289" s="529">
        <v>1998</v>
      </c>
      <c r="F289" s="529" t="s">
        <v>190</v>
      </c>
      <c r="G289" s="530" t="s">
        <v>1133</v>
      </c>
      <c r="H289" s="537" t="s">
        <v>459</v>
      </c>
      <c r="I289" s="538" t="s">
        <v>190</v>
      </c>
      <c r="J289" s="538" t="s">
        <v>190</v>
      </c>
      <c r="K289" s="538" t="s">
        <v>190</v>
      </c>
      <c r="L289" s="538" t="s">
        <v>190</v>
      </c>
      <c r="M289" s="538" t="s">
        <v>190</v>
      </c>
      <c r="N289" s="539"/>
      <c r="O289" s="538"/>
      <c r="P289" s="538">
        <v>1</v>
      </c>
      <c r="Q289" s="538">
        <v>1</v>
      </c>
      <c r="R289" s="538">
        <v>1</v>
      </c>
      <c r="S289" s="538">
        <v>2</v>
      </c>
      <c r="T289" s="538">
        <v>2</v>
      </c>
      <c r="U289" s="539"/>
      <c r="V289" s="538"/>
      <c r="W289" s="538"/>
      <c r="X289" s="538"/>
      <c r="Y289" s="538"/>
      <c r="Z289" s="538"/>
      <c r="AA289" s="540"/>
      <c r="AB289" s="318"/>
      <c r="AC289" s="318"/>
      <c r="AD289" s="318"/>
    </row>
    <row r="290" spans="1:30" s="317" customFormat="1" ht="20.399999999999999" customHeight="1" x14ac:dyDescent="0.3">
      <c r="A290" s="526" t="s">
        <v>495</v>
      </c>
      <c r="B290" s="535" t="s">
        <v>322</v>
      </c>
      <c r="C290" s="528" t="s">
        <v>481</v>
      </c>
      <c r="D290" s="528">
        <v>1</v>
      </c>
      <c r="E290" s="529">
        <v>1990</v>
      </c>
      <c r="F290" s="529" t="s">
        <v>190</v>
      </c>
      <c r="G290" s="530" t="s">
        <v>1167</v>
      </c>
      <c r="H290" s="537" t="s">
        <v>361</v>
      </c>
      <c r="I290" s="538" t="s">
        <v>190</v>
      </c>
      <c r="J290" s="538" t="s">
        <v>190</v>
      </c>
      <c r="K290" s="538" t="s">
        <v>190</v>
      </c>
      <c r="L290" s="538" t="s">
        <v>190</v>
      </c>
      <c r="M290" s="538" t="s">
        <v>190</v>
      </c>
      <c r="N290" s="539"/>
      <c r="O290" s="538"/>
      <c r="P290" s="538"/>
      <c r="Q290" s="538"/>
      <c r="R290" s="538"/>
      <c r="S290" s="538"/>
      <c r="T290" s="538">
        <v>2</v>
      </c>
      <c r="U290" s="539"/>
      <c r="V290" s="538"/>
      <c r="W290" s="538"/>
      <c r="X290" s="538"/>
      <c r="Y290" s="538"/>
      <c r="Z290" s="538"/>
      <c r="AA290" s="540"/>
      <c r="AB290" s="318"/>
      <c r="AC290" s="318"/>
      <c r="AD290" s="318"/>
    </row>
    <row r="291" spans="1:30" s="317" customFormat="1" ht="20.399999999999999" customHeight="1" x14ac:dyDescent="0.3">
      <c r="A291" s="526" t="s">
        <v>330</v>
      </c>
      <c r="B291" s="535" t="s">
        <v>322</v>
      </c>
      <c r="C291" s="528" t="s">
        <v>481</v>
      </c>
      <c r="D291" s="528">
        <v>1</v>
      </c>
      <c r="E291" s="529">
        <v>1990</v>
      </c>
      <c r="F291" s="529" t="s">
        <v>190</v>
      </c>
      <c r="G291" s="530" t="s">
        <v>1553</v>
      </c>
      <c r="H291" s="537" t="s">
        <v>190</v>
      </c>
      <c r="I291" s="538" t="s">
        <v>190</v>
      </c>
      <c r="J291" s="538" t="s">
        <v>190</v>
      </c>
      <c r="K291" s="538" t="s">
        <v>190</v>
      </c>
      <c r="L291" s="538" t="s">
        <v>190</v>
      </c>
      <c r="M291" s="538" t="s">
        <v>190</v>
      </c>
      <c r="N291" s="539">
        <v>2</v>
      </c>
      <c r="O291" s="538">
        <v>3</v>
      </c>
      <c r="P291" s="538">
        <v>6</v>
      </c>
      <c r="Q291" s="538"/>
      <c r="R291" s="538">
        <v>3</v>
      </c>
      <c r="S291" s="538"/>
      <c r="T291" s="538">
        <v>2</v>
      </c>
      <c r="U291" s="539"/>
      <c r="V291" s="538"/>
      <c r="W291" s="538"/>
      <c r="X291" s="538"/>
      <c r="Y291" s="538"/>
      <c r="Z291" s="538"/>
      <c r="AA291" s="540"/>
      <c r="AB291" s="318"/>
      <c r="AC291" s="318"/>
      <c r="AD291" s="318"/>
    </row>
    <row r="292" spans="1:30" s="317" customFormat="1" ht="20.399999999999999" customHeight="1" x14ac:dyDescent="0.3">
      <c r="A292" s="526" t="s">
        <v>488</v>
      </c>
      <c r="B292" s="535" t="s">
        <v>322</v>
      </c>
      <c r="C292" s="528" t="s">
        <v>481</v>
      </c>
      <c r="D292" s="528">
        <v>0</v>
      </c>
      <c r="E292" s="529">
        <v>1990</v>
      </c>
      <c r="F292" s="529" t="s">
        <v>190</v>
      </c>
      <c r="G292" s="530" t="s">
        <v>1183</v>
      </c>
      <c r="H292" s="537" t="s">
        <v>190</v>
      </c>
      <c r="I292" s="538" t="s">
        <v>190</v>
      </c>
      <c r="J292" s="538" t="s">
        <v>190</v>
      </c>
      <c r="K292" s="538" t="s">
        <v>190</v>
      </c>
      <c r="L292" s="538" t="s">
        <v>190</v>
      </c>
      <c r="M292" s="538" t="s">
        <v>190</v>
      </c>
      <c r="N292" s="539"/>
      <c r="O292" s="538"/>
      <c r="P292" s="538"/>
      <c r="Q292" s="538">
        <v>2</v>
      </c>
      <c r="R292" s="538"/>
      <c r="S292" s="538">
        <v>3</v>
      </c>
      <c r="T292" s="538"/>
      <c r="U292" s="539"/>
      <c r="V292" s="538"/>
      <c r="W292" s="538"/>
      <c r="X292" s="538"/>
      <c r="Y292" s="538"/>
      <c r="Z292" s="538"/>
      <c r="AA292" s="540"/>
      <c r="AB292" s="318"/>
      <c r="AC292" s="318"/>
      <c r="AD292" s="318"/>
    </row>
    <row r="293" spans="1:30" s="317" customFormat="1" ht="20.399999999999999" customHeight="1" x14ac:dyDescent="0.3">
      <c r="A293" s="526" t="s">
        <v>491</v>
      </c>
      <c r="B293" s="535" t="s">
        <v>322</v>
      </c>
      <c r="C293" s="528" t="s">
        <v>481</v>
      </c>
      <c r="D293" s="528">
        <v>0</v>
      </c>
      <c r="E293" s="529">
        <v>1990</v>
      </c>
      <c r="F293" s="529" t="s">
        <v>190</v>
      </c>
      <c r="G293" s="530" t="s">
        <v>1123</v>
      </c>
      <c r="H293" s="537" t="s">
        <v>190</v>
      </c>
      <c r="I293" s="538" t="s">
        <v>190</v>
      </c>
      <c r="J293" s="538" t="s">
        <v>190</v>
      </c>
      <c r="K293" s="538" t="s">
        <v>190</v>
      </c>
      <c r="L293" s="538" t="s">
        <v>190</v>
      </c>
      <c r="M293" s="538" t="s">
        <v>190</v>
      </c>
      <c r="N293" s="539"/>
      <c r="O293" s="538"/>
      <c r="P293" s="538">
        <v>2</v>
      </c>
      <c r="Q293" s="538"/>
      <c r="R293" s="538"/>
      <c r="S293" s="538"/>
      <c r="T293" s="538"/>
      <c r="U293" s="539"/>
      <c r="V293" s="538"/>
      <c r="W293" s="538"/>
      <c r="X293" s="538"/>
      <c r="Y293" s="538"/>
      <c r="Z293" s="538"/>
      <c r="AA293" s="540"/>
      <c r="AB293" s="318"/>
      <c r="AC293" s="318"/>
      <c r="AD293" s="318"/>
    </row>
    <row r="294" spans="1:30" s="317" customFormat="1" ht="20.399999999999999" customHeight="1" x14ac:dyDescent="0.3">
      <c r="A294" s="526" t="s">
        <v>328</v>
      </c>
      <c r="B294" s="535" t="s">
        <v>322</v>
      </c>
      <c r="C294" s="528" t="s">
        <v>481</v>
      </c>
      <c r="D294" s="528">
        <v>2</v>
      </c>
      <c r="E294" s="529">
        <v>1990</v>
      </c>
      <c r="F294" s="529" t="s">
        <v>190</v>
      </c>
      <c r="G294" s="530" t="s">
        <v>1182</v>
      </c>
      <c r="H294" s="537" t="s">
        <v>190</v>
      </c>
      <c r="I294" s="538" t="s">
        <v>190</v>
      </c>
      <c r="J294" s="538" t="s">
        <v>190</v>
      </c>
      <c r="K294" s="538" t="s">
        <v>190</v>
      </c>
      <c r="L294" s="538" t="s">
        <v>190</v>
      </c>
      <c r="M294" s="538" t="s">
        <v>190</v>
      </c>
      <c r="N294" s="539">
        <v>1</v>
      </c>
      <c r="O294" s="538">
        <v>2</v>
      </c>
      <c r="P294" s="538"/>
      <c r="Q294" s="538">
        <v>5</v>
      </c>
      <c r="R294" s="538"/>
      <c r="S294" s="538">
        <v>6</v>
      </c>
      <c r="T294" s="538">
        <v>3</v>
      </c>
      <c r="U294" s="539"/>
      <c r="V294" s="538"/>
      <c r="W294" s="538"/>
      <c r="X294" s="538"/>
      <c r="Y294" s="538"/>
      <c r="Z294" s="538"/>
      <c r="AA294" s="540"/>
      <c r="AB294" s="318"/>
      <c r="AC294" s="318"/>
      <c r="AD294" s="318"/>
    </row>
    <row r="295" spans="1:30" s="317" customFormat="1" ht="20.399999999999999" customHeight="1" x14ac:dyDescent="0.3">
      <c r="A295" s="526" t="s">
        <v>493</v>
      </c>
      <c r="B295" s="535" t="s">
        <v>322</v>
      </c>
      <c r="C295" s="528" t="s">
        <v>481</v>
      </c>
      <c r="D295" s="528">
        <v>1</v>
      </c>
      <c r="E295" s="529">
        <v>1998</v>
      </c>
      <c r="F295" s="529" t="s">
        <v>190</v>
      </c>
      <c r="G295" s="530" t="s">
        <v>1186</v>
      </c>
      <c r="H295" s="537" t="s">
        <v>190</v>
      </c>
      <c r="I295" s="538" t="s">
        <v>190</v>
      </c>
      <c r="J295" s="538" t="s">
        <v>190</v>
      </c>
      <c r="K295" s="538" t="s">
        <v>190</v>
      </c>
      <c r="L295" s="538" t="s">
        <v>190</v>
      </c>
      <c r="M295" s="538" t="s">
        <v>190</v>
      </c>
      <c r="N295" s="539"/>
      <c r="O295" s="538"/>
      <c r="P295" s="538"/>
      <c r="Q295" s="538"/>
      <c r="R295" s="538">
        <v>2</v>
      </c>
      <c r="S295" s="538"/>
      <c r="T295" s="538"/>
      <c r="U295" s="539"/>
      <c r="V295" s="538"/>
      <c r="W295" s="538"/>
      <c r="X295" s="538"/>
      <c r="Y295" s="538"/>
      <c r="Z295" s="538"/>
      <c r="AA295" s="540"/>
      <c r="AB295" s="318"/>
      <c r="AC295" s="318"/>
      <c r="AD295" s="318"/>
    </row>
    <row r="296" spans="1:30" s="317" customFormat="1" ht="20.399999999999999" customHeight="1" x14ac:dyDescent="0.3">
      <c r="A296" s="526" t="s">
        <v>1322</v>
      </c>
      <c r="B296" s="535" t="s">
        <v>322</v>
      </c>
      <c r="C296" s="528" t="s">
        <v>1212</v>
      </c>
      <c r="D296" s="528">
        <v>1</v>
      </c>
      <c r="E296" s="529">
        <v>1990</v>
      </c>
      <c r="F296" s="529" t="s">
        <v>190</v>
      </c>
      <c r="G296" s="530" t="s">
        <v>1555</v>
      </c>
      <c r="H296" s="537" t="s">
        <v>190</v>
      </c>
      <c r="I296" s="538" t="s">
        <v>190</v>
      </c>
      <c r="J296" s="538" t="s">
        <v>190</v>
      </c>
      <c r="K296" s="538" t="s">
        <v>190</v>
      </c>
      <c r="L296" s="538" t="s">
        <v>190</v>
      </c>
      <c r="M296" s="538" t="s">
        <v>190</v>
      </c>
      <c r="N296" s="539"/>
      <c r="O296" s="538">
        <v>2</v>
      </c>
      <c r="P296" s="538"/>
      <c r="Q296" s="538"/>
      <c r="R296" s="538">
        <v>2</v>
      </c>
      <c r="S296" s="538"/>
      <c r="T296" s="538"/>
      <c r="U296" s="539"/>
      <c r="V296" s="538"/>
      <c r="W296" s="538"/>
      <c r="X296" s="538"/>
      <c r="Y296" s="538"/>
      <c r="Z296" s="538"/>
      <c r="AA296" s="540"/>
      <c r="AB296" s="318"/>
      <c r="AC296" s="318"/>
      <c r="AD296" s="318"/>
    </row>
    <row r="297" spans="1:30" s="317" customFormat="1" ht="20.399999999999999" customHeight="1" x14ac:dyDescent="0.3">
      <c r="A297" s="526" t="s">
        <v>1547</v>
      </c>
      <c r="B297" s="535" t="s">
        <v>322</v>
      </c>
      <c r="C297" s="528" t="s">
        <v>1212</v>
      </c>
      <c r="D297" s="528">
        <v>0</v>
      </c>
      <c r="E297" s="529">
        <v>2002</v>
      </c>
      <c r="F297" s="529" t="s">
        <v>190</v>
      </c>
      <c r="G297" s="530" t="s">
        <v>1377</v>
      </c>
      <c r="H297" s="537" t="s">
        <v>190</v>
      </c>
      <c r="I297" s="538" t="s">
        <v>190</v>
      </c>
      <c r="J297" s="538" t="s">
        <v>190</v>
      </c>
      <c r="K297" s="538" t="s">
        <v>190</v>
      </c>
      <c r="L297" s="538" t="s">
        <v>190</v>
      </c>
      <c r="M297" s="538" t="s">
        <v>190</v>
      </c>
      <c r="N297" s="539"/>
      <c r="O297" s="538"/>
      <c r="P297" s="538"/>
      <c r="Q297" s="538"/>
      <c r="R297" s="538"/>
      <c r="S297" s="538">
        <v>2</v>
      </c>
      <c r="T297" s="538">
        <v>2</v>
      </c>
      <c r="U297" s="539"/>
      <c r="V297" s="538"/>
      <c r="W297" s="538"/>
      <c r="X297" s="538"/>
      <c r="Y297" s="538"/>
      <c r="Z297" s="538"/>
      <c r="AA297" s="540"/>
      <c r="AB297" s="318"/>
      <c r="AC297" s="318"/>
      <c r="AD297" s="318"/>
    </row>
    <row r="298" spans="1:30" s="317" customFormat="1" ht="20.399999999999999" customHeight="1" x14ac:dyDescent="0.3">
      <c r="A298" s="526" t="s">
        <v>1320</v>
      </c>
      <c r="B298" s="535" t="s">
        <v>322</v>
      </c>
      <c r="C298" s="528" t="s">
        <v>1212</v>
      </c>
      <c r="D298" s="528">
        <v>1</v>
      </c>
      <c r="E298" s="529">
        <v>2002</v>
      </c>
      <c r="F298" s="529" t="s">
        <v>190</v>
      </c>
      <c r="G298" s="530" t="s">
        <v>1554</v>
      </c>
      <c r="H298" s="537" t="s">
        <v>190</v>
      </c>
      <c r="I298" s="538" t="s">
        <v>190</v>
      </c>
      <c r="J298" s="538" t="s">
        <v>190</v>
      </c>
      <c r="K298" s="538" t="s">
        <v>190</v>
      </c>
      <c r="L298" s="538" t="s">
        <v>190</v>
      </c>
      <c r="M298" s="538" t="s">
        <v>190</v>
      </c>
      <c r="N298" s="539"/>
      <c r="O298" s="538"/>
      <c r="P298" s="538"/>
      <c r="Q298" s="538">
        <v>3</v>
      </c>
      <c r="R298" s="538"/>
      <c r="S298" s="538">
        <v>2</v>
      </c>
      <c r="T298" s="538"/>
      <c r="U298" s="539"/>
      <c r="V298" s="538"/>
      <c r="W298" s="538"/>
      <c r="X298" s="538"/>
      <c r="Y298" s="538"/>
      <c r="Z298" s="538"/>
      <c r="AA298" s="540"/>
      <c r="AB298" s="318"/>
      <c r="AC298" s="318"/>
      <c r="AD298" s="318"/>
    </row>
    <row r="299" spans="1:30" s="317" customFormat="1" ht="20.399999999999999" customHeight="1" x14ac:dyDescent="0.3">
      <c r="A299" s="526" t="s">
        <v>499</v>
      </c>
      <c r="B299" s="535" t="s">
        <v>322</v>
      </c>
      <c r="C299" s="528" t="s">
        <v>498</v>
      </c>
      <c r="D299" s="528">
        <v>1</v>
      </c>
      <c r="E299" s="529">
        <v>1990</v>
      </c>
      <c r="F299" s="529" t="s">
        <v>190</v>
      </c>
      <c r="G299" s="530" t="s">
        <v>1111</v>
      </c>
      <c r="H299" s="537" t="s">
        <v>190</v>
      </c>
      <c r="I299" s="538" t="s">
        <v>190</v>
      </c>
      <c r="J299" s="538" t="s">
        <v>190</v>
      </c>
      <c r="K299" s="538" t="s">
        <v>190</v>
      </c>
      <c r="L299" s="538" t="s">
        <v>190</v>
      </c>
      <c r="M299" s="538" t="s">
        <v>190</v>
      </c>
      <c r="N299" s="539"/>
      <c r="O299" s="538"/>
      <c r="P299" s="538">
        <v>1</v>
      </c>
      <c r="Q299" s="538">
        <v>3</v>
      </c>
      <c r="R299" s="538">
        <v>4</v>
      </c>
      <c r="S299" s="538">
        <v>4</v>
      </c>
      <c r="T299" s="538"/>
      <c r="U299" s="539"/>
      <c r="V299" s="538"/>
      <c r="W299" s="538"/>
      <c r="X299" s="538"/>
      <c r="Y299" s="538"/>
      <c r="Z299" s="538"/>
      <c r="AA299" s="540"/>
      <c r="AB299" s="318"/>
      <c r="AC299" s="318"/>
      <c r="AD299" s="318"/>
    </row>
    <row r="300" spans="1:30" s="317" customFormat="1" ht="20.399999999999999" customHeight="1" x14ac:dyDescent="0.3">
      <c r="A300" s="526" t="s">
        <v>326</v>
      </c>
      <c r="B300" s="535" t="s">
        <v>322</v>
      </c>
      <c r="C300" s="528" t="s">
        <v>498</v>
      </c>
      <c r="D300" s="528">
        <v>1</v>
      </c>
      <c r="E300" s="529">
        <v>1990</v>
      </c>
      <c r="F300" s="529" t="s">
        <v>190</v>
      </c>
      <c r="G300" s="530" t="s">
        <v>1109</v>
      </c>
      <c r="H300" s="537" t="s">
        <v>190</v>
      </c>
      <c r="I300" s="538" t="s">
        <v>190</v>
      </c>
      <c r="J300" s="538" t="s">
        <v>190</v>
      </c>
      <c r="K300" s="538" t="s">
        <v>190</v>
      </c>
      <c r="L300" s="538" t="s">
        <v>190</v>
      </c>
      <c r="M300" s="538" t="s">
        <v>190</v>
      </c>
      <c r="N300" s="539">
        <v>5</v>
      </c>
      <c r="O300" s="538">
        <v>2</v>
      </c>
      <c r="P300" s="538">
        <v>4</v>
      </c>
      <c r="Q300" s="538"/>
      <c r="R300" s="538">
        <v>4</v>
      </c>
      <c r="S300" s="538"/>
      <c r="T300" s="538">
        <v>3</v>
      </c>
      <c r="U300" s="539"/>
      <c r="V300" s="538"/>
      <c r="W300" s="538"/>
      <c r="X300" s="538"/>
      <c r="Y300" s="538"/>
      <c r="Z300" s="538"/>
      <c r="AA300" s="540"/>
      <c r="AB300" s="318"/>
      <c r="AC300" s="318"/>
      <c r="AD300" s="318"/>
    </row>
    <row r="301" spans="1:30" s="317" customFormat="1" ht="20.399999999999999" customHeight="1" x14ac:dyDescent="0.3">
      <c r="A301" s="526" t="s">
        <v>513</v>
      </c>
      <c r="B301" s="535" t="s">
        <v>322</v>
      </c>
      <c r="C301" s="528" t="s">
        <v>498</v>
      </c>
      <c r="D301" s="528">
        <v>0</v>
      </c>
      <c r="E301" s="529">
        <v>1990</v>
      </c>
      <c r="F301" s="529">
        <v>2005</v>
      </c>
      <c r="G301" s="530" t="s">
        <v>1119</v>
      </c>
      <c r="H301" s="537" t="s">
        <v>190</v>
      </c>
      <c r="I301" s="538" t="s">
        <v>190</v>
      </c>
      <c r="J301" s="538" t="s">
        <v>190</v>
      </c>
      <c r="K301" s="538" t="s">
        <v>190</v>
      </c>
      <c r="L301" s="538" t="s">
        <v>190</v>
      </c>
      <c r="M301" s="538" t="s">
        <v>190</v>
      </c>
      <c r="N301" s="539">
        <v>1</v>
      </c>
      <c r="O301" s="538"/>
      <c r="P301" s="538"/>
      <c r="Q301" s="538"/>
      <c r="R301" s="538"/>
      <c r="S301" s="538"/>
      <c r="T301" s="538"/>
      <c r="U301" s="539"/>
      <c r="V301" s="538"/>
      <c r="W301" s="538"/>
      <c r="X301" s="538"/>
      <c r="Y301" s="538"/>
      <c r="Z301" s="538"/>
      <c r="AA301" s="540"/>
      <c r="AB301" s="318"/>
      <c r="AC301" s="318"/>
      <c r="AD301" s="318"/>
    </row>
    <row r="302" spans="1:30" s="317" customFormat="1" ht="20.399999999999999" customHeight="1" x14ac:dyDescent="0.3">
      <c r="A302" s="526" t="s">
        <v>324</v>
      </c>
      <c r="B302" s="535" t="s">
        <v>322</v>
      </c>
      <c r="C302" s="528" t="s">
        <v>498</v>
      </c>
      <c r="D302" s="528">
        <v>3</v>
      </c>
      <c r="E302" s="529">
        <v>1990</v>
      </c>
      <c r="F302" s="529" t="s">
        <v>190</v>
      </c>
      <c r="G302" s="530" t="s">
        <v>1115</v>
      </c>
      <c r="H302" s="537" t="s">
        <v>190</v>
      </c>
      <c r="I302" s="538" t="s">
        <v>190</v>
      </c>
      <c r="J302" s="538" t="s">
        <v>190</v>
      </c>
      <c r="K302" s="538" t="s">
        <v>190</v>
      </c>
      <c r="L302" s="538" t="s">
        <v>190</v>
      </c>
      <c r="M302" s="538" t="s">
        <v>190</v>
      </c>
      <c r="N302" s="539"/>
      <c r="O302" s="538">
        <v>2</v>
      </c>
      <c r="P302" s="538"/>
      <c r="Q302" s="538">
        <v>1</v>
      </c>
      <c r="R302" s="538"/>
      <c r="S302" s="538"/>
      <c r="T302" s="538"/>
      <c r="U302" s="539"/>
      <c r="V302" s="538"/>
      <c r="W302" s="538"/>
      <c r="X302" s="538"/>
      <c r="Y302" s="538"/>
      <c r="Z302" s="538"/>
      <c r="AA302" s="540"/>
      <c r="AB302" s="318"/>
      <c r="AC302" s="318"/>
      <c r="AD302" s="318"/>
    </row>
    <row r="303" spans="1:30" s="317" customFormat="1" ht="20.399999999999999" customHeight="1" x14ac:dyDescent="0.3">
      <c r="A303" s="526" t="s">
        <v>522</v>
      </c>
      <c r="B303" s="535" t="s">
        <v>322</v>
      </c>
      <c r="C303" s="528" t="s">
        <v>498</v>
      </c>
      <c r="D303" s="528">
        <v>1</v>
      </c>
      <c r="E303" s="529">
        <v>1990</v>
      </c>
      <c r="F303" s="529" t="s">
        <v>190</v>
      </c>
      <c r="G303" s="530" t="s">
        <v>1131</v>
      </c>
      <c r="H303" s="537" t="s">
        <v>190</v>
      </c>
      <c r="I303" s="538" t="s">
        <v>190</v>
      </c>
      <c r="J303" s="538" t="s">
        <v>190</v>
      </c>
      <c r="K303" s="538" t="s">
        <v>190</v>
      </c>
      <c r="L303" s="538" t="s">
        <v>190</v>
      </c>
      <c r="M303" s="538" t="s">
        <v>190</v>
      </c>
      <c r="N303" s="539"/>
      <c r="O303" s="538"/>
      <c r="P303" s="538"/>
      <c r="Q303" s="538"/>
      <c r="R303" s="538"/>
      <c r="S303" s="538"/>
      <c r="T303" s="538"/>
      <c r="U303" s="539"/>
      <c r="V303" s="538"/>
      <c r="W303" s="538"/>
      <c r="X303" s="538"/>
      <c r="Y303" s="538"/>
      <c r="Z303" s="538"/>
      <c r="AA303" s="540"/>
      <c r="AB303" s="318"/>
      <c r="AC303" s="318"/>
      <c r="AD303" s="318"/>
    </row>
    <row r="304" spans="1:30" s="317" customFormat="1" ht="20.399999999999999" customHeight="1" x14ac:dyDescent="0.3">
      <c r="A304" s="526" t="s">
        <v>505</v>
      </c>
      <c r="B304" s="535" t="s">
        <v>322</v>
      </c>
      <c r="C304" s="528" t="s">
        <v>498</v>
      </c>
      <c r="D304" s="528">
        <v>0</v>
      </c>
      <c r="E304" s="529">
        <v>1990</v>
      </c>
      <c r="F304" s="529" t="s">
        <v>190</v>
      </c>
      <c r="G304" s="530" t="s">
        <v>1132</v>
      </c>
      <c r="H304" s="537" t="s">
        <v>190</v>
      </c>
      <c r="I304" s="538" t="s">
        <v>190</v>
      </c>
      <c r="J304" s="538" t="s">
        <v>190</v>
      </c>
      <c r="K304" s="538" t="s">
        <v>190</v>
      </c>
      <c r="L304" s="538" t="s">
        <v>190</v>
      </c>
      <c r="M304" s="538" t="s">
        <v>190</v>
      </c>
      <c r="N304" s="539"/>
      <c r="O304" s="538"/>
      <c r="P304" s="538">
        <v>1</v>
      </c>
      <c r="Q304" s="538">
        <v>4</v>
      </c>
      <c r="R304" s="538"/>
      <c r="S304" s="538"/>
      <c r="T304" s="538"/>
      <c r="U304" s="539"/>
      <c r="V304" s="538"/>
      <c r="W304" s="538"/>
      <c r="X304" s="538"/>
      <c r="Y304" s="538"/>
      <c r="Z304" s="538"/>
      <c r="AA304" s="540"/>
      <c r="AB304" s="318"/>
      <c r="AC304" s="318"/>
      <c r="AD304" s="318"/>
    </row>
    <row r="305" spans="1:30" s="317" customFormat="1" ht="20.399999999999999" customHeight="1" x14ac:dyDescent="0.3">
      <c r="A305" s="526" t="s">
        <v>510</v>
      </c>
      <c r="B305" s="535" t="s">
        <v>322</v>
      </c>
      <c r="C305" s="528" t="s">
        <v>498</v>
      </c>
      <c r="D305" s="528">
        <v>2</v>
      </c>
      <c r="E305" s="529">
        <v>1990</v>
      </c>
      <c r="F305" s="529" t="s">
        <v>190</v>
      </c>
      <c r="G305" s="530" t="s">
        <v>1168</v>
      </c>
      <c r="H305" s="537" t="s">
        <v>190</v>
      </c>
      <c r="I305" s="538" t="s">
        <v>190</v>
      </c>
      <c r="J305" s="538" t="s">
        <v>190</v>
      </c>
      <c r="K305" s="538" t="s">
        <v>190</v>
      </c>
      <c r="L305" s="538" t="s">
        <v>190</v>
      </c>
      <c r="M305" s="538" t="s">
        <v>190</v>
      </c>
      <c r="N305" s="539">
        <v>2</v>
      </c>
      <c r="O305" s="538"/>
      <c r="P305" s="538"/>
      <c r="Q305" s="538"/>
      <c r="R305" s="538"/>
      <c r="S305" s="538"/>
      <c r="T305" s="538"/>
      <c r="U305" s="539"/>
      <c r="V305" s="538"/>
      <c r="W305" s="538"/>
      <c r="X305" s="538"/>
      <c r="Y305" s="538"/>
      <c r="Z305" s="538"/>
      <c r="AA305" s="540"/>
      <c r="AB305" s="318"/>
      <c r="AC305" s="318"/>
      <c r="AD305" s="318"/>
    </row>
    <row r="306" spans="1:30" s="317" customFormat="1" ht="20.399999999999999" customHeight="1" x14ac:dyDescent="0.3">
      <c r="A306" s="526" t="s">
        <v>500</v>
      </c>
      <c r="B306" s="535" t="s">
        <v>322</v>
      </c>
      <c r="C306" s="528" t="s">
        <v>498</v>
      </c>
      <c r="D306" s="528">
        <v>0</v>
      </c>
      <c r="E306" s="529">
        <v>1990</v>
      </c>
      <c r="F306" s="529" t="s">
        <v>190</v>
      </c>
      <c r="G306" s="530" t="s">
        <v>1112</v>
      </c>
      <c r="H306" s="537" t="s">
        <v>459</v>
      </c>
      <c r="I306" s="538" t="s">
        <v>190</v>
      </c>
      <c r="J306" s="538" t="s">
        <v>190</v>
      </c>
      <c r="K306" s="538" t="s">
        <v>190</v>
      </c>
      <c r="L306" s="538" t="s">
        <v>190</v>
      </c>
      <c r="M306" s="538" t="s">
        <v>190</v>
      </c>
      <c r="N306" s="539">
        <v>3</v>
      </c>
      <c r="O306" s="538">
        <v>2</v>
      </c>
      <c r="P306" s="538">
        <v>2</v>
      </c>
      <c r="Q306" s="538"/>
      <c r="R306" s="538"/>
      <c r="S306" s="538"/>
      <c r="T306" s="538"/>
      <c r="U306" s="539"/>
      <c r="V306" s="538"/>
      <c r="W306" s="538"/>
      <c r="X306" s="538"/>
      <c r="Y306" s="538"/>
      <c r="Z306" s="538"/>
      <c r="AA306" s="540"/>
      <c r="AB306" s="318"/>
      <c r="AC306" s="318"/>
      <c r="AD306" s="318"/>
    </row>
    <row r="307" spans="1:30" s="317" customFormat="1" ht="20.399999999999999" customHeight="1" x14ac:dyDescent="0.3">
      <c r="A307" s="526" t="s">
        <v>239</v>
      </c>
      <c r="B307" s="535" t="s">
        <v>322</v>
      </c>
      <c r="C307" s="528" t="s">
        <v>498</v>
      </c>
      <c r="D307" s="528">
        <v>0</v>
      </c>
      <c r="E307" s="529">
        <v>1990</v>
      </c>
      <c r="F307" s="529">
        <v>2014</v>
      </c>
      <c r="G307" s="530" t="s">
        <v>1122</v>
      </c>
      <c r="H307" s="537" t="s">
        <v>459</v>
      </c>
      <c r="I307" s="538" t="s">
        <v>190</v>
      </c>
      <c r="J307" s="538" t="s">
        <v>190</v>
      </c>
      <c r="K307" s="538" t="s">
        <v>190</v>
      </c>
      <c r="L307" s="538" t="s">
        <v>190</v>
      </c>
      <c r="M307" s="538" t="s">
        <v>190</v>
      </c>
      <c r="N307" s="539">
        <v>2</v>
      </c>
      <c r="O307" s="538"/>
      <c r="P307" s="538"/>
      <c r="Q307" s="538"/>
      <c r="R307" s="538"/>
      <c r="S307" s="538"/>
      <c r="T307" s="538"/>
      <c r="U307" s="539"/>
      <c r="V307" s="538"/>
      <c r="W307" s="538"/>
      <c r="X307" s="538"/>
      <c r="Y307" s="538"/>
      <c r="Z307" s="538"/>
      <c r="AA307" s="540"/>
      <c r="AB307" s="318"/>
      <c r="AC307" s="318"/>
      <c r="AD307" s="318"/>
    </row>
    <row r="308" spans="1:30" s="317" customFormat="1" ht="20.399999999999999" customHeight="1" x14ac:dyDescent="0.3">
      <c r="A308" s="526" t="s">
        <v>517</v>
      </c>
      <c r="B308" s="535" t="s">
        <v>322</v>
      </c>
      <c r="C308" s="528" t="s">
        <v>498</v>
      </c>
      <c r="D308" s="528">
        <v>1</v>
      </c>
      <c r="E308" s="529">
        <v>1994</v>
      </c>
      <c r="F308" s="529" t="s">
        <v>190</v>
      </c>
      <c r="G308" s="530" t="s">
        <v>1120</v>
      </c>
      <c r="H308" s="537" t="s">
        <v>190</v>
      </c>
      <c r="I308" s="538" t="s">
        <v>190</v>
      </c>
      <c r="J308" s="538" t="s">
        <v>190</v>
      </c>
      <c r="K308" s="538" t="s">
        <v>190</v>
      </c>
      <c r="L308" s="538" t="s">
        <v>190</v>
      </c>
      <c r="M308" s="538" t="s">
        <v>190</v>
      </c>
      <c r="N308" s="539"/>
      <c r="O308" s="538"/>
      <c r="P308" s="538"/>
      <c r="Q308" s="538"/>
      <c r="R308" s="538"/>
      <c r="S308" s="538"/>
      <c r="T308" s="538"/>
      <c r="U308" s="539"/>
      <c r="V308" s="538"/>
      <c r="W308" s="538"/>
      <c r="X308" s="538"/>
      <c r="Y308" s="538"/>
      <c r="Z308" s="538"/>
      <c r="AA308" s="540"/>
      <c r="AB308" s="318"/>
      <c r="AC308" s="318"/>
      <c r="AD308" s="318"/>
    </row>
    <row r="309" spans="1:30" s="317" customFormat="1" ht="20.399999999999999" customHeight="1" x14ac:dyDescent="0.3">
      <c r="A309" s="526" t="s">
        <v>342</v>
      </c>
      <c r="B309" s="535" t="s">
        <v>322</v>
      </c>
      <c r="C309" s="528" t="s">
        <v>498</v>
      </c>
      <c r="D309" s="528">
        <v>0</v>
      </c>
      <c r="E309" s="529">
        <v>1994</v>
      </c>
      <c r="F309" s="529" t="s">
        <v>190</v>
      </c>
      <c r="G309" s="530" t="s">
        <v>1110</v>
      </c>
      <c r="H309" s="537" t="s">
        <v>190</v>
      </c>
      <c r="I309" s="538" t="s">
        <v>190</v>
      </c>
      <c r="J309" s="538" t="s">
        <v>190</v>
      </c>
      <c r="K309" s="538" t="s">
        <v>190</v>
      </c>
      <c r="L309" s="538" t="s">
        <v>190</v>
      </c>
      <c r="M309" s="538" t="s">
        <v>190</v>
      </c>
      <c r="N309" s="539"/>
      <c r="O309" s="538"/>
      <c r="P309" s="538">
        <v>3</v>
      </c>
      <c r="Q309" s="538">
        <v>3</v>
      </c>
      <c r="R309" s="538">
        <v>2</v>
      </c>
      <c r="S309" s="538">
        <v>4</v>
      </c>
      <c r="T309" s="538"/>
      <c r="U309" s="539"/>
      <c r="V309" s="538"/>
      <c r="W309" s="538"/>
      <c r="X309" s="538"/>
      <c r="Y309" s="538"/>
      <c r="Z309" s="538"/>
      <c r="AA309" s="540"/>
      <c r="AB309" s="318"/>
      <c r="AC309" s="318"/>
      <c r="AD309" s="318"/>
    </row>
    <row r="310" spans="1:30" s="317" customFormat="1" ht="20.399999999999999" customHeight="1" x14ac:dyDescent="0.3">
      <c r="A310" s="526" t="s">
        <v>336</v>
      </c>
      <c r="B310" s="535" t="s">
        <v>322</v>
      </c>
      <c r="C310" s="528" t="s">
        <v>498</v>
      </c>
      <c r="D310" s="528">
        <v>2</v>
      </c>
      <c r="E310" s="529">
        <v>1998</v>
      </c>
      <c r="F310" s="529" t="s">
        <v>190</v>
      </c>
      <c r="G310" s="530" t="s">
        <v>1176</v>
      </c>
      <c r="H310" s="537" t="s">
        <v>190</v>
      </c>
      <c r="I310" s="538" t="s">
        <v>190</v>
      </c>
      <c r="J310" s="538" t="s">
        <v>190</v>
      </c>
      <c r="K310" s="538" t="s">
        <v>190</v>
      </c>
      <c r="L310" s="538" t="s">
        <v>190</v>
      </c>
      <c r="M310" s="538" t="s">
        <v>190</v>
      </c>
      <c r="N310" s="539"/>
      <c r="O310" s="538"/>
      <c r="P310" s="538"/>
      <c r="Q310" s="538"/>
      <c r="R310" s="538"/>
      <c r="S310" s="538"/>
      <c r="T310" s="538"/>
      <c r="U310" s="539"/>
      <c r="V310" s="538"/>
      <c r="W310" s="538"/>
      <c r="X310" s="538"/>
      <c r="Y310" s="538"/>
      <c r="Z310" s="538"/>
      <c r="AA310" s="540"/>
      <c r="AB310" s="318"/>
      <c r="AC310" s="318"/>
      <c r="AD310" s="318"/>
    </row>
    <row r="311" spans="1:30" s="317" customFormat="1" ht="20.399999999999999" customHeight="1" x14ac:dyDescent="0.3">
      <c r="A311" s="526" t="s">
        <v>528</v>
      </c>
      <c r="B311" s="535" t="s">
        <v>322</v>
      </c>
      <c r="C311" s="528" t="s">
        <v>498</v>
      </c>
      <c r="D311" s="528">
        <v>0</v>
      </c>
      <c r="E311" s="529">
        <v>1998</v>
      </c>
      <c r="F311" s="529" t="s">
        <v>190</v>
      </c>
      <c r="G311" s="529" t="s">
        <v>1181</v>
      </c>
      <c r="H311" s="537" t="s">
        <v>190</v>
      </c>
      <c r="I311" s="538" t="s">
        <v>190</v>
      </c>
      <c r="J311" s="538" t="s">
        <v>190</v>
      </c>
      <c r="K311" s="538" t="s">
        <v>190</v>
      </c>
      <c r="L311" s="538" t="s">
        <v>190</v>
      </c>
      <c r="M311" s="538" t="s">
        <v>190</v>
      </c>
      <c r="N311" s="539"/>
      <c r="O311" s="538"/>
      <c r="P311" s="538"/>
      <c r="Q311" s="538"/>
      <c r="R311" s="538"/>
      <c r="S311" s="538"/>
      <c r="T311" s="538"/>
      <c r="U311" s="539"/>
      <c r="V311" s="538"/>
      <c r="W311" s="538"/>
      <c r="X311" s="538"/>
      <c r="Y311" s="538"/>
      <c r="Z311" s="538"/>
      <c r="AA311" s="540"/>
      <c r="AB311" s="318"/>
      <c r="AC311" s="318"/>
      <c r="AD311" s="318"/>
    </row>
    <row r="312" spans="1:30" s="317" customFormat="1" ht="20.399999999999999" customHeight="1" x14ac:dyDescent="0.3">
      <c r="A312" s="526" t="s">
        <v>512</v>
      </c>
      <c r="B312" s="535" t="s">
        <v>322</v>
      </c>
      <c r="C312" s="528" t="s">
        <v>498</v>
      </c>
      <c r="D312" s="528">
        <v>0</v>
      </c>
      <c r="E312" s="529">
        <v>1998</v>
      </c>
      <c r="F312" s="529" t="s">
        <v>190</v>
      </c>
      <c r="G312" s="530" t="s">
        <v>1117</v>
      </c>
      <c r="H312" s="537" t="s">
        <v>459</v>
      </c>
      <c r="I312" s="538" t="s">
        <v>190</v>
      </c>
      <c r="J312" s="538" t="s">
        <v>190</v>
      </c>
      <c r="K312" s="538" t="s">
        <v>190</v>
      </c>
      <c r="L312" s="538" t="s">
        <v>190</v>
      </c>
      <c r="M312" s="538" t="s">
        <v>190</v>
      </c>
      <c r="N312" s="539"/>
      <c r="O312" s="538"/>
      <c r="P312" s="538"/>
      <c r="Q312" s="538"/>
      <c r="R312" s="538">
        <v>1</v>
      </c>
      <c r="S312" s="538">
        <v>1</v>
      </c>
      <c r="T312" s="538"/>
      <c r="U312" s="539"/>
      <c r="V312" s="538"/>
      <c r="W312" s="538"/>
      <c r="X312" s="538"/>
      <c r="Y312" s="538"/>
      <c r="Z312" s="538"/>
      <c r="AA312" s="540"/>
      <c r="AB312" s="318"/>
      <c r="AC312" s="318"/>
      <c r="AD312" s="318"/>
    </row>
    <row r="313" spans="1:30" s="317" customFormat="1" ht="20.399999999999999" customHeight="1" x14ac:dyDescent="0.3">
      <c r="A313" s="526" t="s">
        <v>516</v>
      </c>
      <c r="B313" s="535" t="s">
        <v>322</v>
      </c>
      <c r="C313" s="528" t="s">
        <v>498</v>
      </c>
      <c r="D313" s="528">
        <v>0</v>
      </c>
      <c r="E313" s="529">
        <v>2006</v>
      </c>
      <c r="F313" s="529" t="s">
        <v>190</v>
      </c>
      <c r="G313" s="530" t="s">
        <v>1118</v>
      </c>
      <c r="H313" s="537" t="s">
        <v>190</v>
      </c>
      <c r="I313" s="538" t="s">
        <v>190</v>
      </c>
      <c r="J313" s="538" t="s">
        <v>190</v>
      </c>
      <c r="K313" s="538" t="s">
        <v>190</v>
      </c>
      <c r="L313" s="538" t="s">
        <v>190</v>
      </c>
      <c r="M313" s="538" t="s">
        <v>190</v>
      </c>
      <c r="N313" s="539"/>
      <c r="O313" s="538"/>
      <c r="P313" s="538"/>
      <c r="Q313" s="538"/>
      <c r="R313" s="538"/>
      <c r="S313" s="538"/>
      <c r="T313" s="538">
        <v>1</v>
      </c>
      <c r="U313" s="539"/>
      <c r="V313" s="538"/>
      <c r="W313" s="538"/>
      <c r="X313" s="538"/>
      <c r="Y313" s="538"/>
      <c r="Z313" s="538"/>
      <c r="AA313" s="540"/>
      <c r="AB313" s="318"/>
      <c r="AC313" s="318"/>
      <c r="AD313" s="318"/>
    </row>
    <row r="314" spans="1:30" s="317" customFormat="1" ht="20.399999999999999" customHeight="1" x14ac:dyDescent="0.3">
      <c r="A314" s="526" t="s">
        <v>509</v>
      </c>
      <c r="B314" s="535" t="s">
        <v>322</v>
      </c>
      <c r="C314" s="528" t="s">
        <v>498</v>
      </c>
      <c r="D314" s="528">
        <v>0</v>
      </c>
      <c r="E314" s="529">
        <v>2006</v>
      </c>
      <c r="F314" s="529" t="s">
        <v>190</v>
      </c>
      <c r="G314" s="530" t="s">
        <v>1116</v>
      </c>
      <c r="H314" s="537" t="s">
        <v>190</v>
      </c>
      <c r="I314" s="538" t="s">
        <v>190</v>
      </c>
      <c r="J314" s="538" t="s">
        <v>190</v>
      </c>
      <c r="K314" s="538" t="s">
        <v>190</v>
      </c>
      <c r="L314" s="538" t="s">
        <v>190</v>
      </c>
      <c r="M314" s="538" t="s">
        <v>190</v>
      </c>
      <c r="N314" s="539"/>
      <c r="O314" s="538"/>
      <c r="P314" s="538"/>
      <c r="Q314" s="538"/>
      <c r="R314" s="538"/>
      <c r="S314" s="538"/>
      <c r="T314" s="538">
        <v>3</v>
      </c>
      <c r="U314" s="539"/>
      <c r="V314" s="538"/>
      <c r="W314" s="538"/>
      <c r="X314" s="538"/>
      <c r="Y314" s="538"/>
      <c r="Z314" s="538"/>
      <c r="AA314" s="540"/>
      <c r="AB314" s="318"/>
      <c r="AC314" s="318"/>
      <c r="AD314" s="318"/>
    </row>
    <row r="315" spans="1:30" x14ac:dyDescent="0.3">
      <c r="N315" s="322"/>
      <c r="O315" s="321"/>
      <c r="P315" s="321"/>
      <c r="Q315" s="321"/>
      <c r="R315" s="321"/>
      <c r="S315" s="321"/>
      <c r="T315" s="321"/>
      <c r="U315" s="322"/>
      <c r="V315" s="321"/>
      <c r="W315" s="321"/>
      <c r="X315" s="321"/>
      <c r="Y315" s="321"/>
      <c r="Z315" s="321"/>
      <c r="AA315" s="375"/>
      <c r="AB315" s="321"/>
      <c r="AC315" s="321"/>
      <c r="AD315" s="321"/>
    </row>
    <row r="316" spans="1:30" x14ac:dyDescent="0.3">
      <c r="N316" s="322"/>
      <c r="O316" s="321"/>
      <c r="P316" s="321"/>
      <c r="Q316" s="321"/>
      <c r="R316" s="321"/>
      <c r="S316" s="321"/>
      <c r="T316" s="321"/>
      <c r="U316" s="322"/>
      <c r="V316" s="321"/>
      <c r="W316" s="321"/>
      <c r="X316" s="321"/>
      <c r="Y316" s="321"/>
      <c r="Z316" s="321"/>
      <c r="AA316" s="375"/>
      <c r="AB316" s="321"/>
      <c r="AC316" s="321"/>
      <c r="AD316" s="321"/>
    </row>
    <row r="317" spans="1:30" x14ac:dyDescent="0.3">
      <c r="N317" s="322"/>
      <c r="O317" s="321"/>
      <c r="P317" s="321"/>
      <c r="Q317" s="321"/>
      <c r="R317" s="321"/>
      <c r="S317" s="321"/>
      <c r="T317" s="321"/>
      <c r="U317" s="322"/>
      <c r="V317" s="321"/>
      <c r="W317" s="321"/>
      <c r="X317" s="321"/>
      <c r="Y317" s="321"/>
      <c r="Z317" s="321"/>
      <c r="AA317" s="375"/>
      <c r="AB317" s="321"/>
      <c r="AC317" s="321"/>
      <c r="AD317" s="321"/>
    </row>
    <row r="318" spans="1:30" x14ac:dyDescent="0.3">
      <c r="N318" s="322"/>
      <c r="O318" s="321"/>
      <c r="P318" s="321"/>
      <c r="Q318" s="321"/>
      <c r="R318" s="321"/>
      <c r="S318" s="321"/>
      <c r="T318" s="321"/>
      <c r="U318" s="322"/>
      <c r="V318" s="321"/>
      <c r="W318" s="321"/>
      <c r="X318" s="321"/>
      <c r="Y318" s="321"/>
      <c r="Z318" s="321"/>
      <c r="AA318" s="375"/>
      <c r="AB318" s="321"/>
      <c r="AC318" s="321"/>
      <c r="AD318" s="321"/>
    </row>
    <row r="319" spans="1:30" x14ac:dyDescent="0.3">
      <c r="N319" s="322"/>
      <c r="O319" s="321"/>
      <c r="P319" s="321"/>
      <c r="Q319" s="321"/>
      <c r="R319" s="321"/>
      <c r="S319" s="321"/>
      <c r="T319" s="321"/>
      <c r="U319" s="322"/>
      <c r="V319" s="321"/>
      <c r="W319" s="321"/>
      <c r="X319" s="321"/>
      <c r="Y319" s="321"/>
      <c r="Z319" s="321"/>
      <c r="AA319" s="375"/>
      <c r="AB319" s="321"/>
      <c r="AC319" s="321"/>
      <c r="AD319" s="321"/>
    </row>
    <row r="320" spans="1:30" x14ac:dyDescent="0.3">
      <c r="N320" s="322"/>
      <c r="O320" s="321"/>
      <c r="P320" s="321"/>
      <c r="Q320" s="321"/>
      <c r="R320" s="321"/>
      <c r="S320" s="321"/>
      <c r="T320" s="321"/>
      <c r="U320" s="322"/>
      <c r="V320" s="321"/>
      <c r="W320" s="321"/>
      <c r="X320" s="321"/>
      <c r="Y320" s="321"/>
      <c r="Z320" s="321"/>
      <c r="AA320" s="375"/>
      <c r="AB320" s="321"/>
      <c r="AC320" s="321"/>
      <c r="AD320" s="321"/>
    </row>
    <row r="321" spans="14:30" x14ac:dyDescent="0.3">
      <c r="N321" s="322"/>
      <c r="O321" s="321"/>
      <c r="P321" s="321"/>
      <c r="Q321" s="321"/>
      <c r="R321" s="321"/>
      <c r="S321" s="321"/>
      <c r="T321" s="321"/>
      <c r="U321" s="322"/>
      <c r="V321" s="321"/>
      <c r="W321" s="321"/>
      <c r="X321" s="321"/>
      <c r="Y321" s="321"/>
      <c r="Z321" s="321"/>
      <c r="AA321" s="375"/>
      <c r="AB321" s="321"/>
      <c r="AC321" s="321"/>
      <c r="AD321" s="321"/>
    </row>
    <row r="322" spans="14:30" x14ac:dyDescent="0.3">
      <c r="N322" s="322"/>
      <c r="O322" s="321"/>
      <c r="P322" s="321"/>
      <c r="Q322" s="321"/>
      <c r="R322" s="321"/>
      <c r="S322" s="321"/>
      <c r="T322" s="321"/>
      <c r="U322" s="322"/>
      <c r="V322" s="321"/>
      <c r="W322" s="321"/>
      <c r="X322" s="321"/>
      <c r="Y322" s="321"/>
      <c r="Z322" s="321"/>
      <c r="AA322" s="375"/>
      <c r="AB322" s="321"/>
      <c r="AC322" s="321"/>
      <c r="AD322" s="321"/>
    </row>
    <row r="323" spans="14:30" x14ac:dyDescent="0.3">
      <c r="N323" s="322"/>
      <c r="O323" s="321"/>
      <c r="P323" s="321"/>
      <c r="Q323" s="321"/>
      <c r="R323" s="321"/>
      <c r="S323" s="321"/>
      <c r="T323" s="321"/>
      <c r="U323" s="322"/>
      <c r="V323" s="321"/>
      <c r="W323" s="321"/>
      <c r="X323" s="321"/>
      <c r="Y323" s="321"/>
      <c r="Z323" s="321"/>
      <c r="AA323" s="375"/>
      <c r="AB323" s="321"/>
      <c r="AC323" s="321"/>
      <c r="AD323" s="321"/>
    </row>
    <row r="324" spans="14:30" x14ac:dyDescent="0.3">
      <c r="N324" s="322"/>
      <c r="O324" s="321"/>
      <c r="P324" s="321"/>
      <c r="Q324" s="321"/>
      <c r="R324" s="321"/>
      <c r="S324" s="321"/>
      <c r="T324" s="321"/>
      <c r="U324" s="322"/>
      <c r="V324" s="321"/>
      <c r="W324" s="321"/>
      <c r="X324" s="321"/>
      <c r="Y324" s="321"/>
      <c r="Z324" s="321"/>
      <c r="AA324" s="375"/>
      <c r="AB324" s="321"/>
      <c r="AC324" s="321"/>
      <c r="AD324" s="321"/>
    </row>
    <row r="325" spans="14:30" x14ac:dyDescent="0.3">
      <c r="N325" s="322"/>
      <c r="O325" s="321"/>
      <c r="P325" s="321"/>
      <c r="Q325" s="321"/>
      <c r="R325" s="321"/>
      <c r="S325" s="321"/>
      <c r="T325" s="321"/>
      <c r="U325" s="322"/>
      <c r="V325" s="321"/>
      <c r="W325" s="321"/>
      <c r="X325" s="321"/>
      <c r="Y325" s="321"/>
      <c r="Z325" s="321"/>
      <c r="AA325" s="375"/>
      <c r="AB325" s="321"/>
      <c r="AC325" s="321"/>
      <c r="AD325" s="321"/>
    </row>
    <row r="326" spans="14:30" x14ac:dyDescent="0.3">
      <c r="N326" s="322"/>
      <c r="O326" s="321"/>
      <c r="P326" s="321"/>
      <c r="Q326" s="321"/>
      <c r="R326" s="321"/>
      <c r="S326" s="321"/>
      <c r="T326" s="321"/>
      <c r="U326" s="322"/>
      <c r="V326" s="321"/>
      <c r="W326" s="321"/>
      <c r="X326" s="321"/>
      <c r="Y326" s="321"/>
      <c r="Z326" s="321"/>
      <c r="AA326" s="375"/>
      <c r="AB326" s="321"/>
      <c r="AC326" s="321"/>
      <c r="AD326" s="321"/>
    </row>
    <row r="327" spans="14:30" x14ac:dyDescent="0.3">
      <c r="N327" s="322"/>
      <c r="O327" s="321"/>
      <c r="P327" s="321"/>
      <c r="Q327" s="321"/>
      <c r="R327" s="321"/>
      <c r="S327" s="321"/>
      <c r="T327" s="321"/>
      <c r="U327" s="322"/>
      <c r="V327" s="321"/>
      <c r="W327" s="321"/>
      <c r="X327" s="321"/>
      <c r="Y327" s="321"/>
      <c r="Z327" s="321"/>
      <c r="AA327" s="375"/>
      <c r="AB327" s="321"/>
      <c r="AC327" s="321"/>
      <c r="AD327" s="321"/>
    </row>
    <row r="328" spans="14:30" x14ac:dyDescent="0.3">
      <c r="N328" s="322"/>
      <c r="O328" s="321"/>
      <c r="P328" s="321"/>
      <c r="Q328" s="321"/>
      <c r="R328" s="321"/>
      <c r="S328" s="321"/>
      <c r="T328" s="321"/>
      <c r="U328" s="322"/>
      <c r="V328" s="321"/>
      <c r="W328" s="321"/>
      <c r="X328" s="321"/>
      <c r="Y328" s="321"/>
      <c r="Z328" s="321"/>
      <c r="AA328" s="375"/>
      <c r="AB328" s="321"/>
      <c r="AC328" s="321"/>
      <c r="AD328" s="321"/>
    </row>
    <row r="329" spans="14:30" x14ac:dyDescent="0.3">
      <c r="N329" s="322"/>
      <c r="O329" s="321"/>
      <c r="P329" s="321"/>
      <c r="Q329" s="321"/>
      <c r="R329" s="321"/>
      <c r="S329" s="321"/>
      <c r="T329" s="321"/>
      <c r="U329" s="322"/>
      <c r="V329" s="321"/>
      <c r="W329" s="321"/>
      <c r="X329" s="321"/>
      <c r="Y329" s="321"/>
      <c r="Z329" s="321"/>
      <c r="AA329" s="375"/>
      <c r="AB329" s="321"/>
      <c r="AC329" s="321"/>
      <c r="AD329" s="321"/>
    </row>
    <row r="330" spans="14:30" x14ac:dyDescent="0.3">
      <c r="N330" s="322"/>
      <c r="O330" s="321"/>
      <c r="P330" s="321"/>
      <c r="Q330" s="321"/>
      <c r="R330" s="321"/>
      <c r="S330" s="321"/>
      <c r="T330" s="321"/>
      <c r="U330" s="322"/>
      <c r="V330" s="321"/>
      <c r="W330" s="321"/>
      <c r="X330" s="321"/>
      <c r="Y330" s="321"/>
      <c r="Z330" s="321"/>
      <c r="AA330" s="375"/>
      <c r="AB330" s="321"/>
      <c r="AC330" s="321"/>
      <c r="AD330" s="321"/>
    </row>
    <row r="331" spans="14:30" x14ac:dyDescent="0.3">
      <c r="N331" s="322"/>
      <c r="O331" s="321"/>
      <c r="P331" s="321"/>
      <c r="Q331" s="321"/>
      <c r="R331" s="321"/>
      <c r="S331" s="321"/>
      <c r="T331" s="321"/>
      <c r="U331" s="322"/>
      <c r="V331" s="321"/>
      <c r="W331" s="321"/>
      <c r="X331" s="321"/>
      <c r="Y331" s="321"/>
      <c r="Z331" s="321"/>
      <c r="AA331" s="375"/>
      <c r="AB331" s="321"/>
      <c r="AC331" s="321"/>
      <c r="AD331" s="321"/>
    </row>
    <row r="332" spans="14:30" x14ac:dyDescent="0.3">
      <c r="N332" s="322"/>
      <c r="O332" s="321"/>
      <c r="P332" s="321"/>
      <c r="Q332" s="321"/>
      <c r="R332" s="321"/>
      <c r="S332" s="321"/>
      <c r="T332" s="321"/>
      <c r="U332" s="322"/>
      <c r="V332" s="321"/>
      <c r="W332" s="321"/>
      <c r="X332" s="321"/>
      <c r="Y332" s="321"/>
      <c r="Z332" s="321"/>
      <c r="AA332" s="375"/>
      <c r="AB332" s="321"/>
      <c r="AC332" s="321"/>
      <c r="AD332" s="321"/>
    </row>
    <row r="333" spans="14:30" x14ac:dyDescent="0.3">
      <c r="N333" s="322"/>
      <c r="O333" s="321"/>
      <c r="P333" s="321"/>
      <c r="Q333" s="321"/>
      <c r="R333" s="321"/>
      <c r="S333" s="321"/>
      <c r="T333" s="321"/>
      <c r="U333" s="322"/>
      <c r="V333" s="321"/>
      <c r="W333" s="321"/>
      <c r="X333" s="321"/>
      <c r="Y333" s="321"/>
      <c r="Z333" s="321"/>
      <c r="AA333" s="375"/>
      <c r="AB333" s="321"/>
      <c r="AC333" s="321"/>
      <c r="AD333" s="321"/>
    </row>
    <row r="334" spans="14:30" x14ac:dyDescent="0.3">
      <c r="N334" s="322"/>
      <c r="O334" s="321"/>
      <c r="P334" s="321"/>
      <c r="Q334" s="321"/>
      <c r="R334" s="321"/>
      <c r="S334" s="321"/>
      <c r="T334" s="321"/>
      <c r="U334" s="322"/>
      <c r="V334" s="321"/>
      <c r="W334" s="321"/>
      <c r="X334" s="321"/>
      <c r="Y334" s="321"/>
      <c r="Z334" s="321"/>
      <c r="AA334" s="375"/>
      <c r="AB334" s="321"/>
      <c r="AC334" s="321"/>
      <c r="AD334" s="321"/>
    </row>
    <row r="335" spans="14:30" x14ac:dyDescent="0.3">
      <c r="N335" s="322"/>
      <c r="O335" s="321"/>
      <c r="P335" s="321"/>
      <c r="Q335" s="321"/>
      <c r="R335" s="321"/>
      <c r="S335" s="321"/>
      <c r="T335" s="321"/>
      <c r="U335" s="322"/>
      <c r="V335" s="321"/>
      <c r="W335" s="321"/>
      <c r="X335" s="321"/>
      <c r="Y335" s="321"/>
      <c r="Z335" s="321"/>
      <c r="AA335" s="375"/>
      <c r="AB335" s="321"/>
      <c r="AC335" s="321"/>
      <c r="AD335" s="321"/>
    </row>
    <row r="336" spans="14:30" x14ac:dyDescent="0.3">
      <c r="N336" s="322"/>
      <c r="O336" s="321"/>
      <c r="P336" s="321"/>
      <c r="Q336" s="321"/>
      <c r="R336" s="321"/>
      <c r="S336" s="321"/>
      <c r="T336" s="321"/>
      <c r="U336" s="322"/>
      <c r="V336" s="321"/>
      <c r="W336" s="321"/>
      <c r="X336" s="321"/>
      <c r="Y336" s="321"/>
      <c r="Z336" s="321"/>
      <c r="AA336" s="375"/>
      <c r="AB336" s="321"/>
      <c r="AC336" s="321"/>
      <c r="AD336" s="321"/>
    </row>
    <row r="337" spans="14:30" x14ac:dyDescent="0.3">
      <c r="N337" s="322"/>
      <c r="O337" s="321"/>
      <c r="P337" s="321"/>
      <c r="Q337" s="321"/>
      <c r="R337" s="321"/>
      <c r="S337" s="321"/>
      <c r="T337" s="321"/>
      <c r="U337" s="322"/>
      <c r="V337" s="321"/>
      <c r="W337" s="321"/>
      <c r="X337" s="321"/>
      <c r="Y337" s="321"/>
      <c r="Z337" s="321"/>
      <c r="AA337" s="375"/>
      <c r="AB337" s="321"/>
      <c r="AC337" s="321"/>
      <c r="AD337" s="321"/>
    </row>
    <row r="338" spans="14:30" x14ac:dyDescent="0.3">
      <c r="N338" s="322"/>
      <c r="O338" s="321"/>
      <c r="P338" s="321"/>
      <c r="Q338" s="321"/>
      <c r="R338" s="321"/>
      <c r="S338" s="321"/>
      <c r="T338" s="321"/>
      <c r="U338" s="322"/>
      <c r="V338" s="321"/>
      <c r="W338" s="321"/>
      <c r="X338" s="321"/>
      <c r="Y338" s="321"/>
      <c r="Z338" s="321"/>
      <c r="AA338" s="375"/>
      <c r="AB338" s="321"/>
      <c r="AC338" s="321"/>
      <c r="AD338" s="321"/>
    </row>
    <row r="339" spans="14:30" x14ac:dyDescent="0.3">
      <c r="N339" s="322"/>
      <c r="O339" s="321"/>
      <c r="P339" s="321"/>
      <c r="Q339" s="321"/>
      <c r="R339" s="321"/>
      <c r="S339" s="321"/>
      <c r="T339" s="321"/>
      <c r="U339" s="322"/>
      <c r="V339" s="321"/>
      <c r="W339" s="321"/>
      <c r="X339" s="321"/>
      <c r="Y339" s="321"/>
      <c r="Z339" s="321"/>
      <c r="AA339" s="375"/>
      <c r="AB339" s="321"/>
      <c r="AC339" s="321"/>
      <c r="AD339" s="321"/>
    </row>
    <row r="340" spans="14:30" x14ac:dyDescent="0.3">
      <c r="N340" s="322"/>
      <c r="O340" s="321"/>
      <c r="P340" s="321"/>
      <c r="Q340" s="321"/>
      <c r="R340" s="321"/>
      <c r="S340" s="321"/>
      <c r="T340" s="321"/>
      <c r="U340" s="322"/>
      <c r="V340" s="321"/>
      <c r="W340" s="321"/>
      <c r="X340" s="321"/>
      <c r="Y340" s="321"/>
      <c r="Z340" s="321"/>
      <c r="AA340" s="375"/>
      <c r="AB340" s="321"/>
      <c r="AC340" s="321"/>
      <c r="AD340" s="321"/>
    </row>
    <row r="341" spans="14:30" x14ac:dyDescent="0.3">
      <c r="N341" s="322"/>
      <c r="O341" s="321"/>
      <c r="P341" s="321"/>
      <c r="Q341" s="321"/>
      <c r="R341" s="321"/>
      <c r="S341" s="321"/>
      <c r="T341" s="321"/>
      <c r="U341" s="322"/>
      <c r="V341" s="321"/>
      <c r="W341" s="321"/>
      <c r="X341" s="321"/>
      <c r="Y341" s="321"/>
      <c r="Z341" s="321"/>
      <c r="AA341" s="375"/>
      <c r="AB341" s="321"/>
      <c r="AC341" s="321"/>
      <c r="AD341" s="321"/>
    </row>
    <row r="342" spans="14:30" x14ac:dyDescent="0.3">
      <c r="N342" s="322"/>
      <c r="O342" s="321"/>
      <c r="P342" s="321"/>
      <c r="Q342" s="321"/>
      <c r="R342" s="321"/>
      <c r="S342" s="321"/>
      <c r="T342" s="321"/>
      <c r="U342" s="322"/>
      <c r="V342" s="321"/>
      <c r="W342" s="321"/>
      <c r="X342" s="321"/>
      <c r="Y342" s="321"/>
      <c r="Z342" s="321"/>
      <c r="AA342" s="375"/>
      <c r="AB342" s="321"/>
      <c r="AC342" s="321"/>
      <c r="AD342" s="321"/>
    </row>
    <row r="343" spans="14:30" x14ac:dyDescent="0.3">
      <c r="N343" s="322"/>
      <c r="O343" s="321"/>
      <c r="P343" s="321"/>
      <c r="Q343" s="321"/>
      <c r="R343" s="321"/>
      <c r="S343" s="321"/>
      <c r="T343" s="321"/>
      <c r="U343" s="322"/>
      <c r="V343" s="321"/>
      <c r="W343" s="321"/>
      <c r="X343" s="321"/>
      <c r="Y343" s="321"/>
      <c r="Z343" s="321"/>
      <c r="AA343" s="375"/>
      <c r="AB343" s="321"/>
      <c r="AC343" s="321"/>
      <c r="AD343" s="321"/>
    </row>
    <row r="344" spans="14:30" x14ac:dyDescent="0.3">
      <c r="N344" s="322"/>
      <c r="O344" s="321"/>
      <c r="P344" s="321"/>
      <c r="Q344" s="321"/>
      <c r="R344" s="321"/>
      <c r="S344" s="321"/>
      <c r="T344" s="321"/>
      <c r="U344" s="322"/>
      <c r="V344" s="321"/>
      <c r="W344" s="321"/>
      <c r="X344" s="321"/>
      <c r="Y344" s="321"/>
      <c r="Z344" s="321"/>
      <c r="AA344" s="375"/>
      <c r="AB344" s="321"/>
      <c r="AC344" s="321"/>
      <c r="AD344" s="321"/>
    </row>
    <row r="345" spans="14:30" x14ac:dyDescent="0.3">
      <c r="N345" s="322"/>
      <c r="O345" s="321"/>
      <c r="P345" s="321"/>
      <c r="Q345" s="321"/>
      <c r="R345" s="321"/>
      <c r="S345" s="321"/>
      <c r="T345" s="321"/>
      <c r="U345" s="322"/>
      <c r="V345" s="321"/>
      <c r="W345" s="321"/>
      <c r="X345" s="321"/>
      <c r="Y345" s="321"/>
      <c r="Z345" s="321"/>
      <c r="AA345" s="375"/>
      <c r="AB345" s="321"/>
      <c r="AC345" s="321"/>
      <c r="AD345" s="321"/>
    </row>
    <row r="346" spans="14:30" x14ac:dyDescent="0.3">
      <c r="N346" s="322"/>
      <c r="O346" s="321"/>
      <c r="P346" s="321"/>
      <c r="Q346" s="321"/>
      <c r="R346" s="321"/>
      <c r="S346" s="321"/>
      <c r="T346" s="321"/>
      <c r="U346" s="322"/>
      <c r="V346" s="321"/>
      <c r="W346" s="321"/>
      <c r="X346" s="321"/>
      <c r="Y346" s="321"/>
      <c r="Z346" s="321"/>
      <c r="AA346" s="375"/>
      <c r="AB346" s="321"/>
      <c r="AC346" s="321"/>
      <c r="AD346" s="321"/>
    </row>
    <row r="347" spans="14:30" x14ac:dyDescent="0.3">
      <c r="N347" s="322"/>
      <c r="O347" s="321"/>
      <c r="P347" s="321"/>
      <c r="Q347" s="321"/>
      <c r="R347" s="321"/>
      <c r="S347" s="321"/>
      <c r="T347" s="321"/>
      <c r="U347" s="322"/>
      <c r="V347" s="321"/>
      <c r="W347" s="321"/>
      <c r="X347" s="321"/>
      <c r="Y347" s="321"/>
      <c r="Z347" s="321"/>
      <c r="AA347" s="375"/>
      <c r="AB347" s="321"/>
      <c r="AC347" s="321"/>
      <c r="AD347" s="321"/>
    </row>
    <row r="348" spans="14:30" x14ac:dyDescent="0.3">
      <c r="N348" s="322"/>
      <c r="O348" s="321"/>
      <c r="P348" s="321"/>
      <c r="Q348" s="321"/>
      <c r="R348" s="321"/>
      <c r="S348" s="321"/>
      <c r="T348" s="321"/>
      <c r="U348" s="322"/>
      <c r="V348" s="321"/>
      <c r="W348" s="321"/>
      <c r="X348" s="321"/>
      <c r="Y348" s="321"/>
      <c r="Z348" s="321"/>
      <c r="AA348" s="375"/>
      <c r="AB348" s="321"/>
      <c r="AC348" s="321"/>
      <c r="AD348" s="321"/>
    </row>
    <row r="349" spans="14:30" x14ac:dyDescent="0.3">
      <c r="N349" s="322"/>
      <c r="O349" s="321"/>
      <c r="P349" s="321"/>
      <c r="Q349" s="321"/>
      <c r="R349" s="321"/>
      <c r="S349" s="321"/>
      <c r="T349" s="321"/>
      <c r="U349" s="322"/>
      <c r="V349" s="321"/>
      <c r="W349" s="321"/>
      <c r="X349" s="321"/>
      <c r="Y349" s="321"/>
      <c r="Z349" s="321"/>
      <c r="AA349" s="375"/>
      <c r="AB349" s="321"/>
      <c r="AC349" s="321"/>
      <c r="AD349" s="321"/>
    </row>
    <row r="350" spans="14:30" x14ac:dyDescent="0.3">
      <c r="N350" s="322"/>
      <c r="O350" s="321"/>
      <c r="P350" s="321"/>
      <c r="Q350" s="321"/>
      <c r="R350" s="321"/>
      <c r="S350" s="321"/>
      <c r="T350" s="321"/>
      <c r="U350" s="322"/>
      <c r="V350" s="321"/>
      <c r="W350" s="321"/>
      <c r="X350" s="321"/>
      <c r="Y350" s="321"/>
      <c r="Z350" s="321"/>
      <c r="AA350" s="375"/>
      <c r="AB350" s="321"/>
      <c r="AC350" s="321"/>
      <c r="AD350" s="321"/>
    </row>
    <row r="351" spans="14:30" x14ac:dyDescent="0.3">
      <c r="N351" s="322"/>
      <c r="O351" s="321"/>
      <c r="P351" s="321"/>
      <c r="Q351" s="321"/>
      <c r="R351" s="321"/>
      <c r="S351" s="321"/>
      <c r="T351" s="321"/>
      <c r="U351" s="322"/>
      <c r="V351" s="321"/>
      <c r="W351" s="321"/>
      <c r="X351" s="321"/>
      <c r="Y351" s="321"/>
      <c r="Z351" s="321"/>
      <c r="AA351" s="375"/>
      <c r="AB351" s="321"/>
      <c r="AC351" s="321"/>
      <c r="AD351" s="321"/>
    </row>
    <row r="352" spans="14:30" x14ac:dyDescent="0.3">
      <c r="N352" s="322"/>
      <c r="O352" s="321"/>
      <c r="P352" s="321"/>
      <c r="Q352" s="321"/>
      <c r="R352" s="321"/>
      <c r="S352" s="321"/>
      <c r="T352" s="321"/>
      <c r="U352" s="322"/>
      <c r="V352" s="321"/>
      <c r="W352" s="321"/>
      <c r="X352" s="321"/>
      <c r="Y352" s="321"/>
      <c r="Z352" s="321"/>
      <c r="AA352" s="375"/>
      <c r="AB352" s="321"/>
      <c r="AC352" s="321"/>
      <c r="AD352" s="321"/>
    </row>
    <row r="353" spans="14:30" x14ac:dyDescent="0.3">
      <c r="N353" s="322"/>
      <c r="O353" s="321"/>
      <c r="P353" s="321"/>
      <c r="Q353" s="321"/>
      <c r="R353" s="321"/>
      <c r="S353" s="321"/>
      <c r="T353" s="321"/>
      <c r="U353" s="322"/>
      <c r="V353" s="321"/>
      <c r="W353" s="321"/>
      <c r="X353" s="321"/>
      <c r="Y353" s="321"/>
      <c r="Z353" s="321"/>
      <c r="AA353" s="375"/>
      <c r="AB353" s="321"/>
      <c r="AC353" s="321"/>
      <c r="AD353" s="321"/>
    </row>
    <row r="354" spans="14:30" x14ac:dyDescent="0.3">
      <c r="N354" s="322"/>
      <c r="O354" s="321"/>
      <c r="P354" s="321"/>
      <c r="Q354" s="321"/>
      <c r="R354" s="321"/>
      <c r="S354" s="321"/>
      <c r="T354" s="321"/>
      <c r="U354" s="322"/>
      <c r="V354" s="321"/>
      <c r="W354" s="321"/>
      <c r="X354" s="321"/>
      <c r="Y354" s="321"/>
      <c r="Z354" s="321"/>
      <c r="AA354" s="375"/>
      <c r="AB354" s="321"/>
      <c r="AC354" s="321"/>
      <c r="AD354" s="321"/>
    </row>
    <row r="355" spans="14:30" x14ac:dyDescent="0.3">
      <c r="N355" s="322"/>
      <c r="O355" s="321"/>
      <c r="P355" s="321"/>
      <c r="Q355" s="321"/>
      <c r="R355" s="321"/>
      <c r="S355" s="321"/>
      <c r="T355" s="321"/>
      <c r="U355" s="322"/>
      <c r="V355" s="321"/>
      <c r="W355" s="321"/>
      <c r="X355" s="321"/>
      <c r="Y355" s="321"/>
      <c r="Z355" s="321"/>
      <c r="AA355" s="375"/>
      <c r="AB355" s="321"/>
      <c r="AC355" s="321"/>
      <c r="AD355" s="321"/>
    </row>
    <row r="356" spans="14:30" x14ac:dyDescent="0.3">
      <c r="N356" s="322"/>
      <c r="O356" s="321"/>
      <c r="P356" s="321"/>
      <c r="Q356" s="321"/>
      <c r="R356" s="321"/>
      <c r="S356" s="321"/>
      <c r="T356" s="321"/>
      <c r="U356" s="322"/>
      <c r="V356" s="321"/>
      <c r="W356" s="321"/>
      <c r="X356" s="321"/>
      <c r="Y356" s="321"/>
      <c r="Z356" s="321"/>
      <c r="AA356" s="375"/>
      <c r="AB356" s="321"/>
      <c r="AC356" s="321"/>
      <c r="AD356" s="321"/>
    </row>
    <row r="357" spans="14:30" x14ac:dyDescent="0.3">
      <c r="N357" s="322"/>
      <c r="O357" s="321"/>
      <c r="P357" s="321"/>
      <c r="Q357" s="321"/>
      <c r="R357" s="321"/>
      <c r="S357" s="321"/>
      <c r="T357" s="321"/>
      <c r="U357" s="322"/>
      <c r="V357" s="321"/>
      <c r="W357" s="321"/>
      <c r="X357" s="321"/>
      <c r="Y357" s="321"/>
      <c r="Z357" s="321"/>
      <c r="AA357" s="375"/>
      <c r="AB357" s="321"/>
      <c r="AC357" s="321"/>
      <c r="AD357" s="321"/>
    </row>
    <row r="358" spans="14:30" x14ac:dyDescent="0.3">
      <c r="N358" s="322"/>
      <c r="O358" s="321"/>
      <c r="P358" s="321"/>
      <c r="Q358" s="321"/>
      <c r="R358" s="321"/>
      <c r="S358" s="321"/>
      <c r="T358" s="321"/>
      <c r="U358" s="322"/>
      <c r="V358" s="321"/>
      <c r="W358" s="321"/>
      <c r="X358" s="321"/>
      <c r="Y358" s="321"/>
      <c r="Z358" s="321"/>
      <c r="AA358" s="375"/>
      <c r="AB358" s="321"/>
      <c r="AC358" s="321"/>
      <c r="AD358" s="321"/>
    </row>
    <row r="359" spans="14:30" x14ac:dyDescent="0.3">
      <c r="N359" s="322"/>
      <c r="O359" s="321"/>
      <c r="P359" s="321"/>
      <c r="Q359" s="321"/>
      <c r="R359" s="321"/>
      <c r="S359" s="321"/>
      <c r="T359" s="321"/>
      <c r="U359" s="322"/>
      <c r="V359" s="321"/>
      <c r="W359" s="321"/>
      <c r="X359" s="321"/>
      <c r="Y359" s="321"/>
      <c r="Z359" s="321"/>
      <c r="AA359" s="375"/>
      <c r="AB359" s="321"/>
      <c r="AC359" s="321"/>
      <c r="AD359" s="321"/>
    </row>
    <row r="360" spans="14:30" x14ac:dyDescent="0.3">
      <c r="N360" s="322"/>
      <c r="O360" s="321"/>
      <c r="P360" s="321"/>
      <c r="Q360" s="321"/>
      <c r="R360" s="321"/>
      <c r="S360" s="321"/>
      <c r="T360" s="321"/>
      <c r="U360" s="322"/>
      <c r="V360" s="321"/>
      <c r="W360" s="321"/>
      <c r="X360" s="321"/>
      <c r="Y360" s="321"/>
      <c r="Z360" s="321"/>
      <c r="AA360" s="375"/>
      <c r="AB360" s="321"/>
      <c r="AC360" s="321"/>
      <c r="AD360" s="321"/>
    </row>
    <row r="361" spans="14:30" x14ac:dyDescent="0.3">
      <c r="N361" s="322"/>
      <c r="O361" s="321"/>
      <c r="P361" s="321"/>
      <c r="Q361" s="321"/>
      <c r="R361" s="321"/>
      <c r="S361" s="321"/>
      <c r="T361" s="321"/>
      <c r="U361" s="322"/>
      <c r="V361" s="321"/>
      <c r="W361" s="321"/>
      <c r="X361" s="321"/>
      <c r="Y361" s="321"/>
      <c r="Z361" s="321"/>
      <c r="AA361" s="375"/>
      <c r="AB361" s="321"/>
      <c r="AC361" s="321"/>
      <c r="AD361" s="321"/>
    </row>
    <row r="362" spans="14:30" x14ac:dyDescent="0.3">
      <c r="N362" s="322"/>
      <c r="O362" s="321"/>
      <c r="P362" s="321"/>
      <c r="Q362" s="321"/>
      <c r="R362" s="321"/>
      <c r="S362" s="321"/>
      <c r="T362" s="321"/>
      <c r="U362" s="322"/>
      <c r="V362" s="321"/>
      <c r="W362" s="321"/>
      <c r="X362" s="321"/>
      <c r="Y362" s="321"/>
      <c r="Z362" s="321"/>
      <c r="AA362" s="375"/>
      <c r="AB362" s="321"/>
      <c r="AC362" s="321"/>
      <c r="AD362" s="321"/>
    </row>
    <row r="363" spans="14:30" x14ac:dyDescent="0.3">
      <c r="N363" s="322"/>
      <c r="O363" s="321"/>
      <c r="P363" s="321"/>
      <c r="Q363" s="321"/>
      <c r="R363" s="321"/>
      <c r="S363" s="321"/>
      <c r="T363" s="321"/>
      <c r="U363" s="322"/>
      <c r="V363" s="321"/>
      <c r="W363" s="321"/>
      <c r="X363" s="321"/>
      <c r="Y363" s="321"/>
      <c r="Z363" s="321"/>
      <c r="AA363" s="375"/>
      <c r="AB363" s="321"/>
      <c r="AC363" s="321"/>
      <c r="AD363" s="321"/>
    </row>
    <row r="364" spans="14:30" x14ac:dyDescent="0.3">
      <c r="N364" s="322"/>
      <c r="O364" s="321"/>
      <c r="P364" s="321"/>
      <c r="Q364" s="321"/>
      <c r="R364" s="321"/>
      <c r="S364" s="321"/>
      <c r="T364" s="321"/>
      <c r="U364" s="322"/>
      <c r="V364" s="321"/>
      <c r="W364" s="321"/>
      <c r="X364" s="321"/>
      <c r="Y364" s="321"/>
      <c r="Z364" s="321"/>
      <c r="AA364" s="375"/>
      <c r="AB364" s="321"/>
      <c r="AC364" s="321"/>
      <c r="AD364" s="321"/>
    </row>
    <row r="365" spans="14:30" x14ac:dyDescent="0.3">
      <c r="N365" s="322"/>
      <c r="O365" s="321"/>
      <c r="P365" s="321"/>
      <c r="Q365" s="321"/>
      <c r="R365" s="321"/>
      <c r="S365" s="321"/>
      <c r="T365" s="321"/>
      <c r="U365" s="322"/>
      <c r="V365" s="321"/>
      <c r="W365" s="321"/>
      <c r="X365" s="321"/>
      <c r="Y365" s="321"/>
      <c r="Z365" s="321"/>
      <c r="AA365" s="375"/>
      <c r="AB365" s="321"/>
      <c r="AC365" s="321"/>
      <c r="AD365" s="321"/>
    </row>
    <row r="366" spans="14:30" x14ac:dyDescent="0.3">
      <c r="N366" s="322"/>
      <c r="O366" s="321"/>
      <c r="P366" s="321"/>
      <c r="Q366" s="321"/>
      <c r="R366" s="321"/>
      <c r="S366" s="321"/>
      <c r="T366" s="321"/>
      <c r="U366" s="322"/>
      <c r="V366" s="321"/>
      <c r="W366" s="321"/>
      <c r="X366" s="321"/>
      <c r="Y366" s="321"/>
      <c r="Z366" s="321"/>
      <c r="AA366" s="375"/>
      <c r="AB366" s="321"/>
      <c r="AC366" s="321"/>
      <c r="AD366" s="321"/>
    </row>
    <row r="367" spans="14:30" x14ac:dyDescent="0.3">
      <c r="N367" s="322"/>
      <c r="O367" s="321"/>
      <c r="P367" s="321"/>
      <c r="Q367" s="321"/>
      <c r="R367" s="321"/>
      <c r="S367" s="321"/>
      <c r="T367" s="321"/>
      <c r="U367" s="322"/>
      <c r="V367" s="321"/>
      <c r="W367" s="321"/>
      <c r="X367" s="321"/>
      <c r="Y367" s="321"/>
      <c r="Z367" s="321"/>
      <c r="AA367" s="375"/>
      <c r="AB367" s="321"/>
      <c r="AC367" s="321"/>
      <c r="AD367" s="321"/>
    </row>
    <row r="368" spans="14:30" x14ac:dyDescent="0.3">
      <c r="N368" s="322"/>
      <c r="O368" s="321"/>
      <c r="P368" s="321"/>
      <c r="Q368" s="321"/>
      <c r="R368" s="321"/>
      <c r="S368" s="321"/>
      <c r="T368" s="321"/>
      <c r="U368" s="322"/>
      <c r="V368" s="321"/>
      <c r="W368" s="321"/>
      <c r="X368" s="321"/>
      <c r="Y368" s="321"/>
      <c r="Z368" s="321"/>
      <c r="AA368" s="375"/>
      <c r="AB368" s="321"/>
      <c r="AC368" s="321"/>
      <c r="AD368" s="321"/>
    </row>
    <row r="369" spans="14:30" x14ac:dyDescent="0.3">
      <c r="N369" s="322"/>
      <c r="O369" s="321"/>
      <c r="P369" s="321"/>
      <c r="Q369" s="321"/>
      <c r="R369" s="321"/>
      <c r="S369" s="321"/>
      <c r="T369" s="321"/>
      <c r="U369" s="322"/>
      <c r="V369" s="321"/>
      <c r="W369" s="321"/>
      <c r="X369" s="321"/>
      <c r="Y369" s="321"/>
      <c r="Z369" s="321"/>
      <c r="AA369" s="375"/>
      <c r="AB369" s="321"/>
      <c r="AC369" s="321"/>
      <c r="AD369" s="321"/>
    </row>
    <row r="370" spans="14:30" x14ac:dyDescent="0.3">
      <c r="N370" s="322"/>
      <c r="O370" s="321"/>
      <c r="P370" s="321"/>
      <c r="Q370" s="321"/>
      <c r="R370" s="321"/>
      <c r="S370" s="321"/>
      <c r="T370" s="321"/>
      <c r="U370" s="322"/>
      <c r="V370" s="321"/>
      <c r="W370" s="321"/>
      <c r="X370" s="321"/>
      <c r="Y370" s="321"/>
      <c r="Z370" s="321"/>
      <c r="AA370" s="375"/>
      <c r="AB370" s="321"/>
      <c r="AC370" s="321"/>
      <c r="AD370" s="321"/>
    </row>
    <row r="371" spans="14:30" x14ac:dyDescent="0.3">
      <c r="N371" s="322"/>
      <c r="O371" s="321"/>
      <c r="P371" s="321"/>
      <c r="Q371" s="321"/>
      <c r="R371" s="321"/>
      <c r="S371" s="321"/>
      <c r="T371" s="321"/>
      <c r="U371" s="322"/>
      <c r="V371" s="321"/>
      <c r="W371" s="321"/>
      <c r="X371" s="321"/>
      <c r="Y371" s="321"/>
      <c r="Z371" s="321"/>
      <c r="AA371" s="375"/>
      <c r="AB371" s="321"/>
      <c r="AC371" s="321"/>
      <c r="AD371" s="321"/>
    </row>
    <row r="372" spans="14:30" x14ac:dyDescent="0.3">
      <c r="N372" s="322"/>
      <c r="O372" s="321"/>
      <c r="P372" s="321"/>
      <c r="Q372" s="321"/>
      <c r="R372" s="321"/>
      <c r="S372" s="321"/>
      <c r="T372" s="321"/>
      <c r="U372" s="322"/>
      <c r="V372" s="321"/>
      <c r="W372" s="321"/>
      <c r="X372" s="321"/>
      <c r="Y372" s="321"/>
      <c r="Z372" s="321"/>
      <c r="AA372" s="375"/>
      <c r="AB372" s="321"/>
      <c r="AC372" s="321"/>
      <c r="AD372" s="321"/>
    </row>
    <row r="373" spans="14:30" x14ac:dyDescent="0.3">
      <c r="N373" s="322"/>
      <c r="O373" s="321"/>
      <c r="P373" s="321"/>
      <c r="Q373" s="321"/>
      <c r="R373" s="321"/>
      <c r="S373" s="321"/>
      <c r="T373" s="321"/>
      <c r="U373" s="322"/>
      <c r="V373" s="321"/>
      <c r="W373" s="321"/>
      <c r="X373" s="321"/>
      <c r="Y373" s="321"/>
      <c r="Z373" s="321"/>
      <c r="AA373" s="375"/>
      <c r="AB373" s="321"/>
      <c r="AC373" s="321"/>
      <c r="AD373" s="321"/>
    </row>
    <row r="374" spans="14:30" x14ac:dyDescent="0.3">
      <c r="N374" s="322"/>
      <c r="O374" s="321"/>
      <c r="P374" s="321"/>
      <c r="Q374" s="321"/>
      <c r="R374" s="321"/>
      <c r="S374" s="321"/>
      <c r="T374" s="321"/>
      <c r="U374" s="322"/>
      <c r="V374" s="321"/>
      <c r="W374" s="321"/>
      <c r="X374" s="321"/>
      <c r="Y374" s="321"/>
      <c r="Z374" s="321"/>
      <c r="AA374" s="375"/>
      <c r="AB374" s="321"/>
      <c r="AC374" s="321"/>
      <c r="AD374" s="321"/>
    </row>
    <row r="375" spans="14:30" x14ac:dyDescent="0.3">
      <c r="N375" s="322"/>
      <c r="O375" s="321"/>
      <c r="P375" s="321"/>
      <c r="Q375" s="321"/>
      <c r="R375" s="321"/>
      <c r="S375" s="321"/>
      <c r="T375" s="321"/>
      <c r="U375" s="322"/>
      <c r="V375" s="321"/>
      <c r="W375" s="321"/>
      <c r="X375" s="321"/>
      <c r="Y375" s="321"/>
      <c r="Z375" s="321"/>
      <c r="AA375" s="375"/>
      <c r="AB375" s="321"/>
      <c r="AC375" s="321"/>
      <c r="AD375" s="321"/>
    </row>
    <row r="376" spans="14:30" x14ac:dyDescent="0.3">
      <c r="N376" s="322"/>
      <c r="O376" s="321"/>
      <c r="P376" s="321"/>
      <c r="Q376" s="321"/>
      <c r="R376" s="321"/>
      <c r="S376" s="321"/>
      <c r="T376" s="321"/>
      <c r="U376" s="322"/>
      <c r="V376" s="321"/>
      <c r="W376" s="321"/>
      <c r="X376" s="321"/>
      <c r="Y376" s="321"/>
      <c r="Z376" s="321"/>
      <c r="AA376" s="375"/>
      <c r="AB376" s="321"/>
      <c r="AC376" s="321"/>
      <c r="AD376" s="321"/>
    </row>
    <row r="377" spans="14:30" x14ac:dyDescent="0.3">
      <c r="N377" s="322"/>
      <c r="O377" s="321"/>
      <c r="P377" s="321"/>
      <c r="Q377" s="321"/>
      <c r="R377" s="321"/>
      <c r="S377" s="321"/>
      <c r="T377" s="321"/>
      <c r="U377" s="322"/>
      <c r="V377" s="321"/>
      <c r="W377" s="321"/>
      <c r="X377" s="321"/>
      <c r="Y377" s="321"/>
      <c r="Z377" s="321"/>
      <c r="AA377" s="375"/>
      <c r="AB377" s="321"/>
      <c r="AC377" s="321"/>
      <c r="AD377" s="321"/>
    </row>
    <row r="378" spans="14:30" x14ac:dyDescent="0.3">
      <c r="N378" s="322"/>
      <c r="O378" s="321"/>
      <c r="P378" s="321"/>
      <c r="Q378" s="321"/>
      <c r="R378" s="321"/>
      <c r="S378" s="321"/>
      <c r="T378" s="321"/>
      <c r="U378" s="322"/>
      <c r="V378" s="321"/>
      <c r="W378" s="321"/>
      <c r="X378" s="321"/>
      <c r="Y378" s="321"/>
      <c r="Z378" s="321"/>
      <c r="AA378" s="375"/>
      <c r="AB378" s="321"/>
      <c r="AC378" s="321"/>
      <c r="AD378" s="321"/>
    </row>
    <row r="379" spans="14:30" x14ac:dyDescent="0.3">
      <c r="N379" s="322"/>
      <c r="O379" s="321"/>
      <c r="P379" s="321"/>
      <c r="Q379" s="321"/>
      <c r="R379" s="321"/>
      <c r="S379" s="321"/>
      <c r="T379" s="321"/>
      <c r="U379" s="322"/>
      <c r="V379" s="321"/>
      <c r="W379" s="321"/>
      <c r="X379" s="321"/>
      <c r="Y379" s="321"/>
      <c r="Z379" s="321"/>
      <c r="AA379" s="375"/>
      <c r="AB379" s="321"/>
      <c r="AC379" s="321"/>
      <c r="AD379" s="321"/>
    </row>
    <row r="380" spans="14:30" x14ac:dyDescent="0.3">
      <c r="N380" s="322"/>
      <c r="O380" s="321"/>
      <c r="P380" s="321"/>
      <c r="Q380" s="321"/>
      <c r="R380" s="321"/>
      <c r="S380" s="321"/>
      <c r="T380" s="321"/>
      <c r="U380" s="322"/>
      <c r="V380" s="321"/>
      <c r="W380" s="321"/>
      <c r="X380" s="321"/>
      <c r="Y380" s="321"/>
      <c r="Z380" s="321"/>
      <c r="AA380" s="375"/>
      <c r="AB380" s="321"/>
      <c r="AC380" s="321"/>
      <c r="AD380" s="321"/>
    </row>
    <row r="381" spans="14:30" x14ac:dyDescent="0.3">
      <c r="N381" s="322"/>
      <c r="O381" s="321"/>
      <c r="P381" s="321"/>
      <c r="Q381" s="321"/>
      <c r="R381" s="321"/>
      <c r="S381" s="321"/>
      <c r="T381" s="321"/>
      <c r="U381" s="322"/>
      <c r="V381" s="321"/>
      <c r="W381" s="321"/>
      <c r="X381" s="321"/>
      <c r="Y381" s="321"/>
      <c r="Z381" s="321"/>
      <c r="AA381" s="375"/>
      <c r="AB381" s="321"/>
      <c r="AC381" s="321"/>
      <c r="AD381" s="321"/>
    </row>
    <row r="382" spans="14:30" x14ac:dyDescent="0.3">
      <c r="N382" s="322"/>
      <c r="O382" s="321"/>
      <c r="P382" s="321"/>
      <c r="Q382" s="321"/>
      <c r="R382" s="321"/>
      <c r="S382" s="321"/>
      <c r="T382" s="321"/>
      <c r="U382" s="322"/>
      <c r="V382" s="321"/>
      <c r="W382" s="321"/>
      <c r="X382" s="321"/>
      <c r="Y382" s="321"/>
      <c r="Z382" s="321"/>
      <c r="AA382" s="375"/>
      <c r="AB382" s="321"/>
      <c r="AC382" s="321"/>
      <c r="AD382" s="321"/>
    </row>
    <row r="383" spans="14:30" x14ac:dyDescent="0.3">
      <c r="N383" s="322"/>
      <c r="O383" s="321"/>
      <c r="P383" s="321"/>
      <c r="Q383" s="321"/>
      <c r="R383" s="321"/>
      <c r="S383" s="321"/>
      <c r="T383" s="321"/>
      <c r="U383" s="322"/>
      <c r="V383" s="321"/>
      <c r="W383" s="321"/>
      <c r="X383" s="321"/>
      <c r="Y383" s="321"/>
      <c r="Z383" s="321"/>
      <c r="AA383" s="375"/>
      <c r="AB383" s="321"/>
      <c r="AC383" s="321"/>
      <c r="AD383" s="321"/>
    </row>
    <row r="384" spans="14:30" x14ac:dyDescent="0.3">
      <c r="N384" s="322"/>
      <c r="O384" s="321"/>
      <c r="P384" s="321"/>
      <c r="Q384" s="321"/>
      <c r="R384" s="321"/>
      <c r="S384" s="321"/>
      <c r="T384" s="321"/>
      <c r="U384" s="322"/>
      <c r="V384" s="321"/>
      <c r="W384" s="321"/>
      <c r="X384" s="321"/>
      <c r="Y384" s="321"/>
      <c r="Z384" s="321"/>
      <c r="AA384" s="375"/>
      <c r="AB384" s="321"/>
      <c r="AC384" s="321"/>
      <c r="AD384" s="321"/>
    </row>
    <row r="385" spans="14:30" x14ac:dyDescent="0.3">
      <c r="N385" s="322"/>
      <c r="O385" s="321"/>
      <c r="P385" s="321"/>
      <c r="Q385" s="321"/>
      <c r="R385" s="321"/>
      <c r="S385" s="321"/>
      <c r="T385" s="321"/>
      <c r="U385" s="322"/>
      <c r="V385" s="321"/>
      <c r="W385" s="321"/>
      <c r="X385" s="321"/>
      <c r="Y385" s="321"/>
      <c r="Z385" s="321"/>
      <c r="AA385" s="375"/>
      <c r="AB385" s="321"/>
      <c r="AC385" s="321"/>
      <c r="AD385" s="321"/>
    </row>
    <row r="386" spans="14:30" x14ac:dyDescent="0.3">
      <c r="N386" s="322"/>
      <c r="O386" s="321"/>
      <c r="P386" s="321"/>
      <c r="Q386" s="321"/>
      <c r="R386" s="321"/>
      <c r="S386" s="321"/>
      <c r="T386" s="321"/>
      <c r="U386" s="322"/>
      <c r="V386" s="321"/>
      <c r="W386" s="321"/>
      <c r="X386" s="321"/>
      <c r="Y386" s="321"/>
      <c r="Z386" s="321"/>
      <c r="AA386" s="375"/>
      <c r="AB386" s="321"/>
      <c r="AC386" s="321"/>
      <c r="AD386" s="321"/>
    </row>
    <row r="387" spans="14:30" x14ac:dyDescent="0.3">
      <c r="N387" s="322"/>
      <c r="O387" s="321"/>
      <c r="P387" s="321"/>
      <c r="Q387" s="321"/>
      <c r="R387" s="321"/>
      <c r="S387" s="321"/>
      <c r="T387" s="321"/>
      <c r="U387" s="322"/>
      <c r="V387" s="321"/>
      <c r="W387" s="321"/>
      <c r="X387" s="321"/>
      <c r="Y387" s="321"/>
      <c r="Z387" s="321"/>
      <c r="AA387" s="375"/>
      <c r="AB387" s="321"/>
      <c r="AC387" s="321"/>
      <c r="AD387" s="321"/>
    </row>
    <row r="388" spans="14:30" x14ac:dyDescent="0.3">
      <c r="N388" s="322"/>
      <c r="O388" s="321"/>
      <c r="P388" s="321"/>
      <c r="Q388" s="321"/>
      <c r="R388" s="321"/>
      <c r="S388" s="321"/>
      <c r="T388" s="321"/>
      <c r="U388" s="322"/>
      <c r="V388" s="321"/>
      <c r="W388" s="321"/>
      <c r="X388" s="321"/>
      <c r="Y388" s="321"/>
      <c r="Z388" s="321"/>
      <c r="AA388" s="375"/>
      <c r="AB388" s="321"/>
      <c r="AC388" s="321"/>
      <c r="AD388" s="321"/>
    </row>
    <row r="389" spans="14:30" x14ac:dyDescent="0.3">
      <c r="N389" s="322"/>
      <c r="O389" s="321"/>
      <c r="P389" s="321"/>
      <c r="Q389" s="321"/>
      <c r="R389" s="321"/>
      <c r="S389" s="321"/>
      <c r="T389" s="321"/>
      <c r="U389" s="322"/>
      <c r="V389" s="321"/>
      <c r="W389" s="321"/>
      <c r="X389" s="321"/>
      <c r="Y389" s="321"/>
      <c r="Z389" s="321"/>
      <c r="AA389" s="375"/>
      <c r="AB389" s="321"/>
      <c r="AC389" s="321"/>
      <c r="AD389" s="321"/>
    </row>
    <row r="390" spans="14:30" x14ac:dyDescent="0.3">
      <c r="N390" s="322"/>
      <c r="O390" s="321"/>
      <c r="P390" s="321"/>
      <c r="Q390" s="321"/>
      <c r="R390" s="321"/>
      <c r="S390" s="321"/>
      <c r="T390" s="321"/>
      <c r="U390" s="322"/>
      <c r="V390" s="321"/>
      <c r="W390" s="321"/>
      <c r="X390" s="321"/>
      <c r="Y390" s="321"/>
      <c r="Z390" s="321"/>
      <c r="AA390" s="375"/>
      <c r="AB390" s="321"/>
      <c r="AC390" s="321"/>
      <c r="AD390" s="321"/>
    </row>
    <row r="391" spans="14:30" x14ac:dyDescent="0.3">
      <c r="N391" s="322"/>
      <c r="O391" s="321"/>
      <c r="P391" s="321"/>
      <c r="Q391" s="321"/>
      <c r="R391" s="321"/>
      <c r="S391" s="321"/>
      <c r="T391" s="321"/>
      <c r="U391" s="322"/>
      <c r="V391" s="321"/>
      <c r="W391" s="321"/>
      <c r="X391" s="321"/>
      <c r="Y391" s="321"/>
      <c r="Z391" s="321"/>
      <c r="AA391" s="375"/>
      <c r="AB391" s="321"/>
      <c r="AC391" s="321"/>
      <c r="AD391" s="321"/>
    </row>
    <row r="392" spans="14:30" x14ac:dyDescent="0.3">
      <c r="N392" s="322"/>
      <c r="O392" s="321"/>
      <c r="P392" s="321"/>
      <c r="Q392" s="321"/>
      <c r="R392" s="321"/>
      <c r="S392" s="321"/>
      <c r="T392" s="321"/>
      <c r="U392" s="322"/>
      <c r="V392" s="321"/>
      <c r="W392" s="321"/>
      <c r="X392" s="321"/>
      <c r="Y392" s="321"/>
      <c r="Z392" s="321"/>
      <c r="AA392" s="375"/>
      <c r="AB392" s="321"/>
      <c r="AC392" s="321"/>
      <c r="AD392" s="321"/>
    </row>
    <row r="393" spans="14:30" x14ac:dyDescent="0.3">
      <c r="N393" s="322"/>
      <c r="O393" s="321"/>
      <c r="P393" s="321"/>
      <c r="Q393" s="321"/>
      <c r="R393" s="321"/>
      <c r="S393" s="321"/>
      <c r="T393" s="321"/>
      <c r="U393" s="322"/>
      <c r="V393" s="321"/>
      <c r="W393" s="321"/>
      <c r="X393" s="321"/>
      <c r="Y393" s="321"/>
      <c r="Z393" s="321"/>
      <c r="AA393" s="375"/>
      <c r="AB393" s="321"/>
      <c r="AC393" s="321"/>
      <c r="AD393" s="321"/>
    </row>
    <row r="394" spans="14:30" x14ac:dyDescent="0.3">
      <c r="N394" s="322"/>
      <c r="O394" s="321"/>
      <c r="P394" s="321"/>
      <c r="Q394" s="321"/>
      <c r="R394" s="321"/>
      <c r="S394" s="321"/>
      <c r="T394" s="321"/>
      <c r="U394" s="322"/>
      <c r="V394" s="321"/>
      <c r="W394" s="321"/>
      <c r="X394" s="321"/>
      <c r="Y394" s="321"/>
      <c r="Z394" s="321"/>
      <c r="AA394" s="375"/>
      <c r="AB394" s="321"/>
      <c r="AC394" s="321"/>
      <c r="AD394" s="321"/>
    </row>
    <row r="395" spans="14:30" x14ac:dyDescent="0.3">
      <c r="N395" s="322"/>
      <c r="O395" s="321"/>
      <c r="P395" s="321"/>
      <c r="Q395" s="321"/>
      <c r="R395" s="321"/>
      <c r="S395" s="321"/>
      <c r="T395" s="321"/>
      <c r="U395" s="322"/>
      <c r="V395" s="321"/>
      <c r="W395" s="321"/>
      <c r="X395" s="321"/>
      <c r="Y395" s="321"/>
      <c r="Z395" s="321"/>
      <c r="AA395" s="375"/>
      <c r="AB395" s="321"/>
      <c r="AC395" s="321"/>
      <c r="AD395" s="321"/>
    </row>
    <row r="396" spans="14:30" x14ac:dyDescent="0.3">
      <c r="N396" s="322"/>
      <c r="O396" s="321"/>
      <c r="P396" s="321"/>
      <c r="Q396" s="321"/>
      <c r="R396" s="321"/>
      <c r="S396" s="321"/>
      <c r="T396" s="321"/>
      <c r="U396" s="322"/>
      <c r="V396" s="321"/>
      <c r="W396" s="321"/>
      <c r="X396" s="321"/>
      <c r="Y396" s="321"/>
      <c r="Z396" s="321"/>
      <c r="AA396" s="375"/>
      <c r="AB396" s="321"/>
      <c r="AC396" s="321"/>
      <c r="AD396" s="321"/>
    </row>
    <row r="397" spans="14:30" x14ac:dyDescent="0.3">
      <c r="N397" s="322"/>
      <c r="O397" s="321"/>
      <c r="P397" s="321"/>
      <c r="Q397" s="321"/>
      <c r="R397" s="321"/>
      <c r="S397" s="321"/>
      <c r="T397" s="321"/>
      <c r="U397" s="322"/>
      <c r="V397" s="321"/>
      <c r="W397" s="321"/>
      <c r="X397" s="321"/>
      <c r="Y397" s="321"/>
      <c r="Z397" s="321"/>
      <c r="AA397" s="375"/>
      <c r="AB397" s="321"/>
      <c r="AC397" s="321"/>
      <c r="AD397" s="321"/>
    </row>
    <row r="398" spans="14:30" x14ac:dyDescent="0.3">
      <c r="N398" s="322"/>
      <c r="O398" s="321"/>
      <c r="P398" s="321"/>
      <c r="Q398" s="321"/>
      <c r="R398" s="321"/>
      <c r="S398" s="321"/>
      <c r="T398" s="321"/>
      <c r="U398" s="322"/>
      <c r="V398" s="321"/>
      <c r="W398" s="321"/>
      <c r="X398" s="321"/>
      <c r="Y398" s="321"/>
      <c r="Z398" s="321"/>
      <c r="AA398" s="375"/>
      <c r="AB398" s="321"/>
      <c r="AC398" s="321"/>
      <c r="AD398" s="321"/>
    </row>
    <row r="399" spans="14:30" x14ac:dyDescent="0.3">
      <c r="N399" s="322"/>
      <c r="O399" s="321"/>
      <c r="P399" s="321"/>
      <c r="Q399" s="321"/>
      <c r="R399" s="321"/>
      <c r="S399" s="321"/>
      <c r="T399" s="321"/>
      <c r="U399" s="322"/>
      <c r="V399" s="321"/>
      <c r="W399" s="321"/>
      <c r="X399" s="321"/>
      <c r="Y399" s="321"/>
      <c r="Z399" s="321"/>
      <c r="AA399" s="375"/>
      <c r="AB399" s="321"/>
      <c r="AC399" s="321"/>
      <c r="AD399" s="321"/>
    </row>
    <row r="400" spans="14:30" x14ac:dyDescent="0.3">
      <c r="N400" s="322"/>
      <c r="O400" s="321"/>
      <c r="P400" s="321"/>
      <c r="Q400" s="321"/>
      <c r="R400" s="321"/>
      <c r="S400" s="321"/>
      <c r="T400" s="321"/>
      <c r="U400" s="322"/>
      <c r="V400" s="321"/>
      <c r="W400" s="321"/>
      <c r="X400" s="321"/>
      <c r="Y400" s="321"/>
      <c r="Z400" s="321"/>
      <c r="AA400" s="375"/>
      <c r="AB400" s="321"/>
      <c r="AC400" s="321"/>
      <c r="AD400" s="321"/>
    </row>
    <row r="401" spans="14:30" x14ac:dyDescent="0.3">
      <c r="N401" s="322"/>
      <c r="O401" s="321"/>
      <c r="P401" s="321"/>
      <c r="Q401" s="321"/>
      <c r="R401" s="321"/>
      <c r="S401" s="321"/>
      <c r="T401" s="321"/>
      <c r="U401" s="322"/>
      <c r="V401" s="321"/>
      <c r="W401" s="321"/>
      <c r="X401" s="321"/>
      <c r="Y401" s="321"/>
      <c r="Z401" s="321"/>
      <c r="AA401" s="375"/>
      <c r="AB401" s="321"/>
      <c r="AC401" s="321"/>
      <c r="AD401" s="321"/>
    </row>
    <row r="402" spans="14:30" x14ac:dyDescent="0.3">
      <c r="N402" s="322"/>
      <c r="O402" s="321"/>
      <c r="P402" s="321"/>
      <c r="Q402" s="321"/>
      <c r="R402" s="321"/>
      <c r="S402" s="321"/>
      <c r="T402" s="321"/>
      <c r="U402" s="322"/>
      <c r="V402" s="321"/>
      <c r="W402" s="321"/>
      <c r="X402" s="321"/>
      <c r="Y402" s="321"/>
      <c r="Z402" s="321"/>
      <c r="AA402" s="375"/>
      <c r="AB402" s="321"/>
      <c r="AC402" s="321"/>
      <c r="AD402" s="321"/>
    </row>
    <row r="403" spans="14:30" x14ac:dyDescent="0.3">
      <c r="N403" s="322"/>
      <c r="O403" s="321"/>
      <c r="P403" s="321"/>
      <c r="Q403" s="321"/>
      <c r="R403" s="321"/>
      <c r="S403" s="321"/>
      <c r="T403" s="321"/>
      <c r="U403" s="322"/>
      <c r="V403" s="321"/>
      <c r="W403" s="321"/>
      <c r="X403" s="321"/>
      <c r="Y403" s="321"/>
      <c r="Z403" s="321"/>
      <c r="AA403" s="375"/>
      <c r="AB403" s="321"/>
      <c r="AC403" s="321"/>
      <c r="AD403" s="321"/>
    </row>
    <row r="404" spans="14:30" x14ac:dyDescent="0.3">
      <c r="N404" s="322"/>
      <c r="O404" s="321"/>
      <c r="P404" s="321"/>
      <c r="Q404" s="321"/>
      <c r="R404" s="321"/>
      <c r="S404" s="321"/>
      <c r="T404" s="321"/>
      <c r="U404" s="322"/>
      <c r="V404" s="321"/>
      <c r="W404" s="321"/>
      <c r="X404" s="321"/>
      <c r="Y404" s="321"/>
      <c r="Z404" s="321"/>
      <c r="AA404" s="375"/>
      <c r="AB404" s="321"/>
      <c r="AC404" s="321"/>
      <c r="AD404" s="321"/>
    </row>
    <row r="405" spans="14:30" x14ac:dyDescent="0.3">
      <c r="N405" s="322"/>
      <c r="O405" s="321"/>
      <c r="P405" s="321"/>
      <c r="Q405" s="321"/>
      <c r="R405" s="321"/>
      <c r="S405" s="321"/>
      <c r="T405" s="321"/>
      <c r="U405" s="322"/>
      <c r="V405" s="321"/>
      <c r="W405" s="321"/>
      <c r="X405" s="321"/>
      <c r="Y405" s="321"/>
      <c r="Z405" s="321"/>
      <c r="AA405" s="375"/>
      <c r="AB405" s="321"/>
      <c r="AC405" s="321"/>
      <c r="AD405" s="321"/>
    </row>
    <row r="406" spans="14:30" x14ac:dyDescent="0.3">
      <c r="N406" s="322"/>
      <c r="O406" s="321"/>
      <c r="P406" s="321"/>
      <c r="Q406" s="321"/>
      <c r="R406" s="321"/>
      <c r="S406" s="321"/>
      <c r="T406" s="321"/>
      <c r="U406" s="322"/>
      <c r="V406" s="321"/>
      <c r="W406" s="321"/>
      <c r="X406" s="321"/>
      <c r="Y406" s="321"/>
      <c r="Z406" s="321"/>
      <c r="AA406" s="375"/>
      <c r="AB406" s="321"/>
      <c r="AC406" s="321"/>
      <c r="AD406" s="321"/>
    </row>
    <row r="407" spans="14:30" x14ac:dyDescent="0.3">
      <c r="N407" s="322"/>
      <c r="O407" s="321"/>
      <c r="P407" s="321"/>
      <c r="Q407" s="321"/>
      <c r="R407" s="321"/>
      <c r="S407" s="321"/>
      <c r="T407" s="321"/>
      <c r="U407" s="322"/>
      <c r="V407" s="321"/>
      <c r="W407" s="321"/>
      <c r="X407" s="321"/>
      <c r="Y407" s="321"/>
      <c r="Z407" s="321"/>
      <c r="AA407" s="375"/>
      <c r="AB407" s="321"/>
      <c r="AC407" s="321"/>
      <c r="AD407" s="321"/>
    </row>
    <row r="408" spans="14:30" x14ac:dyDescent="0.3">
      <c r="N408" s="322"/>
      <c r="O408" s="321"/>
      <c r="P408" s="321"/>
      <c r="Q408" s="321"/>
      <c r="R408" s="321"/>
      <c r="S408" s="321"/>
      <c r="T408" s="321"/>
      <c r="U408" s="322"/>
      <c r="V408" s="321"/>
      <c r="W408" s="321"/>
      <c r="X408" s="321"/>
      <c r="Y408" s="321"/>
      <c r="Z408" s="321"/>
      <c r="AA408" s="375"/>
      <c r="AB408" s="321"/>
      <c r="AC408" s="321"/>
      <c r="AD408" s="321"/>
    </row>
    <row r="409" spans="14:30" x14ac:dyDescent="0.3">
      <c r="N409" s="322"/>
      <c r="O409" s="321"/>
      <c r="P409" s="321"/>
      <c r="Q409" s="321"/>
      <c r="R409" s="321"/>
      <c r="S409" s="321"/>
      <c r="T409" s="321"/>
      <c r="U409" s="322"/>
      <c r="V409" s="321"/>
      <c r="W409" s="321"/>
      <c r="X409" s="321"/>
      <c r="Y409" s="321"/>
      <c r="Z409" s="321"/>
      <c r="AA409" s="375"/>
      <c r="AB409" s="321"/>
      <c r="AC409" s="321"/>
      <c r="AD409" s="321"/>
    </row>
    <row r="410" spans="14:30" x14ac:dyDescent="0.3">
      <c r="N410" s="322"/>
      <c r="O410" s="321"/>
      <c r="P410" s="321"/>
      <c r="Q410" s="321"/>
      <c r="R410" s="321"/>
      <c r="S410" s="321"/>
      <c r="T410" s="321"/>
      <c r="U410" s="322"/>
      <c r="V410" s="321"/>
      <c r="W410" s="321"/>
      <c r="X410" s="321"/>
      <c r="Y410" s="321"/>
      <c r="Z410" s="321"/>
      <c r="AA410" s="375"/>
      <c r="AB410" s="321"/>
      <c r="AC410" s="321"/>
      <c r="AD410" s="321"/>
    </row>
    <row r="411" spans="14:30" x14ac:dyDescent="0.3">
      <c r="N411" s="322"/>
      <c r="O411" s="321"/>
      <c r="P411" s="321"/>
      <c r="Q411" s="321"/>
      <c r="R411" s="321"/>
      <c r="S411" s="321"/>
      <c r="T411" s="321"/>
      <c r="U411" s="322"/>
      <c r="V411" s="321"/>
      <c r="W411" s="321"/>
      <c r="X411" s="321"/>
      <c r="Y411" s="321"/>
      <c r="Z411" s="321"/>
      <c r="AA411" s="375"/>
      <c r="AB411" s="321"/>
      <c r="AC411" s="321"/>
      <c r="AD411" s="321"/>
    </row>
    <row r="412" spans="14:30" x14ac:dyDescent="0.3">
      <c r="N412" s="322"/>
      <c r="O412" s="321"/>
      <c r="P412" s="321"/>
      <c r="Q412" s="321"/>
      <c r="R412" s="321"/>
      <c r="S412" s="321"/>
      <c r="T412" s="321"/>
      <c r="U412" s="322"/>
      <c r="V412" s="321"/>
      <c r="W412" s="321"/>
      <c r="X412" s="321"/>
      <c r="Y412" s="321"/>
      <c r="Z412" s="321"/>
      <c r="AA412" s="375"/>
      <c r="AB412" s="321"/>
      <c r="AC412" s="321"/>
      <c r="AD412" s="321"/>
    </row>
    <row r="413" spans="14:30" x14ac:dyDescent="0.3">
      <c r="N413" s="322"/>
      <c r="O413" s="321"/>
      <c r="P413" s="321"/>
      <c r="Q413" s="321"/>
      <c r="R413" s="321"/>
      <c r="S413" s="321"/>
      <c r="T413" s="321"/>
      <c r="U413" s="322"/>
      <c r="V413" s="321"/>
      <c r="W413" s="321"/>
      <c r="X413" s="321"/>
      <c r="Y413" s="321"/>
      <c r="Z413" s="321"/>
      <c r="AA413" s="375"/>
      <c r="AB413" s="321"/>
      <c r="AC413" s="321"/>
      <c r="AD413" s="321"/>
    </row>
    <row r="414" spans="14:30" x14ac:dyDescent="0.3">
      <c r="N414" s="322"/>
      <c r="O414" s="321"/>
      <c r="P414" s="321"/>
      <c r="Q414" s="321"/>
      <c r="R414" s="321"/>
      <c r="S414" s="321"/>
      <c r="T414" s="321"/>
      <c r="U414" s="322"/>
      <c r="V414" s="321"/>
      <c r="W414" s="321"/>
      <c r="X414" s="321"/>
      <c r="Y414" s="321"/>
      <c r="Z414" s="321"/>
      <c r="AA414" s="375"/>
      <c r="AB414" s="321"/>
      <c r="AC414" s="321"/>
      <c r="AD414" s="321"/>
    </row>
    <row r="415" spans="14:30" x14ac:dyDescent="0.3">
      <c r="N415" s="322"/>
      <c r="O415" s="321"/>
      <c r="P415" s="321"/>
      <c r="Q415" s="321"/>
      <c r="R415" s="321"/>
      <c r="S415" s="321"/>
      <c r="T415" s="321"/>
      <c r="U415" s="322"/>
      <c r="V415" s="321"/>
      <c r="W415" s="321"/>
      <c r="X415" s="321"/>
      <c r="Y415" s="321"/>
      <c r="Z415" s="321"/>
      <c r="AA415" s="375"/>
      <c r="AB415" s="321"/>
      <c r="AC415" s="321"/>
      <c r="AD415" s="321"/>
    </row>
    <row r="416" spans="14:30" x14ac:dyDescent="0.3">
      <c r="N416" s="322"/>
      <c r="O416" s="321"/>
      <c r="P416" s="321"/>
      <c r="Q416" s="321"/>
      <c r="R416" s="321"/>
      <c r="S416" s="321"/>
      <c r="T416" s="321"/>
      <c r="U416" s="322"/>
      <c r="V416" s="321"/>
      <c r="W416" s="321"/>
      <c r="X416" s="321"/>
      <c r="Y416" s="321"/>
      <c r="Z416" s="321"/>
      <c r="AA416" s="375"/>
      <c r="AB416" s="321"/>
      <c r="AC416" s="321"/>
      <c r="AD416" s="321"/>
    </row>
    <row r="417" spans="14:30" x14ac:dyDescent="0.3">
      <c r="N417" s="322"/>
      <c r="O417" s="321"/>
      <c r="P417" s="321"/>
      <c r="Q417" s="321"/>
      <c r="R417" s="321"/>
      <c r="S417" s="321"/>
      <c r="T417" s="321"/>
      <c r="U417" s="322"/>
      <c r="V417" s="321"/>
      <c r="W417" s="321"/>
      <c r="X417" s="321"/>
      <c r="Y417" s="321"/>
      <c r="Z417" s="321"/>
      <c r="AA417" s="375"/>
      <c r="AB417" s="321"/>
      <c r="AC417" s="321"/>
      <c r="AD417" s="321"/>
    </row>
    <row r="418" spans="14:30" x14ac:dyDescent="0.3">
      <c r="N418" s="322"/>
      <c r="O418" s="321"/>
      <c r="P418" s="321"/>
      <c r="Q418" s="321"/>
      <c r="R418" s="321"/>
      <c r="S418" s="321"/>
      <c r="T418" s="321"/>
      <c r="U418" s="322"/>
      <c r="V418" s="321"/>
      <c r="W418" s="321"/>
      <c r="X418" s="321"/>
      <c r="Y418" s="321"/>
      <c r="Z418" s="321"/>
      <c r="AA418" s="375"/>
      <c r="AB418" s="321"/>
      <c r="AC418" s="321"/>
      <c r="AD418" s="321"/>
    </row>
    <row r="419" spans="14:30" x14ac:dyDescent="0.3">
      <c r="N419" s="322"/>
      <c r="O419" s="321"/>
      <c r="P419" s="321"/>
      <c r="Q419" s="321"/>
      <c r="R419" s="321"/>
      <c r="S419" s="321"/>
      <c r="T419" s="321"/>
      <c r="U419" s="322"/>
      <c r="V419" s="321"/>
      <c r="W419" s="321"/>
      <c r="X419" s="321"/>
      <c r="Y419" s="321"/>
      <c r="Z419" s="321"/>
      <c r="AA419" s="375"/>
      <c r="AB419" s="321"/>
      <c r="AC419" s="321"/>
      <c r="AD419" s="321"/>
    </row>
    <row r="420" spans="14:30" x14ac:dyDescent="0.3">
      <c r="N420" s="322"/>
      <c r="O420" s="321"/>
      <c r="P420" s="321"/>
      <c r="Q420" s="321"/>
      <c r="R420" s="321"/>
      <c r="S420" s="321"/>
      <c r="T420" s="321"/>
      <c r="U420" s="322"/>
      <c r="V420" s="321"/>
      <c r="W420" s="321"/>
      <c r="X420" s="321"/>
      <c r="Y420" s="321"/>
      <c r="Z420" s="321"/>
      <c r="AA420" s="375"/>
      <c r="AB420" s="321"/>
      <c r="AC420" s="321"/>
      <c r="AD420" s="321"/>
    </row>
    <row r="421" spans="14:30" x14ac:dyDescent="0.3">
      <c r="N421" s="322"/>
      <c r="O421" s="321"/>
      <c r="P421" s="321"/>
      <c r="Q421" s="321"/>
      <c r="R421" s="321"/>
      <c r="S421" s="321"/>
      <c r="T421" s="321"/>
      <c r="U421" s="322"/>
      <c r="V421" s="321"/>
      <c r="W421" s="321"/>
      <c r="X421" s="321"/>
      <c r="Y421" s="321"/>
      <c r="Z421" s="321"/>
      <c r="AA421" s="375"/>
      <c r="AB421" s="321"/>
      <c r="AC421" s="321"/>
      <c r="AD421" s="321"/>
    </row>
    <row r="422" spans="14:30" x14ac:dyDescent="0.3">
      <c r="N422" s="322"/>
      <c r="O422" s="321"/>
      <c r="P422" s="321"/>
      <c r="Q422" s="321"/>
      <c r="R422" s="321"/>
      <c r="S422" s="321"/>
      <c r="T422" s="321"/>
      <c r="U422" s="322"/>
      <c r="V422" s="321"/>
      <c r="W422" s="321"/>
      <c r="X422" s="321"/>
      <c r="Y422" s="321"/>
      <c r="Z422" s="321"/>
      <c r="AA422" s="375"/>
      <c r="AB422" s="321"/>
      <c r="AC422" s="321"/>
      <c r="AD422" s="321"/>
    </row>
    <row r="423" spans="14:30" x14ac:dyDescent="0.3">
      <c r="N423" s="322"/>
      <c r="O423" s="321"/>
      <c r="P423" s="321"/>
      <c r="Q423" s="321"/>
      <c r="R423" s="321"/>
      <c r="S423" s="321"/>
      <c r="T423" s="321"/>
      <c r="U423" s="322"/>
      <c r="V423" s="321"/>
      <c r="W423" s="321"/>
      <c r="X423" s="321"/>
      <c r="Y423" s="321"/>
      <c r="Z423" s="321"/>
      <c r="AA423" s="375"/>
      <c r="AB423" s="321"/>
      <c r="AC423" s="321"/>
      <c r="AD423" s="321"/>
    </row>
    <row r="424" spans="14:30" x14ac:dyDescent="0.3">
      <c r="N424" s="322"/>
      <c r="O424" s="321"/>
      <c r="P424" s="321"/>
      <c r="Q424" s="321"/>
      <c r="R424" s="321"/>
      <c r="S424" s="321"/>
      <c r="T424" s="321"/>
      <c r="U424" s="322"/>
      <c r="V424" s="321"/>
      <c r="W424" s="321"/>
      <c r="X424" s="321"/>
      <c r="Y424" s="321"/>
      <c r="Z424" s="321"/>
      <c r="AA424" s="375"/>
      <c r="AB424" s="321"/>
      <c r="AC424" s="321"/>
      <c r="AD424" s="321"/>
    </row>
    <row r="425" spans="14:30" x14ac:dyDescent="0.3">
      <c r="N425" s="322"/>
      <c r="O425" s="321"/>
      <c r="P425" s="321"/>
      <c r="Q425" s="321"/>
      <c r="R425" s="321"/>
      <c r="S425" s="321"/>
      <c r="T425" s="321"/>
      <c r="U425" s="322"/>
      <c r="V425" s="321"/>
      <c r="W425" s="321"/>
      <c r="X425" s="321"/>
      <c r="Y425" s="321"/>
      <c r="Z425" s="321"/>
      <c r="AA425" s="375"/>
      <c r="AB425" s="321"/>
      <c r="AC425" s="321"/>
      <c r="AD425" s="321"/>
    </row>
    <row r="426" spans="14:30" x14ac:dyDescent="0.3">
      <c r="N426" s="322"/>
      <c r="O426" s="321"/>
      <c r="P426" s="321"/>
      <c r="Q426" s="321"/>
      <c r="R426" s="321"/>
      <c r="S426" s="321"/>
      <c r="T426" s="321"/>
      <c r="U426" s="322"/>
      <c r="V426" s="321"/>
      <c r="W426" s="321"/>
      <c r="X426" s="321"/>
      <c r="Y426" s="321"/>
      <c r="Z426" s="321"/>
      <c r="AA426" s="375"/>
      <c r="AB426" s="321"/>
      <c r="AC426" s="321"/>
      <c r="AD426" s="321"/>
    </row>
    <row r="427" spans="14:30" x14ac:dyDescent="0.3">
      <c r="N427" s="322"/>
      <c r="O427" s="321"/>
      <c r="P427" s="321"/>
      <c r="Q427" s="321"/>
      <c r="R427" s="321"/>
      <c r="S427" s="321"/>
      <c r="T427" s="321"/>
      <c r="U427" s="322"/>
      <c r="V427" s="321"/>
      <c r="W427" s="321"/>
      <c r="X427" s="321"/>
      <c r="Y427" s="321"/>
      <c r="Z427" s="321"/>
      <c r="AA427" s="375"/>
      <c r="AB427" s="321"/>
      <c r="AC427" s="321"/>
      <c r="AD427" s="321"/>
    </row>
    <row r="428" spans="14:30" x14ac:dyDescent="0.3">
      <c r="N428" s="322"/>
      <c r="O428" s="321"/>
      <c r="P428" s="321"/>
      <c r="Q428" s="321"/>
      <c r="R428" s="321"/>
      <c r="S428" s="321"/>
      <c r="T428" s="321"/>
      <c r="U428" s="322"/>
      <c r="V428" s="321"/>
      <c r="W428" s="321"/>
      <c r="X428" s="321"/>
      <c r="Y428" s="321"/>
      <c r="Z428" s="321"/>
      <c r="AA428" s="375"/>
      <c r="AB428" s="321"/>
      <c r="AC428" s="321"/>
      <c r="AD428" s="321"/>
    </row>
  </sheetData>
  <autoFilter ref="B2:D314"/>
  <sortState ref="A3:AA314">
    <sortCondition ref="B3:B314"/>
    <sortCondition ref="C3:C314"/>
    <sortCondition ref="E3:E314"/>
    <sortCondition ref="A3:A314"/>
  </sortState>
  <mergeCells count="8">
    <mergeCell ref="N1:T1"/>
    <mergeCell ref="U1:AA1"/>
    <mergeCell ref="A1:A2"/>
    <mergeCell ref="B1:D1"/>
    <mergeCell ref="F1:F2"/>
    <mergeCell ref="G1:G2"/>
    <mergeCell ref="H1:M1"/>
    <mergeCell ref="E1:E2"/>
  </mergeCells>
  <pageMargins left="0.511811024" right="0.511811024" top="0.78740157500000008" bottom="0.78740157500000008" header="0.31496062000000008" footer="0.31496062000000008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213"/>
  <sheetViews>
    <sheetView workbookViewId="0">
      <pane ySplit="1" topLeftCell="A39" activePane="bottomLeft" state="frozen"/>
      <selection pane="bottomLeft" activeCell="E44" sqref="E44"/>
    </sheetView>
  </sheetViews>
  <sheetFormatPr defaultRowHeight="19.8" customHeight="1" x14ac:dyDescent="0.3"/>
  <cols>
    <col min="1" max="1" width="25.21875" style="12" customWidth="1"/>
    <col min="2" max="3" width="8.44140625" style="12" customWidth="1"/>
    <col min="4" max="4" width="8.109375" style="12" customWidth="1"/>
    <col min="5" max="5" width="77.5546875" style="12" customWidth="1"/>
    <col min="6" max="6" width="7.21875" style="12" customWidth="1"/>
    <col min="7" max="7" width="5.88671875" style="152" customWidth="1"/>
    <col min="8" max="12" width="5.88671875" style="151" customWidth="1"/>
    <col min="13" max="13" width="45" style="12" customWidth="1"/>
    <col min="14" max="1026" width="17.6640625" style="12" customWidth="1"/>
    <col min="1027" max="1027" width="8.88671875" customWidth="1"/>
  </cols>
  <sheetData>
    <row r="1" spans="1:1026" s="23" customFormat="1" ht="26.4" customHeight="1" x14ac:dyDescent="0.3">
      <c r="A1" s="390" t="s">
        <v>826</v>
      </c>
      <c r="B1" s="390" t="s">
        <v>827</v>
      </c>
      <c r="C1" s="390" t="s">
        <v>346</v>
      </c>
      <c r="D1" s="390" t="s">
        <v>828</v>
      </c>
      <c r="E1" s="390" t="s">
        <v>347</v>
      </c>
      <c r="F1" s="390" t="s">
        <v>61</v>
      </c>
      <c r="G1" s="391" t="s">
        <v>237</v>
      </c>
      <c r="H1" s="391" t="s">
        <v>322</v>
      </c>
      <c r="I1" s="391" t="s">
        <v>354</v>
      </c>
      <c r="J1" s="391" t="s">
        <v>268</v>
      </c>
      <c r="K1" s="391" t="s">
        <v>170</v>
      </c>
      <c r="L1" s="391" t="s">
        <v>204</v>
      </c>
      <c r="M1" s="390" t="s">
        <v>829</v>
      </c>
    </row>
    <row r="2" spans="1:1026" ht="19.8" customHeight="1" x14ac:dyDescent="0.3">
      <c r="A2" s="415" t="s">
        <v>834</v>
      </c>
      <c r="B2" s="392">
        <v>2000</v>
      </c>
      <c r="C2" s="392" t="s">
        <v>190</v>
      </c>
      <c r="D2" s="393" t="s">
        <v>832</v>
      </c>
      <c r="E2" s="388" t="s">
        <v>1576</v>
      </c>
      <c r="F2" s="387"/>
      <c r="G2" s="394"/>
      <c r="H2" s="394"/>
      <c r="I2" s="394"/>
      <c r="J2" s="394"/>
      <c r="K2" s="395">
        <v>-4</v>
      </c>
      <c r="L2" s="395">
        <v>-4</v>
      </c>
      <c r="M2" s="39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</row>
    <row r="3" spans="1:1026" ht="19.8" customHeight="1" x14ac:dyDescent="0.3">
      <c r="A3" s="415" t="s">
        <v>837</v>
      </c>
      <c r="B3" s="396" t="s">
        <v>838</v>
      </c>
      <c r="C3" s="396" t="s">
        <v>190</v>
      </c>
      <c r="D3" s="393" t="s">
        <v>832</v>
      </c>
      <c r="E3" s="388"/>
      <c r="F3" s="388"/>
      <c r="G3" s="397">
        <v>4</v>
      </c>
      <c r="H3" s="394"/>
      <c r="I3" s="394"/>
      <c r="J3" s="394"/>
      <c r="K3" s="394"/>
      <c r="L3" s="394"/>
      <c r="M3" s="392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</row>
    <row r="4" spans="1:1026" ht="19.8" customHeight="1" x14ac:dyDescent="0.3">
      <c r="A4" s="415" t="s">
        <v>830</v>
      </c>
      <c r="B4" s="392" t="s">
        <v>831</v>
      </c>
      <c r="C4" s="392" t="s">
        <v>190</v>
      </c>
      <c r="D4" s="393" t="s">
        <v>832</v>
      </c>
      <c r="E4" s="388" t="s">
        <v>833</v>
      </c>
      <c r="F4" s="355" t="s">
        <v>170</v>
      </c>
      <c r="G4" s="395">
        <v>-2</v>
      </c>
      <c r="H4" s="398"/>
      <c r="I4" s="398"/>
      <c r="J4" s="398"/>
      <c r="K4" s="398"/>
      <c r="L4" s="398"/>
      <c r="M4" s="392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</row>
    <row r="5" spans="1:1026" ht="19.8" customHeight="1" x14ac:dyDescent="0.3">
      <c r="A5" s="415" t="s">
        <v>835</v>
      </c>
      <c r="B5" s="392" t="s">
        <v>831</v>
      </c>
      <c r="C5" s="392" t="s">
        <v>190</v>
      </c>
      <c r="D5" s="393" t="s">
        <v>832</v>
      </c>
      <c r="E5" s="388" t="s">
        <v>836</v>
      </c>
      <c r="F5" s="352" t="s">
        <v>322</v>
      </c>
      <c r="G5" s="397">
        <v>2</v>
      </c>
      <c r="H5" s="397">
        <v>2</v>
      </c>
      <c r="I5" s="394"/>
      <c r="J5" s="394"/>
      <c r="K5" s="395">
        <v>-4</v>
      </c>
      <c r="L5" s="395">
        <v>-4</v>
      </c>
      <c r="M5" s="392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</row>
    <row r="6" spans="1:1026" ht="19.8" customHeight="1" x14ac:dyDescent="0.3">
      <c r="A6" s="415" t="s">
        <v>839</v>
      </c>
      <c r="B6" s="392" t="s">
        <v>831</v>
      </c>
      <c r="C6" s="392" t="s">
        <v>190</v>
      </c>
      <c r="D6" s="393" t="s">
        <v>832</v>
      </c>
      <c r="E6" s="388" t="s">
        <v>1343</v>
      </c>
      <c r="F6" s="352" t="s">
        <v>322</v>
      </c>
      <c r="G6" s="394"/>
      <c r="H6" s="397">
        <v>4</v>
      </c>
      <c r="I6" s="394"/>
      <c r="J6" s="394"/>
      <c r="K6" s="394"/>
      <c r="L6" s="394"/>
      <c r="M6" s="392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</row>
    <row r="7" spans="1:1026" ht="19.8" customHeight="1" x14ac:dyDescent="0.3">
      <c r="A7" s="415" t="s">
        <v>893</v>
      </c>
      <c r="B7" s="392">
        <v>2003</v>
      </c>
      <c r="C7" s="392" t="s">
        <v>190</v>
      </c>
      <c r="D7" s="399" t="s">
        <v>841</v>
      </c>
      <c r="E7" s="388" t="s">
        <v>1400</v>
      </c>
      <c r="F7" s="388"/>
      <c r="G7" s="394"/>
      <c r="H7" s="394"/>
      <c r="I7" s="394"/>
      <c r="J7" s="394"/>
      <c r="K7" s="394"/>
      <c r="L7" s="394"/>
      <c r="M7" s="400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</row>
    <row r="8" spans="1:1026" ht="19.8" customHeight="1" x14ac:dyDescent="0.3">
      <c r="A8" s="415" t="s">
        <v>843</v>
      </c>
      <c r="B8" s="396" t="s">
        <v>844</v>
      </c>
      <c r="C8" s="396" t="s">
        <v>190</v>
      </c>
      <c r="D8" s="399" t="s">
        <v>841</v>
      </c>
      <c r="E8" s="388" t="s">
        <v>1577</v>
      </c>
      <c r="F8" s="388"/>
      <c r="G8" s="397">
        <v>6</v>
      </c>
      <c r="H8" s="394"/>
      <c r="I8" s="394"/>
      <c r="J8" s="394"/>
      <c r="K8" s="395">
        <v>-4</v>
      </c>
      <c r="L8" s="395">
        <v>-4</v>
      </c>
      <c r="M8" s="392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</row>
    <row r="9" spans="1:1026" ht="19.8" customHeight="1" x14ac:dyDescent="0.3">
      <c r="A9" s="415" t="s">
        <v>840</v>
      </c>
      <c r="B9" s="392" t="s">
        <v>831</v>
      </c>
      <c r="C9" s="392" t="s">
        <v>190</v>
      </c>
      <c r="D9" s="399" t="s">
        <v>841</v>
      </c>
      <c r="E9" s="388" t="s">
        <v>842</v>
      </c>
      <c r="F9" s="352" t="s">
        <v>322</v>
      </c>
      <c r="G9" s="397">
        <v>2</v>
      </c>
      <c r="H9" s="397">
        <v>4</v>
      </c>
      <c r="I9" s="398"/>
      <c r="J9" s="398"/>
      <c r="K9" s="395">
        <v>-4</v>
      </c>
      <c r="L9" s="395">
        <v>-4</v>
      </c>
      <c r="M9" s="392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</row>
    <row r="10" spans="1:1026" ht="19.8" customHeight="1" x14ac:dyDescent="0.3">
      <c r="A10" s="415" t="s">
        <v>845</v>
      </c>
      <c r="B10" s="392" t="s">
        <v>831</v>
      </c>
      <c r="C10" s="392">
        <v>2007</v>
      </c>
      <c r="D10" s="399" t="s">
        <v>841</v>
      </c>
      <c r="E10" s="388" t="s">
        <v>1344</v>
      </c>
      <c r="F10" s="351" t="s">
        <v>237</v>
      </c>
      <c r="G10" s="397">
        <v>2</v>
      </c>
      <c r="H10" s="394"/>
      <c r="I10" s="394"/>
      <c r="J10" s="394"/>
      <c r="K10" s="394"/>
      <c r="L10" s="394"/>
      <c r="M10" s="392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</row>
    <row r="11" spans="1:1026" ht="19.8" customHeight="1" x14ac:dyDescent="0.3">
      <c r="A11" s="415" t="s">
        <v>846</v>
      </c>
      <c r="B11" s="392" t="s">
        <v>831</v>
      </c>
      <c r="C11" s="392" t="s">
        <v>190</v>
      </c>
      <c r="D11" s="399" t="s">
        <v>841</v>
      </c>
      <c r="E11" s="388" t="s">
        <v>1345</v>
      </c>
      <c r="F11" s="351" t="s">
        <v>237</v>
      </c>
      <c r="G11" s="397">
        <v>2</v>
      </c>
      <c r="H11" s="397">
        <v>2</v>
      </c>
      <c r="I11" s="394"/>
      <c r="J11" s="394"/>
      <c r="K11" s="394"/>
      <c r="L11" s="394"/>
      <c r="M11" s="392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</row>
    <row r="12" spans="1:1026" ht="19.8" customHeight="1" x14ac:dyDescent="0.3">
      <c r="A12" s="415" t="s">
        <v>853</v>
      </c>
      <c r="B12" s="392">
        <v>1997</v>
      </c>
      <c r="C12" s="392" t="s">
        <v>190</v>
      </c>
      <c r="D12" s="401" t="s">
        <v>848</v>
      </c>
      <c r="E12" s="388" t="s">
        <v>854</v>
      </c>
      <c r="F12" s="388"/>
      <c r="G12" s="397">
        <v>2</v>
      </c>
      <c r="H12" s="397">
        <v>2</v>
      </c>
      <c r="I12" s="394"/>
      <c r="J12" s="394"/>
      <c r="K12" s="395">
        <v>-4</v>
      </c>
      <c r="L12" s="395">
        <v>-4</v>
      </c>
      <c r="M12" s="39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</row>
    <row r="13" spans="1:1026" ht="19.8" customHeight="1" x14ac:dyDescent="0.3">
      <c r="A13" s="415" t="s">
        <v>1184</v>
      </c>
      <c r="B13" s="392">
        <v>1998</v>
      </c>
      <c r="C13" s="392" t="s">
        <v>190</v>
      </c>
      <c r="D13" s="401" t="s">
        <v>848</v>
      </c>
      <c r="E13" s="388"/>
      <c r="F13" s="388"/>
      <c r="G13" s="397">
        <v>4</v>
      </c>
      <c r="H13" s="394"/>
      <c r="I13" s="394"/>
      <c r="J13" s="394"/>
      <c r="K13" s="395">
        <v>-4</v>
      </c>
      <c r="L13" s="395">
        <v>-4</v>
      </c>
      <c r="M13" s="392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</row>
    <row r="14" spans="1:1026" ht="19.8" customHeight="1" x14ac:dyDescent="0.3">
      <c r="A14" s="415" t="s">
        <v>847</v>
      </c>
      <c r="B14" s="396" t="s">
        <v>687</v>
      </c>
      <c r="C14" s="396" t="s">
        <v>190</v>
      </c>
      <c r="D14" s="401" t="s">
        <v>848</v>
      </c>
      <c r="E14" s="389" t="s">
        <v>849</v>
      </c>
      <c r="F14" s="389"/>
      <c r="G14" s="397">
        <v>2</v>
      </c>
      <c r="H14" s="397">
        <v>4</v>
      </c>
      <c r="I14" s="394"/>
      <c r="J14" s="394"/>
      <c r="K14" s="394"/>
      <c r="L14" s="394"/>
      <c r="M14" s="392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</row>
    <row r="15" spans="1:1026" ht="19.8" customHeight="1" x14ac:dyDescent="0.3">
      <c r="A15" s="415" t="s">
        <v>850</v>
      </c>
      <c r="B15" s="396" t="s">
        <v>851</v>
      </c>
      <c r="C15" s="396" t="s">
        <v>190</v>
      </c>
      <c r="D15" s="401" t="s">
        <v>848</v>
      </c>
      <c r="E15" s="388" t="s">
        <v>1340</v>
      </c>
      <c r="F15" s="388"/>
      <c r="G15" s="397">
        <v>6</v>
      </c>
      <c r="H15" s="395"/>
      <c r="I15" s="395"/>
      <c r="J15" s="395"/>
      <c r="K15" s="395"/>
      <c r="L15" s="395"/>
      <c r="M15" s="392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</row>
    <row r="16" spans="1:1026" ht="19.8" customHeight="1" x14ac:dyDescent="0.3">
      <c r="A16" s="415" t="s">
        <v>852</v>
      </c>
      <c r="B16" s="392" t="s">
        <v>831</v>
      </c>
      <c r="C16" s="392" t="s">
        <v>190</v>
      </c>
      <c r="D16" s="401" t="s">
        <v>848</v>
      </c>
      <c r="E16" s="387"/>
      <c r="F16" s="352" t="s">
        <v>322</v>
      </c>
      <c r="G16" s="394"/>
      <c r="H16" s="397">
        <v>4</v>
      </c>
      <c r="I16" s="394"/>
      <c r="J16" s="394"/>
      <c r="K16" s="395">
        <v>-2</v>
      </c>
      <c r="L16" s="395">
        <v>-2</v>
      </c>
      <c r="M16" s="392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</row>
    <row r="17" spans="1:1026" ht="19.8" customHeight="1" x14ac:dyDescent="0.3">
      <c r="A17" s="415" t="s">
        <v>855</v>
      </c>
      <c r="B17" s="392">
        <v>1994</v>
      </c>
      <c r="C17" s="392" t="s">
        <v>190</v>
      </c>
      <c r="D17" s="402" t="s">
        <v>856</v>
      </c>
      <c r="E17" s="388" t="s">
        <v>857</v>
      </c>
      <c r="F17" s="388"/>
      <c r="G17" s="395">
        <v>-2</v>
      </c>
      <c r="H17" s="398"/>
      <c r="I17" s="398"/>
      <c r="J17" s="398"/>
      <c r="K17" s="398"/>
      <c r="L17" s="398"/>
      <c r="M17" s="392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</row>
    <row r="18" spans="1:1026" ht="19.8" customHeight="1" x14ac:dyDescent="0.3">
      <c r="A18" s="415" t="s">
        <v>861</v>
      </c>
      <c r="B18" s="392">
        <v>1995</v>
      </c>
      <c r="C18" s="392" t="s">
        <v>190</v>
      </c>
      <c r="D18" s="402" t="s">
        <v>856</v>
      </c>
      <c r="E18" s="387"/>
      <c r="F18" s="387"/>
      <c r="G18" s="394"/>
      <c r="H18" s="394"/>
      <c r="I18" s="394"/>
      <c r="J18" s="394"/>
      <c r="K18" s="394"/>
      <c r="L18" s="394"/>
      <c r="M18" s="400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</row>
    <row r="19" spans="1:1026" ht="19.8" customHeight="1" x14ac:dyDescent="0.3">
      <c r="A19" s="415" t="s">
        <v>1273</v>
      </c>
      <c r="B19" s="392">
        <v>2009</v>
      </c>
      <c r="C19" s="392" t="s">
        <v>190</v>
      </c>
      <c r="D19" s="402" t="s">
        <v>856</v>
      </c>
      <c r="E19" s="388"/>
      <c r="F19" s="388"/>
      <c r="G19" s="395"/>
      <c r="H19" s="395"/>
      <c r="I19" s="397">
        <v>4</v>
      </c>
      <c r="J19" s="394"/>
      <c r="K19" s="394"/>
      <c r="L19" s="394"/>
      <c r="M19" s="400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</row>
    <row r="20" spans="1:1026" ht="19.8" customHeight="1" x14ac:dyDescent="0.3">
      <c r="A20" s="415" t="s">
        <v>858</v>
      </c>
      <c r="B20" s="392" t="s">
        <v>831</v>
      </c>
      <c r="C20" s="392">
        <v>2012</v>
      </c>
      <c r="D20" s="402" t="s">
        <v>856</v>
      </c>
      <c r="E20" s="388" t="s">
        <v>1346</v>
      </c>
      <c r="F20" s="350" t="s">
        <v>204</v>
      </c>
      <c r="G20" s="395">
        <v>-2</v>
      </c>
      <c r="H20" s="394"/>
      <c r="I20" s="394"/>
      <c r="J20" s="394"/>
      <c r="K20" s="394"/>
      <c r="L20" s="394"/>
      <c r="M20" s="40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</row>
    <row r="21" spans="1:1026" ht="19.8" customHeight="1" x14ac:dyDescent="0.3">
      <c r="A21" s="415" t="s">
        <v>859</v>
      </c>
      <c r="B21" s="392" t="s">
        <v>831</v>
      </c>
      <c r="C21" s="392" t="s">
        <v>190</v>
      </c>
      <c r="D21" s="402" t="s">
        <v>856</v>
      </c>
      <c r="E21" s="388" t="s">
        <v>860</v>
      </c>
      <c r="F21" s="354" t="s">
        <v>268</v>
      </c>
      <c r="G21" s="394"/>
      <c r="H21" s="394"/>
      <c r="I21" s="394"/>
      <c r="J21" s="394"/>
      <c r="K21" s="394"/>
      <c r="L21" s="394"/>
      <c r="M21" s="400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</row>
    <row r="22" spans="1:1026" ht="19.8" customHeight="1" x14ac:dyDescent="0.3">
      <c r="A22" s="415" t="s">
        <v>862</v>
      </c>
      <c r="B22" s="392">
        <v>2001</v>
      </c>
      <c r="C22" s="392" t="s">
        <v>190</v>
      </c>
      <c r="D22" s="403" t="s">
        <v>863</v>
      </c>
      <c r="E22" s="388" t="s">
        <v>1106</v>
      </c>
      <c r="F22" s="388"/>
      <c r="G22" s="395">
        <v>-4</v>
      </c>
      <c r="H22" s="395">
        <v>-2</v>
      </c>
      <c r="I22" s="398"/>
      <c r="J22" s="398"/>
      <c r="K22" s="398"/>
      <c r="L22" s="398"/>
      <c r="M22" s="400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</row>
    <row r="23" spans="1:1026" ht="19.8" customHeight="1" x14ac:dyDescent="0.3">
      <c r="A23" s="415" t="s">
        <v>1104</v>
      </c>
      <c r="B23" s="396" t="s">
        <v>1170</v>
      </c>
      <c r="C23" s="396" t="s">
        <v>190</v>
      </c>
      <c r="D23" s="403" t="s">
        <v>863</v>
      </c>
      <c r="E23" s="388" t="s">
        <v>1107</v>
      </c>
      <c r="F23" s="388"/>
      <c r="G23" s="395"/>
      <c r="H23" s="397">
        <v>4</v>
      </c>
      <c r="I23" s="394"/>
      <c r="J23" s="394"/>
      <c r="K23" s="394"/>
      <c r="L23" s="394"/>
      <c r="M23" s="400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</row>
    <row r="24" spans="1:1026" ht="19.8" customHeight="1" x14ac:dyDescent="0.3">
      <c r="A24" s="415" t="s">
        <v>1169</v>
      </c>
      <c r="B24" s="392" t="s">
        <v>831</v>
      </c>
      <c r="C24" s="392">
        <v>2013</v>
      </c>
      <c r="D24" s="403" t="s">
        <v>863</v>
      </c>
      <c r="E24" s="388" t="s">
        <v>1105</v>
      </c>
      <c r="F24" s="353" t="s">
        <v>296</v>
      </c>
      <c r="G24" s="395">
        <v>-6</v>
      </c>
      <c r="H24" s="395">
        <v>-6</v>
      </c>
      <c r="I24" s="397">
        <v>2</v>
      </c>
      <c r="J24" s="397">
        <v>2</v>
      </c>
      <c r="K24" s="397">
        <v>2</v>
      </c>
      <c r="L24" s="397">
        <v>2</v>
      </c>
      <c r="M24" s="400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</row>
    <row r="25" spans="1:1026" ht="19.8" customHeight="1" x14ac:dyDescent="0.3">
      <c r="A25" s="415" t="s">
        <v>865</v>
      </c>
      <c r="B25" s="392" t="s">
        <v>831</v>
      </c>
      <c r="C25" s="392">
        <v>2001</v>
      </c>
      <c r="D25" s="403" t="s">
        <v>863</v>
      </c>
      <c r="E25" s="388" t="s">
        <v>1113</v>
      </c>
      <c r="F25" s="354" t="s">
        <v>268</v>
      </c>
      <c r="G25" s="395">
        <v>-4</v>
      </c>
      <c r="H25" s="395">
        <v>-2</v>
      </c>
      <c r="I25" s="394"/>
      <c r="J25" s="394"/>
      <c r="K25" s="394"/>
      <c r="L25" s="397"/>
      <c r="M25" s="400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</row>
    <row r="26" spans="1:1026" ht="19.8" customHeight="1" x14ac:dyDescent="0.3">
      <c r="A26" s="415" t="s">
        <v>866</v>
      </c>
      <c r="B26" s="392" t="s">
        <v>831</v>
      </c>
      <c r="C26" s="392" t="s">
        <v>190</v>
      </c>
      <c r="D26" s="403" t="s">
        <v>863</v>
      </c>
      <c r="E26" s="388" t="s">
        <v>1114</v>
      </c>
      <c r="F26" s="350" t="s">
        <v>204</v>
      </c>
      <c r="G26" s="395">
        <v>-4</v>
      </c>
      <c r="H26" s="395">
        <v>-2</v>
      </c>
      <c r="I26" s="394"/>
      <c r="J26" s="394"/>
      <c r="K26" s="394"/>
      <c r="L26" s="397"/>
      <c r="M26" s="400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</row>
    <row r="27" spans="1:1026" ht="19.8" customHeight="1" x14ac:dyDescent="0.3">
      <c r="A27" s="415" t="s">
        <v>871</v>
      </c>
      <c r="B27" s="392">
        <v>1993</v>
      </c>
      <c r="C27" s="392" t="s">
        <v>190</v>
      </c>
      <c r="D27" s="404" t="s">
        <v>869</v>
      </c>
      <c r="E27" s="387"/>
      <c r="F27" s="387"/>
      <c r="G27" s="395">
        <v>-2</v>
      </c>
      <c r="H27" s="395">
        <v>-2</v>
      </c>
      <c r="I27" s="397">
        <v>2</v>
      </c>
      <c r="J27" s="394"/>
      <c r="K27" s="394"/>
      <c r="L27" s="394"/>
      <c r="M27" s="400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</row>
    <row r="28" spans="1:1026" ht="19.8" customHeight="1" x14ac:dyDescent="0.3">
      <c r="A28" s="415" t="s">
        <v>872</v>
      </c>
      <c r="B28" s="392">
        <v>1999</v>
      </c>
      <c r="C28" s="392" t="s">
        <v>190</v>
      </c>
      <c r="D28" s="404" t="s">
        <v>869</v>
      </c>
      <c r="E28" s="388" t="s">
        <v>873</v>
      </c>
      <c r="F28" s="388"/>
      <c r="G28" s="395">
        <v>-2</v>
      </c>
      <c r="H28" s="397">
        <v>2</v>
      </c>
      <c r="I28" s="394"/>
      <c r="J28" s="394"/>
      <c r="K28" s="394"/>
      <c r="L28" s="394"/>
      <c r="M28" s="400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</row>
    <row r="29" spans="1:1026" ht="19.8" customHeight="1" x14ac:dyDescent="0.3">
      <c r="A29" s="415" t="s">
        <v>1342</v>
      </c>
      <c r="B29" s="392">
        <v>2005</v>
      </c>
      <c r="C29" s="392" t="s">
        <v>190</v>
      </c>
      <c r="D29" s="404" t="s">
        <v>869</v>
      </c>
      <c r="E29" s="387"/>
      <c r="F29" s="387"/>
      <c r="G29" s="394"/>
      <c r="H29" s="394"/>
      <c r="I29" s="394"/>
      <c r="J29" s="394"/>
      <c r="K29" s="394"/>
      <c r="L29" s="394"/>
      <c r="M29" s="400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</row>
    <row r="30" spans="1:1026" ht="19.8" customHeight="1" x14ac:dyDescent="0.3">
      <c r="A30" s="415" t="s">
        <v>1271</v>
      </c>
      <c r="B30" s="392">
        <v>2006</v>
      </c>
      <c r="C30" s="392" t="s">
        <v>190</v>
      </c>
      <c r="D30" s="404" t="s">
        <v>869</v>
      </c>
      <c r="E30" s="388" t="s">
        <v>1458</v>
      </c>
      <c r="F30" s="387"/>
      <c r="G30" s="394"/>
      <c r="H30" s="394"/>
      <c r="I30" s="394"/>
      <c r="J30" s="394"/>
      <c r="K30" s="394"/>
      <c r="L30" s="394"/>
      <c r="M30" s="40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</row>
    <row r="31" spans="1:1026" ht="19.8" customHeight="1" x14ac:dyDescent="0.3">
      <c r="A31" s="415" t="s">
        <v>867</v>
      </c>
      <c r="B31" s="396" t="s">
        <v>868</v>
      </c>
      <c r="C31" s="396" t="s">
        <v>190</v>
      </c>
      <c r="D31" s="404" t="s">
        <v>869</v>
      </c>
      <c r="E31" s="388" t="s">
        <v>870</v>
      </c>
      <c r="F31" s="388"/>
      <c r="G31" s="395">
        <v>-2</v>
      </c>
      <c r="H31" s="397">
        <v>2</v>
      </c>
      <c r="I31" s="394"/>
      <c r="J31" s="394"/>
      <c r="K31" s="394"/>
      <c r="L31" s="394"/>
      <c r="M31" s="400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</row>
    <row r="32" spans="1:1026" ht="19.8" customHeight="1" x14ac:dyDescent="0.3">
      <c r="A32" s="415" t="s">
        <v>880</v>
      </c>
      <c r="B32" s="392">
        <v>2000</v>
      </c>
      <c r="C32" s="392" t="s">
        <v>190</v>
      </c>
      <c r="D32" s="405" t="s">
        <v>875</v>
      </c>
      <c r="E32" s="388" t="s">
        <v>881</v>
      </c>
      <c r="F32" s="388"/>
      <c r="G32" s="395">
        <v>-4</v>
      </c>
      <c r="H32" s="394"/>
      <c r="I32" s="394"/>
      <c r="J32" s="394"/>
      <c r="K32" s="394"/>
      <c r="L32" s="394"/>
      <c r="M32" s="400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</row>
    <row r="33" spans="1:1026" ht="19.8" customHeight="1" x14ac:dyDescent="0.3">
      <c r="A33" s="415" t="s">
        <v>877</v>
      </c>
      <c r="B33" s="396" t="s">
        <v>878</v>
      </c>
      <c r="C33" s="396" t="s">
        <v>190</v>
      </c>
      <c r="D33" s="405" t="s">
        <v>875</v>
      </c>
      <c r="E33" s="388" t="s">
        <v>879</v>
      </c>
      <c r="F33" s="388"/>
      <c r="G33" s="395">
        <v>-4</v>
      </c>
      <c r="H33" s="394"/>
      <c r="I33" s="394"/>
      <c r="J33" s="394"/>
      <c r="K33" s="394"/>
      <c r="L33" s="394"/>
      <c r="M33" s="400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</row>
    <row r="34" spans="1:1026" ht="19.8" customHeight="1" x14ac:dyDescent="0.3">
      <c r="A34" s="415" t="s">
        <v>874</v>
      </c>
      <c r="B34" s="392" t="s">
        <v>831</v>
      </c>
      <c r="C34" s="392" t="s">
        <v>190</v>
      </c>
      <c r="D34" s="405" t="s">
        <v>875</v>
      </c>
      <c r="E34" s="388" t="s">
        <v>876</v>
      </c>
      <c r="F34" s="354" t="s">
        <v>268</v>
      </c>
      <c r="G34" s="395">
        <v>-4</v>
      </c>
      <c r="H34" s="398"/>
      <c r="I34" s="398"/>
      <c r="J34" s="398"/>
      <c r="K34" s="398"/>
      <c r="L34" s="398"/>
      <c r="M34" s="400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</row>
    <row r="35" spans="1:1026" ht="19.8" customHeight="1" x14ac:dyDescent="0.3">
      <c r="A35" s="415" t="s">
        <v>882</v>
      </c>
      <c r="B35" s="392" t="s">
        <v>831</v>
      </c>
      <c r="C35" s="392">
        <v>2014</v>
      </c>
      <c r="D35" s="405" t="s">
        <v>875</v>
      </c>
      <c r="E35" s="388" t="s">
        <v>883</v>
      </c>
      <c r="F35" s="350" t="s">
        <v>204</v>
      </c>
      <c r="G35" s="398"/>
      <c r="H35" s="398"/>
      <c r="I35" s="398"/>
      <c r="J35" s="398"/>
      <c r="K35" s="398"/>
      <c r="L35" s="397">
        <v>4</v>
      </c>
      <c r="M35" s="400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</row>
    <row r="36" spans="1:1026" ht="19.8" customHeight="1" x14ac:dyDescent="0.3">
      <c r="A36" s="415" t="s">
        <v>1067</v>
      </c>
      <c r="B36" s="392" t="s">
        <v>831</v>
      </c>
      <c r="C36" s="392" t="s">
        <v>190</v>
      </c>
      <c r="D36" s="405" t="s">
        <v>875</v>
      </c>
      <c r="E36" s="388" t="s">
        <v>1068</v>
      </c>
      <c r="F36" s="355" t="s">
        <v>170</v>
      </c>
      <c r="G36" s="394"/>
      <c r="H36" s="394"/>
      <c r="I36" s="394"/>
      <c r="J36" s="394"/>
      <c r="K36" s="397">
        <v>4</v>
      </c>
      <c r="L36" s="394"/>
      <c r="M36" s="400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</row>
    <row r="37" spans="1:1026" ht="19.8" customHeight="1" x14ac:dyDescent="0.3">
      <c r="A37" s="415" t="s">
        <v>891</v>
      </c>
      <c r="B37" s="392">
        <v>1998</v>
      </c>
      <c r="C37" s="392" t="s">
        <v>190</v>
      </c>
      <c r="D37" s="407" t="s">
        <v>889</v>
      </c>
      <c r="E37" s="387"/>
      <c r="F37" s="387"/>
      <c r="G37" s="395">
        <v>-2</v>
      </c>
      <c r="H37" s="394"/>
      <c r="I37" s="397">
        <v>6</v>
      </c>
      <c r="J37" s="394"/>
      <c r="K37" s="394"/>
      <c r="L37" s="394"/>
      <c r="M37" s="392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</row>
    <row r="38" spans="1:1026" ht="19.8" customHeight="1" x14ac:dyDescent="0.3">
      <c r="A38" s="415" t="s">
        <v>888</v>
      </c>
      <c r="B38" s="392" t="s">
        <v>831</v>
      </c>
      <c r="C38" s="392" t="s">
        <v>190</v>
      </c>
      <c r="D38" s="407" t="s">
        <v>889</v>
      </c>
      <c r="E38" s="387"/>
      <c r="F38" s="350" t="s">
        <v>204</v>
      </c>
      <c r="G38" s="395">
        <v>-2</v>
      </c>
      <c r="H38" s="394"/>
      <c r="I38" s="394"/>
      <c r="J38" s="394"/>
      <c r="K38" s="394"/>
      <c r="L38" s="394"/>
      <c r="M38" s="392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</row>
    <row r="39" spans="1:1026" ht="19.8" customHeight="1" x14ac:dyDescent="0.3">
      <c r="A39" s="415" t="s">
        <v>890</v>
      </c>
      <c r="B39" s="392" t="s">
        <v>831</v>
      </c>
      <c r="C39" s="392">
        <v>2012</v>
      </c>
      <c r="D39" s="407" t="s">
        <v>889</v>
      </c>
      <c r="E39" s="387"/>
      <c r="F39" s="354" t="s">
        <v>268</v>
      </c>
      <c r="G39" s="395">
        <v>-2</v>
      </c>
      <c r="H39" s="394"/>
      <c r="I39" s="394"/>
      <c r="J39" s="394"/>
      <c r="K39" s="394"/>
      <c r="L39" s="394"/>
      <c r="M39" s="392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</row>
    <row r="40" spans="1:1026" ht="19.8" customHeight="1" x14ac:dyDescent="0.3">
      <c r="A40" s="415" t="s">
        <v>1341</v>
      </c>
      <c r="B40" s="392">
        <v>2000</v>
      </c>
      <c r="C40" s="392" t="s">
        <v>190</v>
      </c>
      <c r="D40" s="407" t="s">
        <v>889</v>
      </c>
      <c r="E40" s="387"/>
      <c r="F40" s="387"/>
      <c r="G40" s="394"/>
      <c r="H40" s="394"/>
      <c r="I40" s="394"/>
      <c r="J40" s="394"/>
      <c r="K40" s="394"/>
      <c r="L40" s="394"/>
      <c r="M40" s="40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</row>
    <row r="41" spans="1:1026" ht="19.8" customHeight="1" x14ac:dyDescent="0.3">
      <c r="A41" s="415" t="s">
        <v>892</v>
      </c>
      <c r="B41" s="392">
        <v>2008</v>
      </c>
      <c r="C41" s="392" t="s">
        <v>190</v>
      </c>
      <c r="D41" s="407" t="s">
        <v>889</v>
      </c>
      <c r="E41" s="387"/>
      <c r="F41" s="387"/>
      <c r="G41" s="395">
        <v>-2</v>
      </c>
      <c r="H41" s="394"/>
      <c r="I41" s="394"/>
      <c r="J41" s="394"/>
      <c r="K41" s="394"/>
      <c r="L41" s="394"/>
      <c r="M41" s="392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</row>
    <row r="42" spans="1:1026" ht="19.8" customHeight="1" x14ac:dyDescent="0.3">
      <c r="A42" s="415" t="s">
        <v>887</v>
      </c>
      <c r="B42" s="392" t="s">
        <v>831</v>
      </c>
      <c r="C42" s="392" t="s">
        <v>190</v>
      </c>
      <c r="D42" s="406" t="s">
        <v>885</v>
      </c>
      <c r="E42" s="387"/>
      <c r="F42" s="352" t="s">
        <v>322</v>
      </c>
      <c r="G42" s="395"/>
      <c r="H42" s="397">
        <v>4</v>
      </c>
      <c r="I42" s="394"/>
      <c r="J42" s="394"/>
      <c r="K42" s="394"/>
      <c r="L42" s="394"/>
      <c r="M42" s="39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</row>
    <row r="43" spans="1:1026" ht="19.8" customHeight="1" x14ac:dyDescent="0.3">
      <c r="A43" s="415" t="s">
        <v>884</v>
      </c>
      <c r="B43" s="392">
        <v>2003</v>
      </c>
      <c r="C43" s="392" t="s">
        <v>190</v>
      </c>
      <c r="D43" s="406" t="s">
        <v>885</v>
      </c>
      <c r="E43" s="388" t="s">
        <v>886</v>
      </c>
      <c r="F43" s="388"/>
      <c r="G43" s="398"/>
      <c r="H43" s="397">
        <v>2</v>
      </c>
      <c r="I43" s="398"/>
      <c r="J43" s="398"/>
      <c r="K43" s="398"/>
      <c r="L43" s="398"/>
      <c r="M43" s="392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</row>
    <row r="44" spans="1:1026" ht="19.8" customHeight="1" x14ac:dyDescent="0.3">
      <c r="A44" s="415" t="s">
        <v>1337</v>
      </c>
      <c r="B44" s="392">
        <v>1995</v>
      </c>
      <c r="C44" s="392" t="s">
        <v>190</v>
      </c>
      <c r="D44" s="406" t="s">
        <v>885</v>
      </c>
      <c r="E44" s="392"/>
      <c r="F44" s="392"/>
      <c r="G44" s="397">
        <v>2</v>
      </c>
      <c r="H44" s="394"/>
      <c r="I44" s="394"/>
      <c r="J44" s="394"/>
      <c r="K44" s="394"/>
      <c r="L44" s="394"/>
      <c r="M44" s="392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</row>
    <row r="45" spans="1:1026" ht="19.8" customHeight="1" x14ac:dyDescent="0.3">
      <c r="A45" s="415" t="s">
        <v>930</v>
      </c>
      <c r="B45" s="392" t="s">
        <v>831</v>
      </c>
      <c r="C45" s="392" t="s">
        <v>190</v>
      </c>
      <c r="D45" s="406" t="s">
        <v>885</v>
      </c>
      <c r="E45" s="387"/>
      <c r="F45" s="354" t="s">
        <v>268</v>
      </c>
      <c r="G45" s="394"/>
      <c r="H45" s="394"/>
      <c r="I45" s="394"/>
      <c r="J45" s="394"/>
      <c r="K45" s="394"/>
      <c r="L45" s="394"/>
      <c r="M45" s="400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</row>
    <row r="46" spans="1:1026" ht="19.8" customHeight="1" x14ac:dyDescent="0.3">
      <c r="A46" s="415" t="s">
        <v>1069</v>
      </c>
      <c r="B46" s="392" t="s">
        <v>831</v>
      </c>
      <c r="C46" s="392" t="s">
        <v>190</v>
      </c>
      <c r="D46" s="406" t="s">
        <v>885</v>
      </c>
      <c r="E46" s="387"/>
      <c r="F46" s="353" t="s">
        <v>296</v>
      </c>
      <c r="G46" s="394"/>
      <c r="H46" s="394"/>
      <c r="I46" s="397">
        <v>4</v>
      </c>
      <c r="J46" s="394"/>
      <c r="K46" s="394"/>
      <c r="L46" s="394"/>
      <c r="M46" s="400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</row>
    <row r="47" spans="1:1026" ht="19.8" customHeight="1" x14ac:dyDescent="0.3">
      <c r="A47" s="415" t="s">
        <v>864</v>
      </c>
      <c r="B47" s="392">
        <v>2002</v>
      </c>
      <c r="C47" s="392" t="s">
        <v>190</v>
      </c>
      <c r="D47" s="408" t="s">
        <v>895</v>
      </c>
      <c r="E47" s="387"/>
      <c r="F47" s="387"/>
      <c r="G47" s="395">
        <v>-4</v>
      </c>
      <c r="H47" s="395">
        <v>-2</v>
      </c>
      <c r="I47" s="394"/>
      <c r="J47" s="394"/>
      <c r="K47" s="394"/>
      <c r="L47" s="394"/>
      <c r="M47" s="400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</row>
    <row r="48" spans="1:1026" ht="19.8" customHeight="1" x14ac:dyDescent="0.3">
      <c r="A48" s="415" t="s">
        <v>903</v>
      </c>
      <c r="B48" s="392">
        <v>2004</v>
      </c>
      <c r="C48" s="392" t="s">
        <v>190</v>
      </c>
      <c r="D48" s="408" t="s">
        <v>895</v>
      </c>
      <c r="E48" s="388"/>
      <c r="F48" s="388"/>
      <c r="G48" s="395">
        <v>-2</v>
      </c>
      <c r="H48" s="397"/>
      <c r="I48" s="398"/>
      <c r="J48" s="398"/>
      <c r="K48" s="398"/>
      <c r="L48" s="398"/>
      <c r="M48" s="392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</row>
    <row r="49" spans="1:1026" ht="19.8" customHeight="1" x14ac:dyDescent="0.3">
      <c r="A49" s="415" t="s">
        <v>894</v>
      </c>
      <c r="B49" s="392" t="s">
        <v>831</v>
      </c>
      <c r="C49" s="392">
        <v>2008</v>
      </c>
      <c r="D49" s="408" t="s">
        <v>895</v>
      </c>
      <c r="E49" s="388" t="s">
        <v>896</v>
      </c>
      <c r="F49" s="355" t="s">
        <v>170</v>
      </c>
      <c r="G49" s="395">
        <v>-4</v>
      </c>
      <c r="H49" s="398"/>
      <c r="I49" s="398"/>
      <c r="J49" s="398"/>
      <c r="K49" s="398"/>
      <c r="L49" s="398"/>
      <c r="M49" s="392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</row>
    <row r="50" spans="1:1026" ht="19.8" customHeight="1" x14ac:dyDescent="0.3">
      <c r="A50" s="415" t="s">
        <v>897</v>
      </c>
      <c r="B50" s="392" t="s">
        <v>831</v>
      </c>
      <c r="C50" s="392" t="s">
        <v>190</v>
      </c>
      <c r="D50" s="408" t="s">
        <v>895</v>
      </c>
      <c r="E50" s="388" t="s">
        <v>898</v>
      </c>
      <c r="F50" s="354" t="s">
        <v>268</v>
      </c>
      <c r="G50" s="395">
        <v>-4</v>
      </c>
      <c r="H50" s="398"/>
      <c r="I50" s="398"/>
      <c r="J50" s="398"/>
      <c r="K50" s="398"/>
      <c r="L50" s="398"/>
      <c r="M50" s="392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</row>
    <row r="51" spans="1:1026" ht="19.8" customHeight="1" x14ac:dyDescent="0.3">
      <c r="A51" s="415" t="s">
        <v>901</v>
      </c>
      <c r="B51" s="396" t="s">
        <v>831</v>
      </c>
      <c r="C51" s="392" t="s">
        <v>190</v>
      </c>
      <c r="D51" s="408" t="s">
        <v>895</v>
      </c>
      <c r="E51" s="388" t="s">
        <v>902</v>
      </c>
      <c r="F51" s="353" t="s">
        <v>296</v>
      </c>
      <c r="G51" s="395">
        <v>-4</v>
      </c>
      <c r="H51" s="394"/>
      <c r="I51" s="394"/>
      <c r="J51" s="394"/>
      <c r="K51" s="394"/>
      <c r="L51" s="394"/>
      <c r="M51" s="392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</row>
    <row r="52" spans="1:1026" ht="19.8" customHeight="1" x14ac:dyDescent="0.3">
      <c r="A52" s="415" t="s">
        <v>904</v>
      </c>
      <c r="B52" s="392">
        <v>1994</v>
      </c>
      <c r="C52" s="392" t="s">
        <v>190</v>
      </c>
      <c r="D52" s="409" t="s">
        <v>162</v>
      </c>
      <c r="E52" s="388" t="s">
        <v>1420</v>
      </c>
      <c r="F52" s="388"/>
      <c r="G52" s="395"/>
      <c r="H52" s="398"/>
      <c r="I52" s="398"/>
      <c r="J52" s="398"/>
      <c r="K52" s="398"/>
      <c r="L52" s="398"/>
      <c r="M52" s="410" t="s">
        <v>905</v>
      </c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</row>
    <row r="53" spans="1:1026" ht="19.8" customHeight="1" x14ac:dyDescent="0.3">
      <c r="A53" s="415" t="s">
        <v>906</v>
      </c>
      <c r="B53" s="392">
        <v>1996</v>
      </c>
      <c r="C53" s="392" t="s">
        <v>190</v>
      </c>
      <c r="D53" s="409" t="s">
        <v>162</v>
      </c>
      <c r="E53" s="388" t="s">
        <v>907</v>
      </c>
      <c r="F53" s="388"/>
      <c r="G53" s="398"/>
      <c r="H53" s="397">
        <v>2</v>
      </c>
      <c r="I53" s="397">
        <v>2</v>
      </c>
      <c r="J53" s="398"/>
      <c r="K53" s="398"/>
      <c r="L53" s="398"/>
      <c r="M53" s="392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</row>
    <row r="54" spans="1:1026" ht="19.8" customHeight="1" x14ac:dyDescent="0.3">
      <c r="A54" s="415" t="s">
        <v>1339</v>
      </c>
      <c r="B54" s="392">
        <v>2002</v>
      </c>
      <c r="C54" s="392" t="s">
        <v>190</v>
      </c>
      <c r="D54" s="409" t="s">
        <v>162</v>
      </c>
      <c r="E54" s="387"/>
      <c r="F54" s="387"/>
      <c r="G54" s="395"/>
      <c r="H54" s="394"/>
      <c r="I54" s="394"/>
      <c r="J54" s="394"/>
      <c r="K54" s="394"/>
      <c r="L54" s="394"/>
      <c r="M54" s="392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</row>
    <row r="55" spans="1:1026" ht="19.8" customHeight="1" x14ac:dyDescent="0.3">
      <c r="A55" s="415" t="s">
        <v>911</v>
      </c>
      <c r="B55" s="392">
        <v>2003</v>
      </c>
      <c r="C55" s="392" t="s">
        <v>190</v>
      </c>
      <c r="D55" s="409" t="s">
        <v>162</v>
      </c>
      <c r="E55" s="387"/>
      <c r="F55" s="387"/>
      <c r="G55" s="394"/>
      <c r="H55" s="397">
        <v>4</v>
      </c>
      <c r="I55" s="394"/>
      <c r="J55" s="394"/>
      <c r="K55" s="394"/>
      <c r="L55" s="394"/>
      <c r="M55" s="392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</row>
    <row r="56" spans="1:1026" ht="19.8" customHeight="1" x14ac:dyDescent="0.3">
      <c r="A56" s="415" t="s">
        <v>908</v>
      </c>
      <c r="B56" s="396" t="s">
        <v>909</v>
      </c>
      <c r="C56" s="396" t="s">
        <v>190</v>
      </c>
      <c r="D56" s="409" t="s">
        <v>162</v>
      </c>
      <c r="E56" s="389" t="s">
        <v>910</v>
      </c>
      <c r="F56" s="389"/>
      <c r="G56" s="394"/>
      <c r="H56" s="394"/>
      <c r="I56" s="394"/>
      <c r="J56" s="394"/>
      <c r="K56" s="394"/>
      <c r="L56" s="394"/>
      <c r="M56" s="392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</row>
    <row r="57" spans="1:1026" ht="19.8" customHeight="1" x14ac:dyDescent="0.3">
      <c r="A57" s="415" t="s">
        <v>920</v>
      </c>
      <c r="B57" s="392">
        <v>1995</v>
      </c>
      <c r="C57" s="392" t="s">
        <v>190</v>
      </c>
      <c r="D57" s="411" t="s">
        <v>918</v>
      </c>
      <c r="E57" s="387"/>
      <c r="F57" s="387"/>
      <c r="G57" s="394"/>
      <c r="H57" s="394"/>
      <c r="I57" s="397">
        <v>4</v>
      </c>
      <c r="J57" s="394"/>
      <c r="K57" s="394"/>
      <c r="L57" s="394"/>
      <c r="M57" s="400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</row>
    <row r="58" spans="1:1026" ht="19.8" customHeight="1" x14ac:dyDescent="0.3">
      <c r="A58" s="415" t="s">
        <v>912</v>
      </c>
      <c r="B58" s="392" t="s">
        <v>831</v>
      </c>
      <c r="C58" s="392" t="s">
        <v>190</v>
      </c>
      <c r="D58" s="411" t="s">
        <v>918</v>
      </c>
      <c r="E58" s="412" t="s">
        <v>914</v>
      </c>
      <c r="F58" s="353" t="s">
        <v>296</v>
      </c>
      <c r="G58" s="395">
        <v>-4</v>
      </c>
      <c r="H58" s="395">
        <v>-4</v>
      </c>
      <c r="I58" s="398"/>
      <c r="J58" s="398"/>
      <c r="K58" s="398"/>
      <c r="L58" s="398"/>
      <c r="M58" s="400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</row>
    <row r="59" spans="1:1026" ht="19.8" customHeight="1" x14ac:dyDescent="0.3">
      <c r="A59" s="415" t="s">
        <v>1272</v>
      </c>
      <c r="B59" s="392" t="s">
        <v>831</v>
      </c>
      <c r="C59" s="392" t="s">
        <v>190</v>
      </c>
      <c r="D59" s="411" t="s">
        <v>918</v>
      </c>
      <c r="E59" s="387"/>
      <c r="F59" s="353" t="s">
        <v>296</v>
      </c>
      <c r="G59" s="394"/>
      <c r="H59" s="394"/>
      <c r="I59" s="397">
        <v>4</v>
      </c>
      <c r="J59" s="394"/>
      <c r="K59" s="394"/>
      <c r="L59" s="394"/>
      <c r="M59" s="400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</row>
    <row r="60" spans="1:1026" ht="19.8" customHeight="1" x14ac:dyDescent="0.3">
      <c r="A60" s="415" t="s">
        <v>919</v>
      </c>
      <c r="B60" s="392">
        <v>1998</v>
      </c>
      <c r="C60" s="392" t="s">
        <v>190</v>
      </c>
      <c r="D60" s="411" t="s">
        <v>918</v>
      </c>
      <c r="E60" s="387"/>
      <c r="F60" s="387"/>
      <c r="G60" s="394"/>
      <c r="H60" s="394"/>
      <c r="I60" s="394"/>
      <c r="J60" s="397">
        <v>4</v>
      </c>
      <c r="K60" s="394"/>
      <c r="L60" s="394"/>
      <c r="M60" s="40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</row>
    <row r="61" spans="1:1026" ht="19.8" customHeight="1" x14ac:dyDescent="0.3">
      <c r="A61" s="415" t="s">
        <v>917</v>
      </c>
      <c r="B61" s="392">
        <v>2003</v>
      </c>
      <c r="C61" s="392" t="s">
        <v>190</v>
      </c>
      <c r="D61" s="411" t="s">
        <v>918</v>
      </c>
      <c r="E61" s="387"/>
      <c r="F61" s="387"/>
      <c r="G61" s="394"/>
      <c r="H61" s="397">
        <v>4</v>
      </c>
      <c r="I61" s="394"/>
      <c r="J61" s="394"/>
      <c r="K61" s="394"/>
      <c r="L61" s="394"/>
      <c r="M61" s="400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</row>
    <row r="62" spans="1:1026" ht="19.8" customHeight="1" x14ac:dyDescent="0.3">
      <c r="A62" s="415" t="s">
        <v>923</v>
      </c>
      <c r="B62" s="392">
        <v>1999</v>
      </c>
      <c r="C62" s="392" t="s">
        <v>190</v>
      </c>
      <c r="D62" s="413" t="s">
        <v>913</v>
      </c>
      <c r="E62" s="387"/>
      <c r="F62" s="387"/>
      <c r="G62" s="395">
        <v>-2</v>
      </c>
      <c r="H62" s="394"/>
      <c r="I62" s="397">
        <v>4</v>
      </c>
      <c r="J62" s="394"/>
      <c r="K62" s="394"/>
      <c r="L62" s="394"/>
      <c r="M62" s="400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</row>
    <row r="63" spans="1:1026" ht="19.8" customHeight="1" x14ac:dyDescent="0.3">
      <c r="A63" s="415" t="s">
        <v>899</v>
      </c>
      <c r="B63" s="392">
        <v>2003</v>
      </c>
      <c r="C63" s="392" t="s">
        <v>190</v>
      </c>
      <c r="D63" s="413" t="s">
        <v>913</v>
      </c>
      <c r="E63" s="388" t="s">
        <v>900</v>
      </c>
      <c r="F63" s="388"/>
      <c r="G63" s="395">
        <v>-4</v>
      </c>
      <c r="H63" s="397">
        <v>2</v>
      </c>
      <c r="I63" s="398"/>
      <c r="J63" s="398"/>
      <c r="K63" s="398"/>
      <c r="L63" s="398"/>
      <c r="M63" s="400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</row>
    <row r="64" spans="1:1026" ht="19.8" customHeight="1" x14ac:dyDescent="0.3">
      <c r="A64" s="415" t="s">
        <v>915</v>
      </c>
      <c r="B64" s="396" t="s">
        <v>831</v>
      </c>
      <c r="C64" s="396" t="s">
        <v>909</v>
      </c>
      <c r="D64" s="413" t="s">
        <v>913</v>
      </c>
      <c r="E64" s="388" t="s">
        <v>916</v>
      </c>
      <c r="F64" s="355" t="s">
        <v>170</v>
      </c>
      <c r="G64" s="395">
        <v>-2</v>
      </c>
      <c r="H64" s="394"/>
      <c r="I64" s="394"/>
      <c r="J64" s="394"/>
      <c r="K64" s="397">
        <v>4</v>
      </c>
      <c r="L64" s="394"/>
      <c r="M64" s="400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</row>
    <row r="65" spans="1:1026" ht="19.8" customHeight="1" x14ac:dyDescent="0.3">
      <c r="A65" s="415" t="s">
        <v>921</v>
      </c>
      <c r="B65" s="392" t="s">
        <v>831</v>
      </c>
      <c r="C65" s="392" t="s">
        <v>190</v>
      </c>
      <c r="D65" s="413" t="s">
        <v>913</v>
      </c>
      <c r="E65" s="387"/>
      <c r="F65" s="350" t="s">
        <v>204</v>
      </c>
      <c r="G65" s="395">
        <v>-2</v>
      </c>
      <c r="H65" s="394"/>
      <c r="I65" s="394"/>
      <c r="J65" s="394"/>
      <c r="K65" s="394"/>
      <c r="L65" s="394"/>
      <c r="M65" s="400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</row>
    <row r="66" spans="1:1026" ht="19.8" customHeight="1" x14ac:dyDescent="0.3">
      <c r="A66" s="415" t="s">
        <v>922</v>
      </c>
      <c r="B66" s="392" t="s">
        <v>831</v>
      </c>
      <c r="C66" s="392" t="s">
        <v>190</v>
      </c>
      <c r="D66" s="413" t="s">
        <v>913</v>
      </c>
      <c r="E66" s="387"/>
      <c r="F66" s="353" t="s">
        <v>296</v>
      </c>
      <c r="G66" s="395">
        <v>-2</v>
      </c>
      <c r="H66" s="394"/>
      <c r="I66" s="394"/>
      <c r="J66" s="394"/>
      <c r="K66" s="394"/>
      <c r="L66" s="394"/>
      <c r="M66" s="400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</row>
    <row r="67" spans="1:1026" ht="19.8" customHeight="1" x14ac:dyDescent="0.3">
      <c r="A67" s="415" t="s">
        <v>929</v>
      </c>
      <c r="B67" s="392">
        <v>1998</v>
      </c>
      <c r="C67" s="392" t="s">
        <v>190</v>
      </c>
      <c r="D67" s="414" t="s">
        <v>925</v>
      </c>
      <c r="E67" s="389" t="s">
        <v>926</v>
      </c>
      <c r="F67" s="389"/>
      <c r="G67" s="394"/>
      <c r="H67" s="394"/>
      <c r="I67" s="394"/>
      <c r="J67" s="394"/>
      <c r="K67" s="394"/>
      <c r="L67" s="394"/>
      <c r="M67" s="400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</row>
    <row r="68" spans="1:1026" ht="19.8" customHeight="1" x14ac:dyDescent="0.3">
      <c r="A68" s="415" t="s">
        <v>924</v>
      </c>
      <c r="B68" s="392" t="s">
        <v>831</v>
      </c>
      <c r="C68" s="392" t="s">
        <v>190</v>
      </c>
      <c r="D68" s="414" t="s">
        <v>925</v>
      </c>
      <c r="E68" s="389" t="s">
        <v>926</v>
      </c>
      <c r="F68" s="355" t="s">
        <v>170</v>
      </c>
      <c r="G68" s="395">
        <v>-4</v>
      </c>
      <c r="H68" s="395">
        <v>-2</v>
      </c>
      <c r="I68" s="395">
        <v>-2</v>
      </c>
      <c r="J68" s="398"/>
      <c r="K68" s="398"/>
      <c r="L68" s="397"/>
      <c r="M68" s="400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</row>
    <row r="69" spans="1:1026" ht="19.8" customHeight="1" x14ac:dyDescent="0.3">
      <c r="A69" s="415" t="s">
        <v>927</v>
      </c>
      <c r="B69" s="392" t="s">
        <v>831</v>
      </c>
      <c r="C69" s="392" t="s">
        <v>190</v>
      </c>
      <c r="D69" s="414" t="s">
        <v>925</v>
      </c>
      <c r="E69" s="388" t="s">
        <v>1185</v>
      </c>
      <c r="F69" s="350" t="s">
        <v>204</v>
      </c>
      <c r="G69" s="395">
        <v>-4</v>
      </c>
      <c r="H69" s="395">
        <v>-2</v>
      </c>
      <c r="I69" s="395">
        <v>-2</v>
      </c>
      <c r="J69" s="398"/>
      <c r="K69" s="398"/>
      <c r="L69" s="397"/>
      <c r="M69" s="400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</row>
    <row r="70" spans="1:1026" ht="19.8" customHeight="1" x14ac:dyDescent="0.3">
      <c r="A70" s="415" t="s">
        <v>928</v>
      </c>
      <c r="B70" s="392" t="s">
        <v>831</v>
      </c>
      <c r="C70" s="392" t="s">
        <v>190</v>
      </c>
      <c r="D70" s="414" t="s">
        <v>925</v>
      </c>
      <c r="E70" s="387"/>
      <c r="F70" s="352" t="s">
        <v>322</v>
      </c>
      <c r="G70" s="397">
        <v>2</v>
      </c>
      <c r="H70" s="397">
        <v>4</v>
      </c>
      <c r="I70" s="394"/>
      <c r="J70" s="394"/>
      <c r="K70" s="394"/>
      <c r="L70" s="394"/>
      <c r="M70" s="40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</row>
    <row r="71" spans="1:1026" ht="19.8" customHeight="1" x14ac:dyDescent="0.3">
      <c r="A71" s="415" t="s">
        <v>1338</v>
      </c>
      <c r="B71" s="392" t="s">
        <v>831</v>
      </c>
      <c r="C71" s="392">
        <v>2010</v>
      </c>
      <c r="D71" s="414" t="s">
        <v>925</v>
      </c>
      <c r="E71" s="387"/>
      <c r="F71" s="351" t="s">
        <v>237</v>
      </c>
      <c r="G71" s="397">
        <v>4</v>
      </c>
      <c r="H71" s="394"/>
      <c r="I71" s="394"/>
      <c r="J71" s="394"/>
      <c r="K71" s="394"/>
      <c r="L71" s="394"/>
      <c r="M71" s="400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</row>
    <row r="72" spans="1:1026" ht="19.8" customHeight="1" x14ac:dyDescent="0.3">
      <c r="E72" s="202"/>
      <c r="F72" s="202"/>
      <c r="G72" s="153"/>
      <c r="H72" s="150"/>
      <c r="I72" s="150"/>
      <c r="J72" s="150"/>
      <c r="K72" s="150"/>
      <c r="L72" s="150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</row>
    <row r="73" spans="1:1026" ht="19.8" customHeight="1" x14ac:dyDescent="0.3">
      <c r="E73" s="202"/>
      <c r="F73" s="202"/>
      <c r="G73" s="153"/>
      <c r="H73" s="150"/>
      <c r="I73" s="150"/>
      <c r="J73" s="150"/>
      <c r="K73" s="150"/>
      <c r="L73" s="150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</row>
    <row r="74" spans="1:1026" ht="19.8" customHeight="1" x14ac:dyDescent="0.3">
      <c r="E74" s="202"/>
      <c r="F74" s="202"/>
      <c r="G74" s="153"/>
      <c r="H74" s="150"/>
      <c r="I74" s="150"/>
      <c r="J74" s="150"/>
      <c r="K74" s="150"/>
      <c r="L74" s="150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</row>
    <row r="75" spans="1:1026" ht="19.8" customHeight="1" x14ac:dyDescent="0.3">
      <c r="E75" s="202"/>
      <c r="F75" s="202"/>
      <c r="G75" s="153"/>
      <c r="H75" s="150"/>
      <c r="I75" s="150"/>
      <c r="J75" s="150"/>
      <c r="K75" s="150"/>
      <c r="L75" s="150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</row>
    <row r="76" spans="1:1026" ht="19.8" customHeight="1" x14ac:dyDescent="0.3">
      <c r="E76" s="202"/>
      <c r="F76" s="202"/>
      <c r="G76" s="153"/>
      <c r="H76" s="150"/>
      <c r="I76" s="150"/>
      <c r="J76" s="150"/>
      <c r="K76" s="150"/>
      <c r="L76" s="150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</row>
    <row r="77" spans="1:1026" ht="19.8" customHeight="1" x14ac:dyDescent="0.3">
      <c r="E77" s="202"/>
      <c r="F77" s="202"/>
      <c r="G77" s="153"/>
      <c r="H77" s="150"/>
      <c r="I77" s="150"/>
      <c r="J77" s="150"/>
      <c r="K77" s="150"/>
      <c r="L77" s="150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</row>
    <row r="78" spans="1:1026" ht="19.8" customHeight="1" x14ac:dyDescent="0.3">
      <c r="E78" s="202"/>
      <c r="F78" s="202"/>
      <c r="G78" s="153"/>
      <c r="H78" s="150"/>
      <c r="I78" s="150"/>
      <c r="J78" s="150"/>
      <c r="K78" s="150"/>
      <c r="L78" s="150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</row>
    <row r="79" spans="1:1026" ht="19.8" customHeight="1" x14ac:dyDescent="0.3">
      <c r="E79" s="202"/>
      <c r="F79" s="202"/>
      <c r="G79" s="153"/>
      <c r="H79" s="150"/>
      <c r="I79" s="150"/>
      <c r="J79" s="150"/>
      <c r="K79" s="150"/>
      <c r="L79" s="150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</row>
    <row r="80" spans="1:1026" ht="19.8" customHeight="1" x14ac:dyDescent="0.3">
      <c r="E80" s="202"/>
      <c r="F80" s="202"/>
      <c r="G80" s="153"/>
      <c r="H80" s="150"/>
      <c r="I80" s="150"/>
      <c r="J80" s="150"/>
      <c r="K80" s="150"/>
      <c r="L80" s="15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</row>
    <row r="81" spans="1:1026" ht="19.8" customHeight="1" x14ac:dyDescent="0.3">
      <c r="A81"/>
      <c r="B81"/>
      <c r="C81"/>
      <c r="D81"/>
      <c r="E81" s="202"/>
      <c r="F81" s="202"/>
      <c r="G81" s="153"/>
      <c r="H81" s="150"/>
      <c r="I81" s="150"/>
      <c r="J81" s="150"/>
      <c r="K81" s="150"/>
      <c r="L81" s="150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</row>
    <row r="82" spans="1:1026" ht="19.8" customHeight="1" x14ac:dyDescent="0.3">
      <c r="A82"/>
      <c r="B82"/>
      <c r="C82"/>
      <c r="D82"/>
      <c r="E82" s="202"/>
      <c r="F82" s="202"/>
      <c r="G82" s="153"/>
      <c r="H82" s="150"/>
      <c r="I82" s="150"/>
      <c r="J82" s="150"/>
      <c r="K82" s="150"/>
      <c r="L82" s="150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</row>
    <row r="83" spans="1:1026" ht="19.8" customHeight="1" x14ac:dyDescent="0.3">
      <c r="A83"/>
      <c r="B83"/>
      <c r="C83"/>
      <c r="D83"/>
      <c r="E83" s="202"/>
      <c r="F83" s="202"/>
      <c r="G83" s="153"/>
      <c r="H83" s="150"/>
      <c r="I83" s="150"/>
      <c r="J83" s="150"/>
      <c r="K83" s="150"/>
      <c r="L83" s="150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</row>
    <row r="84" spans="1:1026" ht="19.8" customHeight="1" x14ac:dyDescent="0.3">
      <c r="A84"/>
      <c r="B84"/>
      <c r="C84"/>
      <c r="D84"/>
      <c r="E84" s="202"/>
      <c r="F84" s="202"/>
      <c r="G84" s="153"/>
      <c r="H84" s="150"/>
      <c r="I84" s="150"/>
      <c r="J84" s="150"/>
      <c r="K84" s="150"/>
      <c r="L84" s="150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</row>
    <row r="85" spans="1:1026" ht="19.8" customHeight="1" x14ac:dyDescent="0.3">
      <c r="A85"/>
      <c r="B85"/>
      <c r="C85"/>
      <c r="D85"/>
      <c r="E85" s="202"/>
      <c r="F85" s="202"/>
      <c r="G85" s="153"/>
      <c r="H85" s="150"/>
      <c r="I85" s="150"/>
      <c r="J85" s="150"/>
      <c r="K85" s="150"/>
      <c r="L85" s="150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</row>
    <row r="86" spans="1:1026" ht="19.8" customHeight="1" x14ac:dyDescent="0.3">
      <c r="A86"/>
      <c r="B86"/>
      <c r="C86"/>
      <c r="D86"/>
      <c r="E86" s="202"/>
      <c r="F86" s="202"/>
      <c r="G86" s="153"/>
      <c r="H86" s="150"/>
      <c r="I86" s="150"/>
      <c r="J86" s="150"/>
      <c r="K86" s="150"/>
      <c r="L86" s="150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</row>
    <row r="87" spans="1:1026" ht="19.8" customHeight="1" x14ac:dyDescent="0.3">
      <c r="A87"/>
      <c r="B87"/>
      <c r="C87"/>
      <c r="D87"/>
      <c r="E87" s="202"/>
      <c r="F87" s="202"/>
      <c r="G87" s="153"/>
      <c r="H87" s="150"/>
      <c r="I87" s="150"/>
      <c r="J87" s="150"/>
      <c r="K87" s="150"/>
      <c r="L87" s="150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</row>
    <row r="88" spans="1:1026" ht="19.8" customHeight="1" x14ac:dyDescent="0.3">
      <c r="A88"/>
      <c r="B88"/>
      <c r="C88"/>
      <c r="D88"/>
      <c r="E88" s="202"/>
      <c r="F88" s="202"/>
      <c r="G88" s="153"/>
      <c r="H88" s="150"/>
      <c r="I88" s="150"/>
      <c r="J88" s="150"/>
      <c r="K88" s="150"/>
      <c r="L88" s="150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</row>
    <row r="89" spans="1:1026" ht="19.8" customHeight="1" x14ac:dyDescent="0.3">
      <c r="A89"/>
      <c r="B89"/>
      <c r="C89"/>
      <c r="D89"/>
      <c r="E89" s="202"/>
      <c r="F89" s="202"/>
      <c r="G89" s="153"/>
      <c r="H89" s="150"/>
      <c r="I89" s="150"/>
      <c r="J89" s="150"/>
      <c r="K89" s="150"/>
      <c r="L89" s="150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</row>
    <row r="90" spans="1:1026" ht="19.8" customHeight="1" x14ac:dyDescent="0.3">
      <c r="A90"/>
      <c r="B90"/>
      <c r="C90"/>
      <c r="D90"/>
      <c r="E90" s="202"/>
      <c r="F90" s="202"/>
      <c r="G90" s="153"/>
      <c r="H90" s="150"/>
      <c r="I90" s="150"/>
      <c r="J90" s="150"/>
      <c r="K90" s="150"/>
      <c r="L90" s="15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</row>
    <row r="91" spans="1:1026" ht="19.8" customHeight="1" x14ac:dyDescent="0.3">
      <c r="A91"/>
      <c r="B91"/>
      <c r="C91"/>
      <c r="D91"/>
      <c r="E91" s="202"/>
      <c r="F91" s="202"/>
      <c r="G91" s="153"/>
      <c r="H91" s="150"/>
      <c r="I91" s="150"/>
      <c r="J91" s="150"/>
      <c r="K91" s="150"/>
      <c r="L91" s="150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</row>
    <row r="92" spans="1:1026" ht="19.8" customHeight="1" x14ac:dyDescent="0.3">
      <c r="A92"/>
      <c r="B92"/>
      <c r="C92"/>
      <c r="D92"/>
      <c r="E92" s="202"/>
      <c r="F92" s="202"/>
      <c r="G92" s="153"/>
      <c r="H92" s="150"/>
      <c r="I92" s="150"/>
      <c r="J92" s="150"/>
      <c r="K92" s="150"/>
      <c r="L92" s="150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</row>
    <row r="93" spans="1:1026" ht="19.8" customHeight="1" x14ac:dyDescent="0.3">
      <c r="A93"/>
      <c r="B93"/>
      <c r="C93"/>
      <c r="D93"/>
      <c r="E93" s="202"/>
      <c r="F93" s="202"/>
      <c r="G93" s="153"/>
      <c r="H93" s="150"/>
      <c r="I93" s="150"/>
      <c r="J93" s="150"/>
      <c r="K93" s="150"/>
      <c r="L93" s="150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</row>
    <row r="94" spans="1:1026" ht="19.8" customHeight="1" x14ac:dyDescent="0.3">
      <c r="A94"/>
      <c r="B94"/>
      <c r="C94"/>
      <c r="D94"/>
      <c r="E94" s="202"/>
      <c r="F94" s="202"/>
      <c r="G94" s="153"/>
      <c r="H94" s="150"/>
      <c r="I94" s="150"/>
      <c r="J94" s="150"/>
      <c r="K94" s="150"/>
      <c r="L94" s="150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</row>
    <row r="95" spans="1:1026" ht="19.8" customHeight="1" x14ac:dyDescent="0.3">
      <c r="A95"/>
      <c r="B95"/>
      <c r="C95"/>
      <c r="D95"/>
      <c r="E95" s="202"/>
      <c r="F95" s="202"/>
      <c r="G95" s="153"/>
      <c r="H95" s="150"/>
      <c r="I95" s="150"/>
      <c r="J95" s="150"/>
      <c r="K95" s="150"/>
      <c r="L95" s="150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</row>
    <row r="96" spans="1:1026" ht="19.8" customHeight="1" x14ac:dyDescent="0.3">
      <c r="A96"/>
      <c r="B96"/>
      <c r="C96"/>
      <c r="D96"/>
      <c r="E96" s="202"/>
      <c r="F96" s="202"/>
      <c r="G96" s="153"/>
      <c r="H96" s="150"/>
      <c r="I96" s="150"/>
      <c r="J96" s="150"/>
      <c r="K96" s="150"/>
      <c r="L96" s="150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</row>
    <row r="97" spans="1:1026" ht="19.8" customHeight="1" x14ac:dyDescent="0.3">
      <c r="A97"/>
      <c r="B97"/>
      <c r="C97"/>
      <c r="D97"/>
      <c r="E97" s="202"/>
      <c r="F97" s="202"/>
      <c r="G97" s="153"/>
      <c r="H97" s="150"/>
      <c r="I97" s="150"/>
      <c r="J97" s="150"/>
      <c r="K97" s="150"/>
      <c r="L97" s="150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</row>
    <row r="98" spans="1:1026" ht="19.8" customHeight="1" x14ac:dyDescent="0.3">
      <c r="A98"/>
      <c r="B98"/>
      <c r="C98"/>
      <c r="D98"/>
      <c r="E98" s="202"/>
      <c r="F98" s="202"/>
      <c r="G98" s="153"/>
      <c r="H98" s="150"/>
      <c r="I98" s="150"/>
      <c r="J98" s="150"/>
      <c r="K98" s="150"/>
      <c r="L98" s="150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</row>
    <row r="99" spans="1:1026" ht="19.8" customHeight="1" x14ac:dyDescent="0.3">
      <c r="A99"/>
      <c r="B99"/>
      <c r="C99"/>
      <c r="D99"/>
      <c r="E99" s="202"/>
      <c r="F99" s="202"/>
      <c r="G99" s="153"/>
      <c r="H99" s="150"/>
      <c r="I99" s="150"/>
      <c r="J99" s="150"/>
      <c r="K99" s="150"/>
      <c r="L99" s="150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</row>
    <row r="100" spans="1:1026" ht="19.8" customHeight="1" x14ac:dyDescent="0.3">
      <c r="A100"/>
      <c r="B100"/>
      <c r="C100"/>
      <c r="D100"/>
      <c r="E100" s="202"/>
      <c r="F100" s="202"/>
      <c r="G100" s="153"/>
      <c r="H100" s="150"/>
      <c r="I100" s="150"/>
      <c r="J100" s="150"/>
      <c r="K100" s="150"/>
      <c r="L100" s="15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</row>
    <row r="101" spans="1:1026" ht="19.8" customHeight="1" x14ac:dyDescent="0.3">
      <c r="A101"/>
      <c r="B101"/>
      <c r="C101"/>
      <c r="D101"/>
      <c r="E101" s="202"/>
      <c r="F101" s="202"/>
      <c r="G101" s="153"/>
      <c r="H101" s="150"/>
      <c r="I101" s="150"/>
      <c r="J101" s="150"/>
      <c r="K101" s="150"/>
      <c r="L101" s="150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</row>
    <row r="102" spans="1:1026" ht="19.8" customHeight="1" x14ac:dyDescent="0.3">
      <c r="A102"/>
      <c r="B102"/>
      <c r="C102"/>
      <c r="D102"/>
      <c r="E102" s="202"/>
      <c r="F102" s="202"/>
      <c r="G102" s="153"/>
      <c r="H102" s="150"/>
      <c r="I102" s="150"/>
      <c r="J102" s="150"/>
      <c r="K102" s="150"/>
      <c r="L102" s="150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</row>
    <row r="103" spans="1:1026" ht="19.8" customHeight="1" x14ac:dyDescent="0.3">
      <c r="A103"/>
      <c r="B103"/>
      <c r="C103"/>
      <c r="D103"/>
      <c r="E103" s="202"/>
      <c r="F103" s="202"/>
      <c r="G103" s="153"/>
      <c r="H103" s="150"/>
      <c r="I103" s="150"/>
      <c r="J103" s="150"/>
      <c r="K103" s="150"/>
      <c r="L103" s="150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</row>
    <row r="104" spans="1:1026" ht="19.8" customHeight="1" x14ac:dyDescent="0.3">
      <c r="A104"/>
      <c r="B104"/>
      <c r="C104"/>
      <c r="D104"/>
      <c r="E104" s="202"/>
      <c r="F104" s="202"/>
      <c r="G104" s="153"/>
      <c r="H104" s="150"/>
      <c r="I104" s="150"/>
      <c r="J104" s="150"/>
      <c r="K104" s="150"/>
      <c r="L104" s="150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</row>
    <row r="105" spans="1:1026" ht="19.8" customHeight="1" x14ac:dyDescent="0.3">
      <c r="A105"/>
      <c r="B105"/>
      <c r="C105"/>
      <c r="D105"/>
      <c r="E105" s="202"/>
      <c r="F105" s="202"/>
      <c r="G105" s="153"/>
      <c r="H105" s="150"/>
      <c r="I105" s="150"/>
      <c r="J105" s="150"/>
      <c r="K105" s="150"/>
      <c r="L105" s="150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  <c r="AMK105"/>
      <c r="AML105"/>
    </row>
    <row r="106" spans="1:1026" ht="19.8" customHeight="1" x14ac:dyDescent="0.3">
      <c r="A106"/>
      <c r="B106"/>
      <c r="C106"/>
      <c r="D106"/>
      <c r="E106" s="202"/>
      <c r="F106" s="202"/>
      <c r="G106" s="153"/>
      <c r="H106" s="150"/>
      <c r="I106" s="150"/>
      <c r="J106" s="150"/>
      <c r="K106" s="150"/>
      <c r="L106" s="150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  <c r="AMK106"/>
      <c r="AML106"/>
    </row>
    <row r="107" spans="1:1026" ht="19.8" customHeight="1" x14ac:dyDescent="0.3">
      <c r="A107"/>
      <c r="B107"/>
      <c r="C107"/>
      <c r="D107"/>
      <c r="E107" s="202"/>
      <c r="F107" s="202"/>
      <c r="G107" s="153"/>
      <c r="H107" s="150"/>
      <c r="I107" s="150"/>
      <c r="J107" s="150"/>
      <c r="K107" s="150"/>
      <c r="L107" s="150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  <c r="AMK107"/>
      <c r="AML107"/>
    </row>
    <row r="108" spans="1:1026" ht="19.8" customHeight="1" x14ac:dyDescent="0.3">
      <c r="A108"/>
      <c r="B108"/>
      <c r="C108"/>
      <c r="D108"/>
      <c r="E108" s="202"/>
      <c r="F108" s="202"/>
      <c r="G108" s="153"/>
      <c r="H108" s="150"/>
      <c r="I108" s="150"/>
      <c r="J108" s="150"/>
      <c r="K108" s="150"/>
      <c r="L108" s="150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  <c r="AMK108"/>
      <c r="AML108"/>
    </row>
    <row r="109" spans="1:1026" ht="19.8" customHeight="1" x14ac:dyDescent="0.3">
      <c r="A109"/>
      <c r="B109"/>
      <c r="C109"/>
      <c r="D109"/>
      <c r="E109" s="202"/>
      <c r="F109" s="202"/>
      <c r="G109" s="153"/>
      <c r="H109" s="150"/>
      <c r="I109" s="150"/>
      <c r="J109" s="150"/>
      <c r="K109" s="150"/>
      <c r="L109" s="150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  <c r="AMK109"/>
      <c r="AML109"/>
    </row>
    <row r="110" spans="1:1026" ht="19.8" customHeight="1" x14ac:dyDescent="0.3">
      <c r="A110"/>
      <c r="B110"/>
      <c r="C110"/>
      <c r="D110"/>
      <c r="E110" s="202"/>
      <c r="F110" s="202"/>
      <c r="G110" s="153"/>
      <c r="H110" s="150"/>
      <c r="I110" s="150"/>
      <c r="J110" s="150"/>
      <c r="K110" s="150"/>
      <c r="L110" s="15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  <c r="AMK110"/>
      <c r="AML110"/>
    </row>
    <row r="111" spans="1:1026" ht="19.8" customHeight="1" x14ac:dyDescent="0.3">
      <c r="A111"/>
      <c r="B111"/>
      <c r="C111"/>
      <c r="D111"/>
      <c r="E111" s="202"/>
      <c r="F111" s="202"/>
      <c r="G111" s="153"/>
      <c r="H111" s="150"/>
      <c r="I111" s="150"/>
      <c r="J111" s="150"/>
      <c r="K111" s="150"/>
      <c r="L111" s="150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  <c r="AMK111"/>
      <c r="AML111"/>
    </row>
    <row r="112" spans="1:1026" ht="19.8" customHeight="1" x14ac:dyDescent="0.3">
      <c r="A112"/>
      <c r="B112"/>
      <c r="C112"/>
      <c r="D112"/>
      <c r="E112" s="202"/>
      <c r="F112" s="202"/>
      <c r="G112" s="153"/>
      <c r="H112" s="150"/>
      <c r="I112" s="150"/>
      <c r="J112" s="150"/>
      <c r="K112" s="150"/>
      <c r="L112" s="150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  <c r="AMK112"/>
      <c r="AML112"/>
    </row>
    <row r="113" spans="1:1026" ht="19.8" customHeight="1" x14ac:dyDescent="0.3">
      <c r="A113"/>
      <c r="B113"/>
      <c r="C113"/>
      <c r="D113"/>
      <c r="E113" s="202"/>
      <c r="F113" s="202"/>
      <c r="G113" s="153"/>
      <c r="H113" s="150"/>
      <c r="I113" s="150"/>
      <c r="J113" s="150"/>
      <c r="K113" s="150"/>
      <c r="L113" s="150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  <c r="AMK113"/>
      <c r="AML113"/>
    </row>
    <row r="114" spans="1:1026" ht="19.8" customHeight="1" x14ac:dyDescent="0.3">
      <c r="A114"/>
      <c r="B114"/>
      <c r="C114"/>
      <c r="D114"/>
      <c r="E114" s="202"/>
      <c r="F114" s="202"/>
      <c r="G114" s="153"/>
      <c r="H114" s="150"/>
      <c r="I114" s="150"/>
      <c r="J114" s="150"/>
      <c r="K114" s="150"/>
      <c r="L114" s="150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  <c r="AMK114"/>
      <c r="AML114"/>
    </row>
    <row r="115" spans="1:1026" ht="19.8" customHeight="1" x14ac:dyDescent="0.3">
      <c r="A115"/>
      <c r="B115"/>
      <c r="C115"/>
      <c r="D115"/>
      <c r="E115" s="202"/>
      <c r="F115" s="202"/>
      <c r="G115" s="153"/>
      <c r="H115" s="150"/>
      <c r="I115" s="150"/>
      <c r="J115" s="150"/>
      <c r="K115" s="150"/>
      <c r="L115" s="150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  <c r="AMK115"/>
      <c r="AML115"/>
    </row>
    <row r="116" spans="1:1026" ht="19.8" customHeight="1" x14ac:dyDescent="0.3">
      <c r="A116"/>
      <c r="B116"/>
      <c r="C116"/>
      <c r="D116"/>
      <c r="E116" s="202"/>
      <c r="F116" s="202"/>
      <c r="G116" s="153"/>
      <c r="H116" s="150"/>
      <c r="I116" s="150"/>
      <c r="J116" s="150"/>
      <c r="K116" s="150"/>
      <c r="L116" s="150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  <c r="AMK116"/>
      <c r="AML116"/>
    </row>
    <row r="117" spans="1:1026" ht="19.8" customHeight="1" x14ac:dyDescent="0.3">
      <c r="A117"/>
      <c r="B117"/>
      <c r="C117"/>
      <c r="D117"/>
      <c r="E117" s="202"/>
      <c r="F117" s="202"/>
      <c r="G117" s="153"/>
      <c r="H117" s="150"/>
      <c r="I117" s="150"/>
      <c r="J117" s="150"/>
      <c r="K117" s="150"/>
      <c r="L117" s="150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  <c r="AMK117"/>
      <c r="AML117"/>
    </row>
    <row r="118" spans="1:1026" ht="19.8" customHeight="1" x14ac:dyDescent="0.3">
      <c r="A118"/>
      <c r="B118"/>
      <c r="C118"/>
      <c r="D118"/>
      <c r="E118" s="202"/>
      <c r="F118" s="202"/>
      <c r="G118" s="153"/>
      <c r="H118" s="150"/>
      <c r="I118" s="150"/>
      <c r="J118" s="150"/>
      <c r="K118" s="150"/>
      <c r="L118" s="150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  <c r="AMK118"/>
      <c r="AML118"/>
    </row>
    <row r="119" spans="1:1026" ht="19.8" customHeight="1" x14ac:dyDescent="0.3">
      <c r="A119"/>
      <c r="B119"/>
      <c r="C119"/>
      <c r="D119"/>
      <c r="E119" s="202"/>
      <c r="F119" s="202"/>
      <c r="G119" s="153"/>
      <c r="H119" s="150"/>
      <c r="I119" s="150"/>
      <c r="J119" s="150"/>
      <c r="K119" s="150"/>
      <c r="L119" s="150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</row>
    <row r="120" spans="1:1026" ht="19.8" customHeight="1" x14ac:dyDescent="0.3">
      <c r="A120"/>
      <c r="B120"/>
      <c r="C120"/>
      <c r="D120"/>
      <c r="E120" s="202"/>
      <c r="F120" s="202"/>
      <c r="G120" s="152" t="s">
        <v>190</v>
      </c>
      <c r="H120" s="151" t="s">
        <v>190</v>
      </c>
      <c r="I120" s="151" t="s">
        <v>190</v>
      </c>
      <c r="J120" s="151" t="s">
        <v>190</v>
      </c>
      <c r="K120" s="151" t="s">
        <v>190</v>
      </c>
      <c r="L120" s="155" t="s">
        <v>455</v>
      </c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</row>
    <row r="121" spans="1:1026" ht="19.8" customHeight="1" x14ac:dyDescent="0.3">
      <c r="A121"/>
      <c r="B121"/>
      <c r="C121"/>
      <c r="D121"/>
      <c r="E121" s="202"/>
      <c r="F121" s="202"/>
      <c r="G121" s="152" t="s">
        <v>190</v>
      </c>
      <c r="H121" s="151" t="s">
        <v>190</v>
      </c>
      <c r="I121" s="151" t="s">
        <v>190</v>
      </c>
      <c r="J121" s="151" t="s">
        <v>190</v>
      </c>
      <c r="K121" s="151" t="s">
        <v>190</v>
      </c>
      <c r="L121" s="155" t="s">
        <v>190</v>
      </c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  <c r="AML121"/>
    </row>
    <row r="122" spans="1:1026" ht="19.8" customHeight="1" x14ac:dyDescent="0.3">
      <c r="A122"/>
      <c r="B122"/>
      <c r="C122"/>
      <c r="D122"/>
      <c r="E122" s="202"/>
      <c r="F122" s="202"/>
      <c r="G122" s="152" t="s">
        <v>190</v>
      </c>
      <c r="H122" s="151" t="s">
        <v>190</v>
      </c>
      <c r="I122" s="151" t="s">
        <v>190</v>
      </c>
      <c r="J122" s="151">
        <v>4</v>
      </c>
      <c r="K122" s="151">
        <v>4</v>
      </c>
      <c r="L122" s="155">
        <v>4</v>
      </c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  <c r="AMK122"/>
      <c r="AML122"/>
    </row>
    <row r="123" spans="1:1026" ht="19.8" customHeight="1" x14ac:dyDescent="0.3">
      <c r="A123"/>
      <c r="B123"/>
      <c r="C123"/>
      <c r="D123"/>
      <c r="E123" s="202"/>
      <c r="F123" s="202"/>
      <c r="G123" s="152" t="s">
        <v>190</v>
      </c>
      <c r="H123" s="151" t="s">
        <v>190</v>
      </c>
      <c r="I123" s="151" t="s">
        <v>190</v>
      </c>
      <c r="J123" s="151" t="s">
        <v>190</v>
      </c>
      <c r="K123" s="151" t="s">
        <v>190</v>
      </c>
      <c r="L123" s="155" t="s">
        <v>190</v>
      </c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</row>
    <row r="124" spans="1:1026" ht="19.8" customHeight="1" x14ac:dyDescent="0.3">
      <c r="A124"/>
      <c r="B124"/>
      <c r="C124"/>
      <c r="D124"/>
      <c r="E124" s="202"/>
      <c r="F124" s="202"/>
      <c r="G124" s="152" t="s">
        <v>190</v>
      </c>
      <c r="H124" s="151" t="s">
        <v>190</v>
      </c>
      <c r="I124" s="151" t="s">
        <v>459</v>
      </c>
      <c r="J124" s="151" t="s">
        <v>190</v>
      </c>
      <c r="K124" s="151" t="s">
        <v>190</v>
      </c>
      <c r="L124" s="155" t="s">
        <v>190</v>
      </c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</row>
    <row r="125" spans="1:1026" ht="19.8" customHeight="1" x14ac:dyDescent="0.3">
      <c r="A125"/>
      <c r="B125"/>
      <c r="C125"/>
      <c r="D125"/>
      <c r="E125" s="202"/>
      <c r="F125" s="202"/>
      <c r="G125" s="152" t="s">
        <v>190</v>
      </c>
      <c r="H125" s="151" t="s">
        <v>190</v>
      </c>
      <c r="I125" s="151" t="s">
        <v>190</v>
      </c>
      <c r="J125" s="151" t="s">
        <v>190</v>
      </c>
      <c r="K125" s="151" t="s">
        <v>190</v>
      </c>
      <c r="L125" s="155" t="s">
        <v>190</v>
      </c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  <c r="AML125"/>
    </row>
    <row r="126" spans="1:1026" ht="19.8" customHeight="1" x14ac:dyDescent="0.3">
      <c r="A126"/>
      <c r="B126"/>
      <c r="C126"/>
      <c r="D126"/>
      <c r="E126" s="202"/>
      <c r="F126" s="202"/>
      <c r="G126" s="152" t="s">
        <v>190</v>
      </c>
      <c r="H126" s="151" t="s">
        <v>190</v>
      </c>
      <c r="I126" s="151" t="s">
        <v>190</v>
      </c>
      <c r="J126" s="151" t="s">
        <v>190</v>
      </c>
      <c r="K126" s="151" t="s">
        <v>190</v>
      </c>
      <c r="L126" s="155" t="s">
        <v>190</v>
      </c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  <c r="AMK126"/>
      <c r="AML126"/>
    </row>
    <row r="127" spans="1:1026" ht="19.8" customHeight="1" x14ac:dyDescent="0.3">
      <c r="A127"/>
      <c r="B127"/>
      <c r="C127"/>
      <c r="D127"/>
      <c r="E127" s="202"/>
      <c r="F127" s="202"/>
      <c r="G127" s="152" t="s">
        <v>190</v>
      </c>
      <c r="H127" s="151" t="s">
        <v>190</v>
      </c>
      <c r="I127" s="151" t="s">
        <v>190</v>
      </c>
      <c r="J127" s="151" t="s">
        <v>361</v>
      </c>
      <c r="K127" s="151" t="s">
        <v>190</v>
      </c>
      <c r="L127" s="155" t="s">
        <v>190</v>
      </c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  <c r="AMK127"/>
      <c r="AML127"/>
    </row>
    <row r="128" spans="1:1026" ht="19.8" customHeight="1" x14ac:dyDescent="0.3">
      <c r="A128"/>
      <c r="B128"/>
      <c r="C128"/>
      <c r="D128"/>
      <c r="E128" s="202"/>
      <c r="F128" s="202"/>
      <c r="G128" s="152" t="s">
        <v>459</v>
      </c>
      <c r="H128" s="151" t="s">
        <v>190</v>
      </c>
      <c r="I128" s="151" t="s">
        <v>190</v>
      </c>
      <c r="J128" s="151" t="s">
        <v>190</v>
      </c>
      <c r="K128" s="151" t="s">
        <v>190</v>
      </c>
      <c r="L128" s="155" t="s">
        <v>190</v>
      </c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  <c r="AMK128"/>
      <c r="AML128"/>
    </row>
    <row r="129" spans="1:1026" ht="19.8" customHeight="1" x14ac:dyDescent="0.3">
      <c r="A129"/>
      <c r="B129"/>
      <c r="C129"/>
      <c r="D129"/>
      <c r="E129" s="202"/>
      <c r="F129" s="202"/>
      <c r="G129" s="152" t="s">
        <v>190</v>
      </c>
      <c r="H129" s="151" t="s">
        <v>190</v>
      </c>
      <c r="I129" s="151">
        <v>3</v>
      </c>
      <c r="J129" s="151">
        <v>3</v>
      </c>
      <c r="K129" s="151">
        <v>3</v>
      </c>
      <c r="L129" s="155">
        <v>3</v>
      </c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  <c r="AMK129"/>
      <c r="AML129"/>
    </row>
    <row r="130" spans="1:1026" ht="19.8" customHeight="1" x14ac:dyDescent="0.3">
      <c r="A130"/>
      <c r="B130"/>
      <c r="C130"/>
      <c r="D130"/>
      <c r="E130" s="202"/>
      <c r="F130" s="202"/>
      <c r="G130" s="152" t="s">
        <v>190</v>
      </c>
      <c r="H130" s="151" t="s">
        <v>190</v>
      </c>
      <c r="I130" s="151" t="s">
        <v>190</v>
      </c>
      <c r="J130" s="151" t="s">
        <v>190</v>
      </c>
      <c r="K130" s="151" t="s">
        <v>190</v>
      </c>
      <c r="L130" s="155" t="s">
        <v>190</v>
      </c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  <c r="AMK130"/>
      <c r="AML130"/>
    </row>
    <row r="131" spans="1:1026" ht="19.8" customHeight="1" x14ac:dyDescent="0.3">
      <c r="A131"/>
      <c r="B131"/>
      <c r="C131"/>
      <c r="D131"/>
      <c r="E131" s="202"/>
      <c r="F131" s="202"/>
      <c r="G131" s="152" t="s">
        <v>190</v>
      </c>
      <c r="H131" s="151" t="s">
        <v>190</v>
      </c>
      <c r="I131" s="151" t="s">
        <v>190</v>
      </c>
      <c r="J131" s="151" t="s">
        <v>190</v>
      </c>
      <c r="K131" s="151" t="s">
        <v>190</v>
      </c>
      <c r="L131" s="155" t="s">
        <v>190</v>
      </c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  <c r="AMK131"/>
      <c r="AML131"/>
    </row>
    <row r="132" spans="1:1026" ht="19.8" customHeight="1" x14ac:dyDescent="0.3">
      <c r="A132"/>
      <c r="B132"/>
      <c r="C132"/>
      <c r="D132"/>
      <c r="E132" s="202"/>
      <c r="F132" s="202"/>
      <c r="G132" s="152" t="s">
        <v>190</v>
      </c>
      <c r="H132" s="151" t="s">
        <v>190</v>
      </c>
      <c r="I132" s="151" t="s">
        <v>190</v>
      </c>
      <c r="J132" s="151" t="s">
        <v>190</v>
      </c>
      <c r="K132" s="151" t="s">
        <v>190</v>
      </c>
      <c r="L132" s="155" t="s">
        <v>190</v>
      </c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  <c r="AMK132"/>
      <c r="AML132"/>
    </row>
    <row r="133" spans="1:1026" ht="19.8" customHeight="1" x14ac:dyDescent="0.3">
      <c r="A133"/>
      <c r="B133"/>
      <c r="C133"/>
      <c r="D133"/>
      <c r="E133" s="202"/>
      <c r="F133" s="202"/>
      <c r="G133" s="153"/>
      <c r="H133" s="150"/>
      <c r="I133" s="150"/>
      <c r="J133" s="150"/>
      <c r="K133" s="150"/>
      <c r="L133" s="150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  <c r="AMK133"/>
      <c r="AML133"/>
    </row>
    <row r="134" spans="1:1026" ht="19.8" customHeight="1" x14ac:dyDescent="0.3">
      <c r="A134"/>
      <c r="B134"/>
      <c r="C134"/>
      <c r="D134"/>
      <c r="E134" s="202"/>
      <c r="F134" s="202"/>
      <c r="G134" s="153"/>
      <c r="H134" s="150"/>
      <c r="I134" s="150"/>
      <c r="J134" s="150"/>
      <c r="K134" s="150"/>
      <c r="L134" s="150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  <c r="AMK134"/>
      <c r="AML134"/>
    </row>
    <row r="135" spans="1:1026" ht="19.8" customHeight="1" x14ac:dyDescent="0.3">
      <c r="A135"/>
      <c r="B135"/>
      <c r="C135"/>
      <c r="D135"/>
      <c r="E135" s="202"/>
      <c r="F135" s="202"/>
      <c r="G135" s="153"/>
      <c r="H135" s="150"/>
      <c r="I135" s="150"/>
      <c r="J135" s="150"/>
      <c r="K135" s="150"/>
      <c r="L135" s="150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  <c r="AMK135"/>
      <c r="AML135"/>
    </row>
    <row r="136" spans="1:1026" ht="19.8" customHeight="1" x14ac:dyDescent="0.3">
      <c r="A136"/>
      <c r="B136"/>
      <c r="C136"/>
      <c r="D136"/>
      <c r="E136" s="202"/>
      <c r="F136" s="202"/>
      <c r="G136" s="153"/>
      <c r="H136" s="150"/>
      <c r="I136" s="150"/>
      <c r="J136" s="150"/>
      <c r="K136" s="150"/>
      <c r="L136" s="150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  <c r="AMK136"/>
      <c r="AML136"/>
    </row>
    <row r="137" spans="1:1026" ht="19.8" customHeight="1" x14ac:dyDescent="0.3">
      <c r="A137"/>
      <c r="B137"/>
      <c r="C137"/>
      <c r="D137"/>
      <c r="E137" s="202"/>
      <c r="F137" s="202"/>
      <c r="G137" s="153"/>
      <c r="H137" s="150"/>
      <c r="I137" s="150"/>
      <c r="J137" s="150"/>
      <c r="K137" s="150"/>
      <c r="L137" s="150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  <c r="AMK137"/>
      <c r="AML137"/>
    </row>
    <row r="138" spans="1:1026" ht="19.8" customHeight="1" x14ac:dyDescent="0.3">
      <c r="A138"/>
      <c r="B138"/>
      <c r="C138"/>
      <c r="D138"/>
      <c r="E138" s="202"/>
      <c r="F138" s="202"/>
      <c r="G138" s="153"/>
      <c r="H138" s="150"/>
      <c r="I138" s="150"/>
      <c r="J138" s="150"/>
      <c r="K138" s="150"/>
      <c r="L138" s="150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  <c r="AMK138"/>
      <c r="AML138"/>
    </row>
    <row r="139" spans="1:1026" ht="19.8" customHeight="1" x14ac:dyDescent="0.3">
      <c r="A139"/>
      <c r="B139"/>
      <c r="C139"/>
      <c r="D139"/>
      <c r="E139" s="202"/>
      <c r="F139" s="202"/>
      <c r="G139" s="153"/>
      <c r="H139" s="150"/>
      <c r="I139" s="150"/>
      <c r="J139" s="150"/>
      <c r="K139" s="150"/>
      <c r="L139" s="150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  <c r="AMK139"/>
      <c r="AML139"/>
    </row>
    <row r="140" spans="1:1026" ht="19.8" customHeight="1" x14ac:dyDescent="0.3">
      <c r="A140"/>
      <c r="B140"/>
      <c r="C140"/>
      <c r="D140"/>
      <c r="E140" s="202"/>
      <c r="F140" s="202"/>
      <c r="G140" s="153"/>
      <c r="H140" s="150"/>
      <c r="I140" s="150"/>
      <c r="J140" s="150"/>
      <c r="K140" s="150"/>
      <c r="L140" s="15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  <c r="AMK140"/>
      <c r="AML140"/>
    </row>
    <row r="141" spans="1:1026" ht="19.8" customHeight="1" x14ac:dyDescent="0.3">
      <c r="A141"/>
      <c r="B141"/>
      <c r="C141"/>
      <c r="D141"/>
      <c r="E141" s="202"/>
      <c r="F141" s="202"/>
      <c r="G141" s="153"/>
      <c r="H141" s="150"/>
      <c r="I141" s="150"/>
      <c r="J141" s="150"/>
      <c r="K141" s="150"/>
      <c r="L141" s="150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  <c r="AMK141"/>
      <c r="AML141"/>
    </row>
    <row r="142" spans="1:1026" ht="19.8" customHeight="1" x14ac:dyDescent="0.3">
      <c r="A142"/>
      <c r="B142"/>
      <c r="C142"/>
      <c r="D142"/>
      <c r="E142" s="202"/>
      <c r="F142" s="202"/>
      <c r="G142" s="153"/>
      <c r="H142" s="150"/>
      <c r="I142" s="150"/>
      <c r="J142" s="150"/>
      <c r="K142" s="150"/>
      <c r="L142" s="150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</row>
    <row r="143" spans="1:1026" ht="19.8" customHeight="1" x14ac:dyDescent="0.3">
      <c r="A143"/>
      <c r="B143"/>
      <c r="C143"/>
      <c r="D143"/>
      <c r="E143" s="202"/>
      <c r="F143" s="202"/>
      <c r="G143" s="153"/>
      <c r="H143" s="150"/>
      <c r="I143" s="150"/>
      <c r="J143" s="150"/>
      <c r="K143" s="150"/>
      <c r="L143" s="150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</row>
    <row r="144" spans="1:1026" ht="19.8" customHeight="1" x14ac:dyDescent="0.3">
      <c r="A144"/>
      <c r="B144"/>
      <c r="C144"/>
      <c r="D144"/>
      <c r="E144" s="202"/>
      <c r="F144" s="202"/>
      <c r="G144" s="153"/>
      <c r="H144" s="150"/>
      <c r="I144" s="150"/>
      <c r="J144" s="150"/>
      <c r="K144" s="150"/>
      <c r="L144" s="150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</row>
    <row r="145" spans="1:1026" ht="19.8" customHeight="1" x14ac:dyDescent="0.3">
      <c r="A145"/>
      <c r="B145"/>
      <c r="C145"/>
      <c r="D145"/>
      <c r="E145" s="202"/>
      <c r="F145" s="202"/>
      <c r="G145" s="153"/>
      <c r="H145" s="150"/>
      <c r="I145" s="150"/>
      <c r="J145" s="150"/>
      <c r="K145" s="150"/>
      <c r="L145" s="150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  <c r="AML145"/>
    </row>
    <row r="146" spans="1:1026" ht="19.8" customHeight="1" x14ac:dyDescent="0.3">
      <c r="A146"/>
      <c r="B146"/>
      <c r="C146"/>
      <c r="D146"/>
      <c r="E146" s="202"/>
      <c r="F146" s="202"/>
      <c r="G146" s="153"/>
      <c r="H146" s="150"/>
      <c r="I146" s="150"/>
      <c r="J146" s="150"/>
      <c r="K146" s="150"/>
      <c r="L146" s="150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</row>
    <row r="147" spans="1:1026" ht="19.8" customHeight="1" x14ac:dyDescent="0.3">
      <c r="A147"/>
      <c r="B147"/>
      <c r="C147"/>
      <c r="D147"/>
      <c r="G147" s="153"/>
      <c r="H147" s="150"/>
      <c r="I147" s="150"/>
      <c r="J147" s="150"/>
      <c r="K147" s="150"/>
      <c r="L147" s="150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</row>
    <row r="148" spans="1:1026" ht="19.8" customHeight="1" x14ac:dyDescent="0.3">
      <c r="A148"/>
      <c r="B148"/>
      <c r="C148"/>
      <c r="D148"/>
      <c r="G148" s="153"/>
      <c r="H148" s="150"/>
      <c r="I148" s="150"/>
      <c r="J148" s="150"/>
      <c r="K148" s="150"/>
      <c r="L148" s="150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  <c r="AMK148"/>
      <c r="AML148"/>
    </row>
    <row r="149" spans="1:1026" ht="19.8" customHeight="1" x14ac:dyDescent="0.3">
      <c r="A149"/>
      <c r="B149"/>
      <c r="C149"/>
      <c r="D149"/>
      <c r="G149" s="153"/>
      <c r="H149" s="150"/>
      <c r="I149" s="150"/>
      <c r="J149" s="150"/>
      <c r="K149" s="150"/>
      <c r="L149" s="150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  <c r="AMK149"/>
      <c r="AML149"/>
    </row>
    <row r="150" spans="1:1026" ht="19.8" customHeight="1" x14ac:dyDescent="0.3">
      <c r="A150"/>
      <c r="B150"/>
      <c r="C150"/>
      <c r="D150"/>
      <c r="G150" s="153"/>
      <c r="H150" s="150"/>
      <c r="I150" s="150"/>
      <c r="J150" s="150"/>
      <c r="K150" s="150"/>
      <c r="L150" s="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  <c r="AMK150"/>
      <c r="AML150"/>
    </row>
    <row r="151" spans="1:1026" ht="19.8" customHeight="1" x14ac:dyDescent="0.3">
      <c r="A151"/>
      <c r="B151"/>
      <c r="C151"/>
      <c r="D151"/>
      <c r="G151" s="153"/>
      <c r="H151" s="150"/>
      <c r="I151" s="150"/>
      <c r="J151" s="150"/>
      <c r="K151" s="150"/>
      <c r="L151" s="150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  <c r="AMK151"/>
      <c r="AML151"/>
    </row>
    <row r="152" spans="1:1026" ht="19.8" customHeight="1" x14ac:dyDescent="0.3">
      <c r="A152"/>
      <c r="B152"/>
      <c r="C152"/>
      <c r="D152"/>
      <c r="G152" s="153"/>
      <c r="H152" s="150"/>
      <c r="I152" s="150"/>
      <c r="J152" s="150"/>
      <c r="K152" s="150"/>
      <c r="L152" s="150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</row>
    <row r="153" spans="1:1026" ht="19.8" customHeight="1" x14ac:dyDescent="0.3">
      <c r="A153"/>
      <c r="B153"/>
      <c r="C153"/>
      <c r="D153"/>
      <c r="G153" s="153"/>
      <c r="H153" s="150"/>
      <c r="I153" s="150"/>
      <c r="J153" s="150"/>
      <c r="K153" s="150"/>
      <c r="L153" s="150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  <c r="AMK153"/>
      <c r="AML153"/>
    </row>
    <row r="154" spans="1:1026" ht="19.8" customHeight="1" x14ac:dyDescent="0.3">
      <c r="A154"/>
      <c r="B154"/>
      <c r="C154"/>
      <c r="D154"/>
      <c r="G154" s="153"/>
      <c r="H154" s="150"/>
      <c r="I154" s="150"/>
      <c r="J154" s="150"/>
      <c r="K154" s="150"/>
      <c r="L154" s="150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  <c r="AMK154"/>
      <c r="AML154"/>
    </row>
    <row r="155" spans="1:1026" ht="19.8" customHeight="1" x14ac:dyDescent="0.3">
      <c r="A155"/>
      <c r="B155"/>
      <c r="C155"/>
      <c r="D155"/>
      <c r="G155" s="153"/>
      <c r="H155" s="150"/>
      <c r="I155" s="150"/>
      <c r="J155" s="150"/>
      <c r="K155" s="150"/>
      <c r="L155" s="150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  <c r="AMK155"/>
      <c r="AML155"/>
    </row>
    <row r="156" spans="1:1026" ht="19.8" customHeight="1" x14ac:dyDescent="0.3">
      <c r="A156"/>
      <c r="B156"/>
      <c r="C156"/>
      <c r="D156"/>
      <c r="G156" s="153"/>
      <c r="H156" s="150"/>
      <c r="I156" s="150"/>
      <c r="J156" s="150"/>
      <c r="K156" s="150"/>
      <c r="L156" s="150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</row>
    <row r="157" spans="1:1026" ht="19.8" customHeight="1" x14ac:dyDescent="0.3">
      <c r="A157"/>
      <c r="B157"/>
      <c r="C157"/>
      <c r="D157"/>
      <c r="G157" s="153"/>
      <c r="H157" s="150"/>
      <c r="I157" s="150"/>
      <c r="J157" s="150"/>
      <c r="K157" s="150"/>
      <c r="L157" s="150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</row>
    <row r="158" spans="1:1026" ht="19.8" customHeight="1" x14ac:dyDescent="0.3">
      <c r="A158"/>
      <c r="B158"/>
      <c r="C158"/>
      <c r="D158"/>
      <c r="G158" s="153"/>
      <c r="H158" s="150"/>
      <c r="I158" s="150"/>
      <c r="J158" s="150"/>
      <c r="K158" s="150"/>
      <c r="L158" s="150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</row>
    <row r="159" spans="1:1026" ht="19.8" customHeight="1" x14ac:dyDescent="0.3">
      <c r="A159"/>
      <c r="B159"/>
      <c r="C159"/>
      <c r="D159"/>
      <c r="G159" s="153"/>
      <c r="H159" s="150"/>
      <c r="I159" s="150"/>
      <c r="J159" s="150"/>
      <c r="K159" s="150"/>
      <c r="L159" s="150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</row>
    <row r="160" spans="1:1026" ht="19.8" customHeight="1" x14ac:dyDescent="0.3">
      <c r="A160"/>
      <c r="B160"/>
      <c r="C160"/>
      <c r="D160"/>
      <c r="G160" s="153"/>
      <c r="H160" s="150"/>
      <c r="I160" s="150"/>
      <c r="J160" s="150"/>
      <c r="K160" s="150"/>
      <c r="L160" s="15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</row>
    <row r="161" spans="1:1026" ht="19.8" customHeight="1" x14ac:dyDescent="0.3">
      <c r="A161"/>
      <c r="B161"/>
      <c r="C161"/>
      <c r="D161"/>
      <c r="E161"/>
      <c r="F161"/>
      <c r="G161" s="153"/>
      <c r="H161" s="150"/>
      <c r="I161" s="150"/>
      <c r="J161" s="150"/>
      <c r="K161" s="150"/>
      <c r="L161" s="150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  <c r="AML161"/>
    </row>
    <row r="162" spans="1:1026" ht="19.8" customHeight="1" x14ac:dyDescent="0.3">
      <c r="A162"/>
      <c r="B162"/>
      <c r="C162"/>
      <c r="D162"/>
      <c r="E162"/>
      <c r="F162"/>
      <c r="G162" s="153"/>
      <c r="H162" s="150"/>
      <c r="I162" s="150"/>
      <c r="J162" s="150"/>
      <c r="K162" s="150"/>
      <c r="L162" s="150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  <c r="AMK162"/>
      <c r="AML162"/>
    </row>
    <row r="163" spans="1:1026" ht="19.8" customHeight="1" x14ac:dyDescent="0.3">
      <c r="A163"/>
      <c r="B163"/>
      <c r="C163"/>
      <c r="D163"/>
      <c r="E163"/>
      <c r="F163"/>
      <c r="G163" s="153"/>
      <c r="H163" s="150"/>
      <c r="I163" s="150"/>
      <c r="J163" s="150"/>
      <c r="K163" s="150"/>
      <c r="L163" s="150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</row>
    <row r="164" spans="1:1026" ht="19.8" customHeight="1" x14ac:dyDescent="0.3">
      <c r="A164"/>
      <c r="B164"/>
      <c r="C164"/>
      <c r="D164"/>
      <c r="E164"/>
      <c r="F164"/>
      <c r="G164" s="153"/>
      <c r="H164" s="150"/>
      <c r="I164" s="150"/>
      <c r="J164" s="150"/>
      <c r="K164" s="150"/>
      <c r="L164" s="150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  <c r="AMK164"/>
      <c r="AML164"/>
    </row>
    <row r="165" spans="1:1026" ht="19.8" customHeight="1" x14ac:dyDescent="0.3">
      <c r="A165"/>
      <c r="B165"/>
      <c r="C165"/>
      <c r="D165"/>
      <c r="E165"/>
      <c r="F165"/>
      <c r="G165" s="153"/>
      <c r="H165" s="150"/>
      <c r="I165" s="150"/>
      <c r="J165" s="150"/>
      <c r="K165" s="150"/>
      <c r="L165" s="150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  <c r="AMK165"/>
      <c r="AML165"/>
    </row>
    <row r="166" spans="1:1026" ht="19.8" customHeight="1" x14ac:dyDescent="0.3">
      <c r="A166"/>
      <c r="B166"/>
      <c r="C166"/>
      <c r="D166"/>
      <c r="E166"/>
      <c r="F166"/>
      <c r="G166" s="153"/>
      <c r="H166" s="150"/>
      <c r="I166" s="150"/>
      <c r="J166" s="150"/>
      <c r="K166" s="150"/>
      <c r="L166" s="150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  <c r="AMK166"/>
      <c r="AML166"/>
    </row>
    <row r="167" spans="1:1026" ht="19.8" customHeight="1" x14ac:dyDescent="0.3">
      <c r="A167"/>
      <c r="B167"/>
      <c r="C167"/>
      <c r="D167"/>
      <c r="E167"/>
      <c r="F167"/>
      <c r="G167" s="153"/>
      <c r="H167" s="150"/>
      <c r="I167" s="150"/>
      <c r="J167" s="150"/>
      <c r="K167" s="150"/>
      <c r="L167" s="150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  <c r="AMK167"/>
      <c r="AML167"/>
    </row>
    <row r="168" spans="1:1026" ht="19.8" customHeight="1" x14ac:dyDescent="0.3">
      <c r="A168"/>
      <c r="B168"/>
      <c r="C168"/>
      <c r="D168"/>
      <c r="E168"/>
      <c r="F168"/>
      <c r="G168" s="153"/>
      <c r="H168" s="150"/>
      <c r="I168" s="150"/>
      <c r="J168" s="150"/>
      <c r="K168" s="150"/>
      <c r="L168" s="150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  <c r="AMK168"/>
      <c r="AML168"/>
    </row>
    <row r="169" spans="1:1026" ht="19.8" customHeight="1" x14ac:dyDescent="0.3">
      <c r="A169"/>
      <c r="B169"/>
      <c r="C169"/>
      <c r="D169"/>
      <c r="E169"/>
      <c r="F169"/>
      <c r="G169" s="153"/>
      <c r="H169" s="150"/>
      <c r="I169" s="150"/>
      <c r="J169" s="150"/>
      <c r="K169" s="150"/>
      <c r="L169" s="150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  <c r="AMK169"/>
      <c r="AML169"/>
    </row>
    <row r="170" spans="1:1026" ht="19.8" customHeight="1" x14ac:dyDescent="0.3">
      <c r="A170"/>
      <c r="B170"/>
      <c r="C170"/>
      <c r="D170"/>
      <c r="E170"/>
      <c r="F170"/>
      <c r="G170" s="152" t="s">
        <v>190</v>
      </c>
      <c r="H170" s="151" t="s">
        <v>190</v>
      </c>
      <c r="I170" s="151" t="s">
        <v>190</v>
      </c>
      <c r="J170" s="151" t="s">
        <v>190</v>
      </c>
      <c r="K170" s="151" t="s">
        <v>190</v>
      </c>
      <c r="L170" s="155" t="s">
        <v>190</v>
      </c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  <c r="AMK170"/>
      <c r="AML170"/>
    </row>
    <row r="171" spans="1:1026" ht="19.8" customHeight="1" x14ac:dyDescent="0.3">
      <c r="A171"/>
      <c r="B171"/>
      <c r="C171"/>
      <c r="D171"/>
      <c r="E171"/>
      <c r="F171"/>
      <c r="G171" s="152" t="s">
        <v>190</v>
      </c>
      <c r="H171" s="151" t="s">
        <v>190</v>
      </c>
      <c r="I171" s="151" t="s">
        <v>190</v>
      </c>
      <c r="J171" s="151" t="s">
        <v>190</v>
      </c>
      <c r="K171" s="151" t="s">
        <v>190</v>
      </c>
      <c r="L171" s="151" t="s">
        <v>190</v>
      </c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  <c r="AMK171"/>
      <c r="AML171"/>
    </row>
    <row r="172" spans="1:1026" ht="19.8" customHeight="1" x14ac:dyDescent="0.3">
      <c r="A172"/>
      <c r="B172"/>
      <c r="C172"/>
      <c r="D172"/>
      <c r="E172"/>
      <c r="F172"/>
      <c r="G172" s="152" t="s">
        <v>190</v>
      </c>
      <c r="H172" s="151" t="s">
        <v>190</v>
      </c>
      <c r="I172" s="151" t="s">
        <v>190</v>
      </c>
      <c r="J172" s="151" t="s">
        <v>190</v>
      </c>
      <c r="K172" s="151" t="s">
        <v>190</v>
      </c>
      <c r="L172" s="151" t="s">
        <v>190</v>
      </c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  <c r="AMK172"/>
      <c r="AML172"/>
    </row>
    <row r="173" spans="1:1026" ht="19.8" customHeight="1" x14ac:dyDescent="0.3">
      <c r="A173"/>
      <c r="B173"/>
      <c r="C173"/>
      <c r="D173"/>
      <c r="E173"/>
      <c r="F173"/>
      <c r="G173" s="152" t="s">
        <v>190</v>
      </c>
      <c r="H173" s="151" t="s">
        <v>190</v>
      </c>
      <c r="I173" s="151" t="s">
        <v>190</v>
      </c>
      <c r="J173" s="151" t="s">
        <v>190</v>
      </c>
      <c r="K173" s="151" t="s">
        <v>190</v>
      </c>
      <c r="L173" s="151" t="s">
        <v>190</v>
      </c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  <c r="AMK173"/>
      <c r="AML173"/>
    </row>
    <row r="174" spans="1:1026" ht="19.8" customHeight="1" x14ac:dyDescent="0.3">
      <c r="A174"/>
      <c r="B174"/>
      <c r="C174"/>
      <c r="D174"/>
      <c r="E174"/>
      <c r="F174"/>
      <c r="G174" s="152" t="s">
        <v>190</v>
      </c>
      <c r="H174" s="151" t="s">
        <v>190</v>
      </c>
      <c r="I174" s="151" t="s">
        <v>190</v>
      </c>
      <c r="J174" s="151" t="s">
        <v>190</v>
      </c>
      <c r="K174" s="151" t="s">
        <v>190</v>
      </c>
      <c r="L174" s="151" t="s">
        <v>190</v>
      </c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  <c r="AMK174"/>
      <c r="AML174"/>
    </row>
    <row r="175" spans="1:1026" ht="19.8" customHeight="1" x14ac:dyDescent="0.3">
      <c r="A175"/>
      <c r="B175"/>
      <c r="C175"/>
      <c r="D175"/>
      <c r="E175"/>
      <c r="F175"/>
      <c r="G175" s="152" t="s">
        <v>190</v>
      </c>
      <c r="H175" s="151" t="s">
        <v>190</v>
      </c>
      <c r="I175" s="151" t="s">
        <v>190</v>
      </c>
      <c r="J175" s="151" t="s">
        <v>190</v>
      </c>
      <c r="K175" s="151" t="s">
        <v>190</v>
      </c>
      <c r="L175" s="151" t="s">
        <v>190</v>
      </c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  <c r="AMK175"/>
      <c r="AML175"/>
    </row>
    <row r="176" spans="1:1026" ht="19.8" customHeight="1" x14ac:dyDescent="0.3">
      <c r="A176"/>
      <c r="B176"/>
      <c r="C176"/>
      <c r="D176"/>
      <c r="E176"/>
      <c r="F176"/>
      <c r="G176" s="152" t="s">
        <v>190</v>
      </c>
      <c r="H176" s="151" t="s">
        <v>190</v>
      </c>
      <c r="I176" s="151" t="s">
        <v>190</v>
      </c>
      <c r="J176" s="151" t="s">
        <v>190</v>
      </c>
      <c r="K176" s="151" t="s">
        <v>190</v>
      </c>
      <c r="L176" s="151" t="s">
        <v>190</v>
      </c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  <c r="AMK176"/>
      <c r="AML176"/>
    </row>
    <row r="177" spans="1:1026" ht="19.8" customHeight="1" x14ac:dyDescent="0.3">
      <c r="A177"/>
      <c r="B177"/>
      <c r="C177"/>
      <c r="D177"/>
      <c r="E177"/>
      <c r="F177"/>
      <c r="G177" s="152" t="s">
        <v>190</v>
      </c>
      <c r="H177" s="151" t="s">
        <v>190</v>
      </c>
      <c r="I177" s="151" t="s">
        <v>190</v>
      </c>
      <c r="J177" s="151" t="s">
        <v>190</v>
      </c>
      <c r="K177" s="151" t="s">
        <v>190</v>
      </c>
      <c r="L177" s="151" t="s">
        <v>190</v>
      </c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  <c r="AMK177"/>
      <c r="AML177"/>
    </row>
    <row r="178" spans="1:1026" ht="19.8" customHeight="1" x14ac:dyDescent="0.3">
      <c r="A178"/>
      <c r="B178"/>
      <c r="C178"/>
      <c r="D178"/>
      <c r="E178"/>
      <c r="F178"/>
      <c r="G178" s="152" t="s">
        <v>190</v>
      </c>
      <c r="H178" s="151" t="s">
        <v>190</v>
      </c>
      <c r="I178" s="151" t="s">
        <v>190</v>
      </c>
      <c r="J178" s="151" t="s">
        <v>190</v>
      </c>
      <c r="K178" s="151">
        <v>2</v>
      </c>
      <c r="L178" s="151">
        <v>4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  <c r="AMK178"/>
      <c r="AML178"/>
    </row>
    <row r="179" spans="1:1026" ht="19.8" customHeight="1" x14ac:dyDescent="0.3">
      <c r="A179"/>
      <c r="B179"/>
      <c r="C179"/>
      <c r="D179"/>
      <c r="E179"/>
      <c r="F179"/>
      <c r="G179" s="152" t="s">
        <v>459</v>
      </c>
      <c r="H179" s="151" t="s">
        <v>190</v>
      </c>
      <c r="I179" s="151" t="s">
        <v>190</v>
      </c>
      <c r="J179" s="151" t="s">
        <v>190</v>
      </c>
      <c r="K179" s="151" t="s">
        <v>190</v>
      </c>
      <c r="L179" s="151" t="s">
        <v>190</v>
      </c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  <c r="AMK179"/>
      <c r="AML179"/>
    </row>
    <row r="180" spans="1:1026" ht="19.8" customHeight="1" x14ac:dyDescent="0.3">
      <c r="A180"/>
      <c r="B180"/>
      <c r="C180"/>
      <c r="D180"/>
      <c r="E180"/>
      <c r="F180"/>
      <c r="G180" s="152" t="s">
        <v>190</v>
      </c>
      <c r="H180" s="151" t="s">
        <v>190</v>
      </c>
      <c r="I180" s="151" t="s">
        <v>190</v>
      </c>
      <c r="J180" s="151" t="s">
        <v>190</v>
      </c>
      <c r="K180" s="151" t="s">
        <v>190</v>
      </c>
      <c r="L180" s="151" t="s">
        <v>190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  <c r="AMD180"/>
      <c r="AME180"/>
      <c r="AMF180"/>
      <c r="AMG180"/>
      <c r="AMH180"/>
      <c r="AMI180"/>
      <c r="AMJ180"/>
      <c r="AMK180"/>
      <c r="AML180"/>
    </row>
    <row r="181" spans="1:1026" ht="19.8" customHeight="1" x14ac:dyDescent="0.3">
      <c r="A181"/>
      <c r="B181"/>
      <c r="C181"/>
      <c r="D181"/>
      <c r="E181"/>
      <c r="F181"/>
      <c r="G181" s="152" t="s">
        <v>190</v>
      </c>
      <c r="H181" s="151" t="s">
        <v>190</v>
      </c>
      <c r="I181" s="151">
        <v>4</v>
      </c>
      <c r="J181" s="151" t="s">
        <v>190</v>
      </c>
      <c r="K181" s="151" t="s">
        <v>190</v>
      </c>
      <c r="L181" s="151">
        <v>2</v>
      </c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  <c r="AMB181"/>
      <c r="AMC181"/>
      <c r="AMD181"/>
      <c r="AME181"/>
      <c r="AMF181"/>
      <c r="AMG181"/>
      <c r="AMH181"/>
      <c r="AMI181"/>
      <c r="AMJ181"/>
      <c r="AMK181"/>
      <c r="AML181"/>
    </row>
    <row r="182" spans="1:1026" ht="19.8" customHeight="1" x14ac:dyDescent="0.3">
      <c r="A182"/>
      <c r="B182"/>
      <c r="C182"/>
      <c r="D182"/>
      <c r="E182"/>
      <c r="F182"/>
      <c r="G182" s="152">
        <v>4</v>
      </c>
      <c r="H182" s="151" t="s">
        <v>190</v>
      </c>
      <c r="I182" s="151" t="s">
        <v>190</v>
      </c>
      <c r="J182" s="151">
        <v>2</v>
      </c>
      <c r="K182" s="151" t="s">
        <v>190</v>
      </c>
      <c r="L182" s="151">
        <v>2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  <c r="AMJ182"/>
      <c r="AMK182"/>
      <c r="AML182"/>
    </row>
    <row r="183" spans="1:1026" ht="19.8" customHeight="1" x14ac:dyDescent="0.3">
      <c r="A183"/>
      <c r="B183"/>
      <c r="C183"/>
      <c r="D183"/>
      <c r="E183"/>
      <c r="F183"/>
      <c r="G183" s="152" t="s">
        <v>190</v>
      </c>
      <c r="H183" s="151" t="s">
        <v>190</v>
      </c>
      <c r="I183" s="151" t="s">
        <v>190</v>
      </c>
      <c r="J183" s="151" t="s">
        <v>190</v>
      </c>
      <c r="K183" s="151">
        <v>4</v>
      </c>
      <c r="L183" s="151">
        <v>2</v>
      </c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  <c r="AMK183"/>
      <c r="AML183"/>
    </row>
    <row r="184" spans="1:1026" ht="19.8" customHeight="1" x14ac:dyDescent="0.3">
      <c r="A184"/>
      <c r="B184"/>
      <c r="C184"/>
      <c r="D184"/>
      <c r="E184"/>
      <c r="F184"/>
      <c r="G184" s="152" t="s">
        <v>190</v>
      </c>
      <c r="H184" s="151" t="s">
        <v>190</v>
      </c>
      <c r="I184" s="151" t="s">
        <v>190</v>
      </c>
      <c r="J184" s="151" t="s">
        <v>190</v>
      </c>
      <c r="K184" s="151" t="s">
        <v>190</v>
      </c>
      <c r="L184" s="151" t="s">
        <v>190</v>
      </c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  <c r="AMJ184"/>
      <c r="AMK184"/>
      <c r="AML184"/>
    </row>
    <row r="185" spans="1:1026" ht="19.8" customHeight="1" x14ac:dyDescent="0.3">
      <c r="A185"/>
      <c r="B185"/>
      <c r="C185"/>
      <c r="D185"/>
      <c r="E185"/>
      <c r="F185"/>
      <c r="G185" s="152" t="s">
        <v>190</v>
      </c>
      <c r="H185" s="151" t="s">
        <v>190</v>
      </c>
      <c r="I185" s="151" t="s">
        <v>190</v>
      </c>
      <c r="J185" s="151" t="s">
        <v>190</v>
      </c>
      <c r="K185" s="151" t="s">
        <v>190</v>
      </c>
      <c r="L185" s="151" t="s">
        <v>190</v>
      </c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  <c r="AMH185"/>
      <c r="AMI185"/>
      <c r="AMJ185"/>
      <c r="AMK185"/>
      <c r="AML185"/>
    </row>
    <row r="186" spans="1:1026" ht="19.8" customHeight="1" x14ac:dyDescent="0.3">
      <c r="A186"/>
      <c r="B186"/>
      <c r="C186"/>
      <c r="D186"/>
      <c r="E186"/>
      <c r="F186"/>
      <c r="G186" s="152" t="s">
        <v>190</v>
      </c>
      <c r="H186" s="151" t="s">
        <v>190</v>
      </c>
      <c r="I186" s="151" t="s">
        <v>190</v>
      </c>
      <c r="J186" s="151" t="s">
        <v>190</v>
      </c>
      <c r="K186" s="151" t="s">
        <v>190</v>
      </c>
      <c r="L186" s="151" t="s">
        <v>190</v>
      </c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  <c r="AMB186"/>
      <c r="AMC186"/>
      <c r="AMD186"/>
      <c r="AME186"/>
      <c r="AMF186"/>
      <c r="AMG186"/>
      <c r="AMH186"/>
      <c r="AMI186"/>
      <c r="AMJ186"/>
      <c r="AMK186"/>
      <c r="AML186"/>
    </row>
    <row r="187" spans="1:1026" ht="19.8" customHeight="1" x14ac:dyDescent="0.3">
      <c r="A187"/>
      <c r="B187"/>
      <c r="C187"/>
      <c r="D187"/>
      <c r="E187"/>
      <c r="F187"/>
      <c r="G187" s="152" t="s">
        <v>190</v>
      </c>
      <c r="H187" s="151" t="s">
        <v>190</v>
      </c>
      <c r="I187" s="151" t="s">
        <v>361</v>
      </c>
      <c r="J187" s="151" t="s">
        <v>190</v>
      </c>
      <c r="K187" s="151" t="s">
        <v>190</v>
      </c>
      <c r="L187" s="151" t="s">
        <v>190</v>
      </c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  <c r="AMB187"/>
      <c r="AMC187"/>
      <c r="AMD187"/>
      <c r="AME187"/>
      <c r="AMF187"/>
      <c r="AMG187"/>
      <c r="AMH187"/>
      <c r="AMI187"/>
      <c r="AMJ187"/>
      <c r="AMK187"/>
      <c r="AML187"/>
    </row>
    <row r="188" spans="1:1026" ht="19.8" customHeight="1" x14ac:dyDescent="0.3">
      <c r="A188"/>
      <c r="B188"/>
      <c r="C188"/>
      <c r="D188"/>
      <c r="E188"/>
      <c r="F188"/>
      <c r="G188" s="152" t="s">
        <v>190</v>
      </c>
      <c r="H188" s="151" t="s">
        <v>190</v>
      </c>
      <c r="I188" s="151" t="s">
        <v>190</v>
      </c>
      <c r="J188" s="151" t="s">
        <v>190</v>
      </c>
      <c r="K188" s="151" t="s">
        <v>190</v>
      </c>
      <c r="L188" s="151" t="s">
        <v>190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  <c r="AMJ188"/>
      <c r="AMK188"/>
      <c r="AML188"/>
    </row>
    <row r="189" spans="1:1026" ht="19.8" customHeight="1" x14ac:dyDescent="0.3">
      <c r="A189"/>
      <c r="B189"/>
      <c r="C189"/>
      <c r="D189"/>
      <c r="E189"/>
      <c r="F189"/>
      <c r="G189" s="152" t="s">
        <v>190</v>
      </c>
      <c r="H189" s="151" t="s">
        <v>190</v>
      </c>
      <c r="I189" s="151" t="s">
        <v>190</v>
      </c>
      <c r="J189" s="151" t="s">
        <v>190</v>
      </c>
      <c r="K189" s="151" t="s">
        <v>190</v>
      </c>
      <c r="L189" s="151" t="s">
        <v>361</v>
      </c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  <c r="AMB189"/>
      <c r="AMC189"/>
      <c r="AMD189"/>
      <c r="AME189"/>
      <c r="AMF189"/>
      <c r="AMG189"/>
      <c r="AMH189"/>
      <c r="AMI189"/>
      <c r="AMJ189"/>
      <c r="AMK189"/>
      <c r="AML189"/>
    </row>
    <row r="190" spans="1:1026" ht="19.8" customHeight="1" x14ac:dyDescent="0.3">
      <c r="A190"/>
      <c r="B190"/>
      <c r="C190"/>
      <c r="D190"/>
      <c r="E190"/>
      <c r="F190"/>
      <c r="G190" s="152" t="s">
        <v>190</v>
      </c>
      <c r="H190" s="151" t="s">
        <v>190</v>
      </c>
      <c r="I190" s="151" t="s">
        <v>190</v>
      </c>
      <c r="J190" s="151" t="s">
        <v>190</v>
      </c>
      <c r="K190" s="151" t="s">
        <v>190</v>
      </c>
      <c r="L190" s="151" t="s">
        <v>190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  <c r="AMK190"/>
      <c r="AML190"/>
    </row>
    <row r="191" spans="1:1026" ht="19.8" customHeight="1" x14ac:dyDescent="0.3">
      <c r="A191"/>
      <c r="B191"/>
      <c r="C191"/>
      <c r="D191"/>
      <c r="E191"/>
      <c r="F191"/>
      <c r="G191" s="152" t="s">
        <v>190</v>
      </c>
      <c r="H191" s="151" t="s">
        <v>190</v>
      </c>
      <c r="I191" s="151" t="s">
        <v>190</v>
      </c>
      <c r="J191" s="151" t="s">
        <v>190</v>
      </c>
      <c r="K191" s="151" t="s">
        <v>190</v>
      </c>
      <c r="L191" s="151" t="s">
        <v>190</v>
      </c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  <c r="AMJ191"/>
      <c r="AMK191"/>
      <c r="AML191"/>
    </row>
    <row r="192" spans="1:1026" ht="19.8" customHeight="1" x14ac:dyDescent="0.3">
      <c r="A192"/>
      <c r="B192"/>
      <c r="C192"/>
      <c r="D192"/>
      <c r="E192"/>
      <c r="F192"/>
      <c r="G192" s="152" t="s">
        <v>190</v>
      </c>
      <c r="H192" s="151" t="s">
        <v>190</v>
      </c>
      <c r="I192" s="151" t="s">
        <v>190</v>
      </c>
      <c r="J192" s="151" t="s">
        <v>190</v>
      </c>
      <c r="K192" s="151" t="s">
        <v>190</v>
      </c>
      <c r="L192" s="151" t="s">
        <v>190</v>
      </c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  <c r="AMK192"/>
      <c r="AML192"/>
    </row>
    <row r="193" spans="1:1026" ht="19.8" customHeight="1" x14ac:dyDescent="0.3">
      <c r="A193"/>
      <c r="B193"/>
      <c r="C193"/>
      <c r="D193"/>
      <c r="E193"/>
      <c r="F193"/>
      <c r="G193" s="152" t="s">
        <v>190</v>
      </c>
      <c r="H193" s="151" t="s">
        <v>190</v>
      </c>
      <c r="I193" s="151" t="s">
        <v>190</v>
      </c>
      <c r="J193" s="151" t="s">
        <v>190</v>
      </c>
      <c r="K193" s="151" t="s">
        <v>190</v>
      </c>
      <c r="L193" s="151" t="s">
        <v>190</v>
      </c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  <c r="AMK193"/>
      <c r="AML193"/>
    </row>
    <row r="194" spans="1:1026" ht="19.8" customHeight="1" x14ac:dyDescent="0.3">
      <c r="A194"/>
      <c r="B194"/>
      <c r="C194"/>
      <c r="D194"/>
      <c r="E194"/>
      <c r="F194"/>
      <c r="G194" s="152" t="s">
        <v>190</v>
      </c>
      <c r="H194" s="151" t="s">
        <v>190</v>
      </c>
      <c r="I194" s="151" t="s">
        <v>190</v>
      </c>
      <c r="J194" s="151" t="s">
        <v>190</v>
      </c>
      <c r="K194" s="151" t="s">
        <v>190</v>
      </c>
      <c r="L194" s="151" t="s">
        <v>190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  <c r="AMK194"/>
      <c r="AML194"/>
    </row>
    <row r="195" spans="1:1026" ht="19.8" customHeight="1" x14ac:dyDescent="0.3">
      <c r="A195"/>
      <c r="B195"/>
      <c r="C195"/>
      <c r="D195"/>
      <c r="E195"/>
      <c r="F195"/>
      <c r="G195" s="152" t="s">
        <v>190</v>
      </c>
      <c r="H195" s="151" t="s">
        <v>190</v>
      </c>
      <c r="I195" s="151" t="s">
        <v>190</v>
      </c>
      <c r="J195" s="151" t="s">
        <v>190</v>
      </c>
      <c r="K195" s="151" t="s">
        <v>190</v>
      </c>
      <c r="L195" s="151" t="s">
        <v>190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  <c r="AMK195"/>
      <c r="AML195"/>
    </row>
    <row r="196" spans="1:1026" ht="19.8" customHeight="1" x14ac:dyDescent="0.3">
      <c r="A196"/>
      <c r="B196"/>
      <c r="C196"/>
      <c r="D196"/>
      <c r="E196"/>
      <c r="F196"/>
      <c r="G196" s="152" t="s">
        <v>459</v>
      </c>
      <c r="H196" s="151" t="s">
        <v>190</v>
      </c>
      <c r="I196" s="151" t="s">
        <v>190</v>
      </c>
      <c r="J196" s="151" t="s">
        <v>190</v>
      </c>
      <c r="K196" s="151" t="s">
        <v>190</v>
      </c>
      <c r="L196" s="151" t="s">
        <v>190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  <c r="AMK196"/>
      <c r="AML196"/>
    </row>
    <row r="197" spans="1:1026" ht="19.8" customHeight="1" x14ac:dyDescent="0.3">
      <c r="A197"/>
      <c r="B197"/>
      <c r="C197"/>
      <c r="D197"/>
      <c r="E197"/>
      <c r="F197"/>
      <c r="G197" s="152" t="s">
        <v>459</v>
      </c>
      <c r="H197" s="151" t="s">
        <v>190</v>
      </c>
      <c r="I197" s="151" t="s">
        <v>190</v>
      </c>
      <c r="J197" s="151" t="s">
        <v>190</v>
      </c>
      <c r="K197" s="151" t="s">
        <v>190</v>
      </c>
      <c r="L197" s="151" t="s">
        <v>190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  <c r="AMK197"/>
      <c r="AML197"/>
    </row>
    <row r="198" spans="1:1026" ht="19.8" customHeight="1" x14ac:dyDescent="0.3">
      <c r="A198"/>
      <c r="B198"/>
      <c r="C198"/>
      <c r="D198"/>
      <c r="E198"/>
      <c r="F198"/>
      <c r="G198" s="152" t="s">
        <v>190</v>
      </c>
      <c r="H198" s="151" t="s">
        <v>190</v>
      </c>
      <c r="I198" s="151" t="s">
        <v>190</v>
      </c>
      <c r="J198" s="151" t="s">
        <v>190</v>
      </c>
      <c r="K198" s="151" t="s">
        <v>190</v>
      </c>
      <c r="L198" s="151" t="s">
        <v>190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  <c r="AMJ198"/>
      <c r="AMK198"/>
      <c r="AML198"/>
    </row>
    <row r="199" spans="1:1026" ht="19.8" customHeight="1" x14ac:dyDescent="0.3">
      <c r="A199"/>
      <c r="B199"/>
      <c r="C199"/>
      <c r="D199"/>
      <c r="E199"/>
      <c r="F199"/>
      <c r="G199" s="152" t="s">
        <v>190</v>
      </c>
      <c r="H199" s="151" t="s">
        <v>190</v>
      </c>
      <c r="I199" s="151" t="s">
        <v>190</v>
      </c>
      <c r="J199" s="151" t="s">
        <v>190</v>
      </c>
      <c r="K199" s="151" t="s">
        <v>190</v>
      </c>
      <c r="L199" s="151" t="s">
        <v>190</v>
      </c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  <c r="AMK199"/>
      <c r="AML199"/>
    </row>
    <row r="200" spans="1:1026" ht="19.8" customHeight="1" x14ac:dyDescent="0.3">
      <c r="A200"/>
      <c r="B200"/>
      <c r="C200"/>
      <c r="D200"/>
      <c r="E200"/>
      <c r="F200"/>
      <c r="G200" s="152" t="s">
        <v>190</v>
      </c>
      <c r="H200" s="151" t="s">
        <v>190</v>
      </c>
      <c r="I200" s="151" t="s">
        <v>190</v>
      </c>
      <c r="J200" s="151" t="s">
        <v>190</v>
      </c>
      <c r="K200" s="151" t="s">
        <v>190</v>
      </c>
      <c r="L200" s="151" t="s">
        <v>190</v>
      </c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  <c r="AMK200"/>
      <c r="AML200"/>
    </row>
    <row r="201" spans="1:1026" ht="19.8" customHeight="1" x14ac:dyDescent="0.3">
      <c r="A201"/>
      <c r="B201"/>
      <c r="C201"/>
      <c r="D201"/>
      <c r="E201"/>
      <c r="F201"/>
      <c r="G201" s="152" t="s">
        <v>190</v>
      </c>
      <c r="H201" s="151" t="s">
        <v>190</v>
      </c>
      <c r="I201" s="151" t="s">
        <v>190</v>
      </c>
      <c r="J201" s="151" t="s">
        <v>190</v>
      </c>
      <c r="K201" s="151" t="s">
        <v>190</v>
      </c>
      <c r="L201" s="151" t="s">
        <v>190</v>
      </c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  <c r="AMK201"/>
      <c r="AML201"/>
    </row>
    <row r="202" spans="1:1026" ht="19.8" customHeight="1" x14ac:dyDescent="0.3">
      <c r="A202"/>
      <c r="B202"/>
      <c r="C202"/>
      <c r="D202"/>
      <c r="E202"/>
      <c r="F202"/>
      <c r="G202" s="152" t="s">
        <v>190</v>
      </c>
      <c r="H202" s="151" t="s">
        <v>190</v>
      </c>
      <c r="I202" s="151" t="s">
        <v>190</v>
      </c>
      <c r="J202" s="151" t="s">
        <v>190</v>
      </c>
      <c r="K202" s="151" t="s">
        <v>190</v>
      </c>
      <c r="L202" s="151" t="s">
        <v>190</v>
      </c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  <c r="AMK202"/>
      <c r="AML202"/>
    </row>
    <row r="203" spans="1:1026" ht="19.8" customHeight="1" x14ac:dyDescent="0.3">
      <c r="A203"/>
      <c r="B203"/>
      <c r="C203"/>
      <c r="D203"/>
      <c r="E203"/>
      <c r="F203"/>
      <c r="G203" s="152" t="s">
        <v>190</v>
      </c>
      <c r="H203" s="151" t="s">
        <v>190</v>
      </c>
      <c r="I203" s="151" t="s">
        <v>190</v>
      </c>
      <c r="J203" s="151" t="s">
        <v>190</v>
      </c>
      <c r="K203" s="151" t="s">
        <v>190</v>
      </c>
      <c r="L203" s="151" t="s">
        <v>190</v>
      </c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  <c r="AMJ203"/>
      <c r="AMK203"/>
      <c r="AML203"/>
    </row>
    <row r="204" spans="1:1026" ht="19.8" customHeight="1" x14ac:dyDescent="0.3">
      <c r="A204"/>
      <c r="B204"/>
      <c r="C204"/>
      <c r="D204"/>
      <c r="E204"/>
      <c r="F204"/>
      <c r="G204" s="152" t="s">
        <v>190</v>
      </c>
      <c r="H204" s="151" t="s">
        <v>190</v>
      </c>
      <c r="I204" s="151" t="s">
        <v>190</v>
      </c>
      <c r="J204" s="151" t="s">
        <v>190</v>
      </c>
      <c r="K204" s="151" t="s">
        <v>190</v>
      </c>
      <c r="L204" s="151" t="s">
        <v>190</v>
      </c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  <c r="AMJ204"/>
      <c r="AMK204"/>
      <c r="AML204"/>
    </row>
    <row r="205" spans="1:1026" ht="19.8" customHeight="1" x14ac:dyDescent="0.3">
      <c r="A205"/>
      <c r="B205"/>
      <c r="C205"/>
      <c r="D205"/>
      <c r="E205"/>
      <c r="F205"/>
      <c r="G205" s="152" t="s">
        <v>190</v>
      </c>
      <c r="H205" s="151" t="s">
        <v>190</v>
      </c>
      <c r="I205" s="151" t="s">
        <v>190</v>
      </c>
      <c r="J205" s="151" t="s">
        <v>190</v>
      </c>
      <c r="K205" s="151" t="s">
        <v>190</v>
      </c>
      <c r="L205" s="151" t="s">
        <v>190</v>
      </c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  <c r="AMK205"/>
      <c r="AML205"/>
    </row>
    <row r="206" spans="1:1026" ht="19.8" customHeight="1" x14ac:dyDescent="0.3">
      <c r="A206"/>
      <c r="B206"/>
      <c r="C206"/>
      <c r="D206"/>
      <c r="E206"/>
      <c r="F206"/>
      <c r="G206" s="152" t="s">
        <v>190</v>
      </c>
      <c r="H206" s="151" t="s">
        <v>519</v>
      </c>
      <c r="I206" s="151" t="s">
        <v>190</v>
      </c>
      <c r="J206" s="151" t="s">
        <v>190</v>
      </c>
      <c r="K206" s="151" t="s">
        <v>190</v>
      </c>
      <c r="L206" s="151" t="s">
        <v>190</v>
      </c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  <c r="AMJ206"/>
      <c r="AMK206"/>
      <c r="AML206"/>
    </row>
    <row r="207" spans="1:1026" ht="19.8" customHeight="1" x14ac:dyDescent="0.3">
      <c r="A207"/>
      <c r="B207"/>
      <c r="C207"/>
      <c r="D207"/>
      <c r="E207"/>
      <c r="F207"/>
      <c r="G207" s="152" t="s">
        <v>190</v>
      </c>
      <c r="H207" s="151" t="s">
        <v>190</v>
      </c>
      <c r="I207" s="151" t="s">
        <v>190</v>
      </c>
      <c r="J207" s="151" t="s">
        <v>190</v>
      </c>
      <c r="K207" s="151" t="s">
        <v>190</v>
      </c>
      <c r="L207" s="151" t="s">
        <v>190</v>
      </c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  <c r="AMK207"/>
      <c r="AML207"/>
    </row>
    <row r="208" spans="1:1026" ht="19.8" customHeight="1" x14ac:dyDescent="0.3">
      <c r="A208"/>
      <c r="B208"/>
      <c r="C208"/>
      <c r="D208"/>
      <c r="E208"/>
      <c r="F208"/>
      <c r="G208" s="152" t="s">
        <v>190</v>
      </c>
      <c r="H208" s="151" t="s">
        <v>190</v>
      </c>
      <c r="I208" s="151" t="s">
        <v>190</v>
      </c>
      <c r="J208" s="151" t="s">
        <v>190</v>
      </c>
      <c r="K208" s="151" t="s">
        <v>190</v>
      </c>
      <c r="L208" s="151" t="s">
        <v>190</v>
      </c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  <c r="AMK208"/>
      <c r="AML208"/>
    </row>
    <row r="209" spans="1:1026" ht="19.8" customHeight="1" x14ac:dyDescent="0.3">
      <c r="A209"/>
      <c r="B209"/>
      <c r="C209"/>
      <c r="D209"/>
      <c r="E209"/>
      <c r="F209"/>
      <c r="G209" s="152" t="s">
        <v>190</v>
      </c>
      <c r="H209" s="151" t="s">
        <v>190</v>
      </c>
      <c r="I209" s="151" t="s">
        <v>190</v>
      </c>
      <c r="J209" s="151" t="s">
        <v>190</v>
      </c>
      <c r="K209" s="151" t="s">
        <v>190</v>
      </c>
      <c r="L209" s="151" t="s">
        <v>190</v>
      </c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  <c r="AMK209"/>
      <c r="AML209"/>
    </row>
    <row r="210" spans="1:1026" ht="19.8" customHeight="1" x14ac:dyDescent="0.3">
      <c r="A210"/>
      <c r="B210"/>
      <c r="C210"/>
      <c r="D210"/>
      <c r="E210"/>
      <c r="F210"/>
      <c r="G210" s="152" t="s">
        <v>190</v>
      </c>
      <c r="H210" s="151" t="s">
        <v>190</v>
      </c>
      <c r="I210" s="151" t="s">
        <v>190</v>
      </c>
      <c r="J210" s="151" t="s">
        <v>190</v>
      </c>
      <c r="K210" s="151" t="s">
        <v>190</v>
      </c>
      <c r="L210" s="151" t="s">
        <v>190</v>
      </c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  <c r="AMJ210"/>
      <c r="AMK210"/>
      <c r="AML210"/>
    </row>
    <row r="211" spans="1:1026" ht="19.8" customHeight="1" x14ac:dyDescent="0.3">
      <c r="A211"/>
      <c r="B211"/>
      <c r="C211"/>
      <c r="D211"/>
      <c r="E211"/>
      <c r="F211"/>
      <c r="G211" s="152" t="s">
        <v>190</v>
      </c>
      <c r="H211" s="151" t="s">
        <v>190</v>
      </c>
      <c r="I211" s="151" t="s">
        <v>190</v>
      </c>
      <c r="J211" s="151" t="s">
        <v>190</v>
      </c>
      <c r="K211" s="151" t="s">
        <v>190</v>
      </c>
      <c r="L211" s="151" t="s">
        <v>190</v>
      </c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  <c r="AMH211"/>
      <c r="AMI211"/>
      <c r="AMJ211"/>
      <c r="AMK211"/>
      <c r="AML211"/>
    </row>
    <row r="212" spans="1:1026" ht="19.8" customHeight="1" x14ac:dyDescent="0.3">
      <c r="A212"/>
      <c r="B212"/>
      <c r="C212"/>
      <c r="D212"/>
      <c r="E212"/>
      <c r="F212"/>
      <c r="G212" s="153"/>
      <c r="H212" s="150"/>
      <c r="I212" s="150"/>
      <c r="J212" s="150"/>
      <c r="K212" s="150"/>
      <c r="L212" s="150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  <c r="AMD212"/>
      <c r="AME212"/>
      <c r="AMF212"/>
      <c r="AMG212"/>
      <c r="AMH212"/>
      <c r="AMI212"/>
      <c r="AMJ212"/>
      <c r="AMK212"/>
      <c r="AML212"/>
    </row>
    <row r="213" spans="1:1026" ht="19.8" customHeight="1" x14ac:dyDescent="0.3">
      <c r="A213"/>
      <c r="B213"/>
      <c r="C213"/>
      <c r="D213"/>
      <c r="E213"/>
      <c r="F213"/>
      <c r="G213" s="152">
        <v>2</v>
      </c>
      <c r="H213" s="151">
        <v>4</v>
      </c>
      <c r="I213" s="151" t="s">
        <v>190</v>
      </c>
      <c r="J213" s="151">
        <v>4</v>
      </c>
      <c r="K213" s="151" t="s">
        <v>190</v>
      </c>
      <c r="L213" s="151">
        <v>4</v>
      </c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  <c r="AMK213"/>
      <c r="AML213"/>
    </row>
  </sheetData>
  <autoFilter ref="A1:M71">
    <sortState ref="A2:M71">
      <sortCondition ref="D2:D71"/>
    </sortState>
  </autoFilter>
  <sortState ref="A2:L213">
    <sortCondition ref="B2:B213"/>
  </sortState>
  <pageMargins left="0.511811023622047" right="0.511811023622047" top="1.181102362204725" bottom="1.181102362204725" header="0.78740157480314998" footer="0.78740157480314998"/>
  <pageSetup paperSize="9" fitToWidth="0" fitToHeight="0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101"/>
  <sheetViews>
    <sheetView workbookViewId="0">
      <selection activeCell="C56" sqref="C56"/>
    </sheetView>
  </sheetViews>
  <sheetFormatPr defaultRowHeight="22.2" customHeight="1" x14ac:dyDescent="0.3"/>
  <cols>
    <col min="1" max="1" width="42.21875" style="12" customWidth="1"/>
    <col min="2" max="2" width="7.109375" style="12" customWidth="1"/>
    <col min="3" max="3" width="92" style="12" customWidth="1"/>
    <col min="4" max="4" width="6" style="12" customWidth="1"/>
    <col min="5" max="1024" width="49.33203125" style="12" customWidth="1"/>
    <col min="1025" max="1025" width="8.88671875" customWidth="1"/>
  </cols>
  <sheetData>
    <row r="1" spans="1:4" s="23" customFormat="1" ht="24.6" customHeight="1" x14ac:dyDescent="0.3">
      <c r="A1" s="167" t="s">
        <v>554</v>
      </c>
      <c r="B1" s="168" t="s">
        <v>555</v>
      </c>
      <c r="C1" s="169" t="s">
        <v>556</v>
      </c>
      <c r="D1" s="23" t="s">
        <v>557</v>
      </c>
    </row>
    <row r="2" spans="1:4" customFormat="1" ht="22.2" customHeight="1" x14ac:dyDescent="0.3">
      <c r="A2" s="170" t="s">
        <v>558</v>
      </c>
      <c r="B2" s="171">
        <v>1990</v>
      </c>
      <c r="C2" s="172" t="s">
        <v>559</v>
      </c>
      <c r="D2" s="12" t="s">
        <v>560</v>
      </c>
    </row>
    <row r="3" spans="1:4" customFormat="1" ht="22.2" customHeight="1" x14ac:dyDescent="0.3">
      <c r="A3" s="170" t="s">
        <v>561</v>
      </c>
      <c r="B3" s="171">
        <v>1990</v>
      </c>
      <c r="C3" s="172" t="s">
        <v>562</v>
      </c>
      <c r="D3" s="12"/>
    </row>
    <row r="4" spans="1:4" customFormat="1" ht="22.2" customHeight="1" x14ac:dyDescent="0.3">
      <c r="A4" s="170" t="s">
        <v>563</v>
      </c>
      <c r="B4" s="171">
        <v>1990</v>
      </c>
      <c r="C4" s="172" t="s">
        <v>564</v>
      </c>
      <c r="D4" s="12"/>
    </row>
    <row r="5" spans="1:4" customFormat="1" ht="22.2" customHeight="1" thickBot="1" x14ac:dyDescent="0.35">
      <c r="A5" s="170" t="s">
        <v>565</v>
      </c>
      <c r="B5" s="171">
        <v>1990</v>
      </c>
      <c r="C5" s="172" t="s">
        <v>566</v>
      </c>
      <c r="D5" s="12"/>
    </row>
    <row r="6" spans="1:4" customFormat="1" ht="22.2" customHeight="1" x14ac:dyDescent="0.3">
      <c r="A6" s="173" t="s">
        <v>567</v>
      </c>
      <c r="B6" s="174">
        <v>1991</v>
      </c>
      <c r="C6" s="175" t="s">
        <v>568</v>
      </c>
      <c r="D6" s="12"/>
    </row>
    <row r="7" spans="1:4" customFormat="1" ht="22.2" customHeight="1" x14ac:dyDescent="0.3">
      <c r="A7" s="170" t="s">
        <v>569</v>
      </c>
      <c r="B7" s="171">
        <v>1991</v>
      </c>
      <c r="C7" s="172" t="s">
        <v>570</v>
      </c>
      <c r="D7" s="12"/>
    </row>
    <row r="8" spans="1:4" customFormat="1" ht="22.2" customHeight="1" x14ac:dyDescent="0.3">
      <c r="A8" s="170" t="s">
        <v>571</v>
      </c>
      <c r="B8" s="171">
        <v>1991</v>
      </c>
      <c r="C8" s="172" t="s">
        <v>572</v>
      </c>
      <c r="D8" s="12"/>
    </row>
    <row r="9" spans="1:4" customFormat="1" ht="22.2" customHeight="1" thickBot="1" x14ac:dyDescent="0.35">
      <c r="A9" s="170" t="s">
        <v>573</v>
      </c>
      <c r="B9" s="171">
        <v>1991</v>
      </c>
      <c r="C9" s="172" t="s">
        <v>574</v>
      </c>
      <c r="D9" s="12"/>
    </row>
    <row r="10" spans="1:4" customFormat="1" ht="22.2" customHeight="1" x14ac:dyDescent="0.3">
      <c r="A10" s="173" t="s">
        <v>575</v>
      </c>
      <c r="B10" s="174">
        <v>1992</v>
      </c>
      <c r="C10" s="175" t="s">
        <v>576</v>
      </c>
      <c r="D10" s="12"/>
    </row>
    <row r="11" spans="1:4" customFormat="1" ht="22.2" customHeight="1" x14ac:dyDescent="0.3">
      <c r="A11" s="170" t="s">
        <v>577</v>
      </c>
      <c r="B11" s="171">
        <v>1992</v>
      </c>
      <c r="C11" s="172" t="s">
        <v>578</v>
      </c>
      <c r="D11" s="12"/>
    </row>
    <row r="12" spans="1:4" customFormat="1" ht="22.2" customHeight="1" x14ac:dyDescent="0.3">
      <c r="A12" s="170" t="s">
        <v>579</v>
      </c>
      <c r="B12" s="171">
        <v>1992</v>
      </c>
      <c r="C12" s="172" t="s">
        <v>572</v>
      </c>
      <c r="D12" s="12"/>
    </row>
    <row r="13" spans="1:4" customFormat="1" ht="22.2" customHeight="1" thickBot="1" x14ac:dyDescent="0.35">
      <c r="A13" s="176" t="s">
        <v>580</v>
      </c>
      <c r="B13" s="177">
        <v>1992</v>
      </c>
      <c r="C13" s="178" t="s">
        <v>581</v>
      </c>
      <c r="D13" s="12"/>
    </row>
    <row r="14" spans="1:4" customFormat="1" ht="22.2" customHeight="1" x14ac:dyDescent="0.3">
      <c r="A14" s="170" t="s">
        <v>582</v>
      </c>
      <c r="B14" s="171">
        <v>1993</v>
      </c>
      <c r="C14" s="175" t="s">
        <v>583</v>
      </c>
      <c r="D14" s="12"/>
    </row>
    <row r="15" spans="1:4" customFormat="1" ht="22.2" customHeight="1" x14ac:dyDescent="0.3">
      <c r="A15" s="170" t="s">
        <v>584</v>
      </c>
      <c r="B15" s="171">
        <v>1993</v>
      </c>
      <c r="C15" s="172" t="s">
        <v>576</v>
      </c>
      <c r="D15" s="12"/>
    </row>
    <row r="16" spans="1:4" customFormat="1" ht="22.2" customHeight="1" x14ac:dyDescent="0.3">
      <c r="A16" s="170" t="s">
        <v>585</v>
      </c>
      <c r="B16" s="171">
        <v>1993</v>
      </c>
      <c r="C16" s="172" t="s">
        <v>586</v>
      </c>
      <c r="D16" s="12"/>
    </row>
    <row r="17" spans="1:4" customFormat="1" ht="22.2" customHeight="1" thickBot="1" x14ac:dyDescent="0.35">
      <c r="A17" s="176" t="s">
        <v>587</v>
      </c>
      <c r="B17" s="177">
        <v>1993</v>
      </c>
      <c r="C17" s="178" t="s">
        <v>588</v>
      </c>
      <c r="D17" s="12"/>
    </row>
    <row r="18" spans="1:4" customFormat="1" ht="22.2" customHeight="1" x14ac:dyDescent="0.3">
      <c r="A18" s="173" t="s">
        <v>589</v>
      </c>
      <c r="B18" s="174">
        <v>1994</v>
      </c>
      <c r="C18" s="179" t="s">
        <v>590</v>
      </c>
      <c r="D18" s="12"/>
    </row>
    <row r="19" spans="1:4" customFormat="1" ht="22.2" customHeight="1" x14ac:dyDescent="0.3">
      <c r="A19" s="170" t="s">
        <v>591</v>
      </c>
      <c r="B19" s="171">
        <v>1994</v>
      </c>
      <c r="C19" s="172" t="s">
        <v>583</v>
      </c>
      <c r="D19" s="12"/>
    </row>
    <row r="20" spans="1:4" customFormat="1" ht="22.2" customHeight="1" x14ac:dyDescent="0.3">
      <c r="A20" s="170" t="s">
        <v>592</v>
      </c>
      <c r="B20" s="171">
        <v>1994</v>
      </c>
      <c r="C20" s="172" t="s">
        <v>593</v>
      </c>
      <c r="D20" s="12"/>
    </row>
    <row r="21" spans="1:4" customFormat="1" ht="22.2" customHeight="1" thickBot="1" x14ac:dyDescent="0.35">
      <c r="A21" s="176" t="s">
        <v>594</v>
      </c>
      <c r="B21" s="177">
        <v>1994</v>
      </c>
      <c r="C21" s="178" t="s">
        <v>595</v>
      </c>
      <c r="D21" s="12"/>
    </row>
    <row r="22" spans="1:4" customFormat="1" ht="22.2" customHeight="1" x14ac:dyDescent="0.3">
      <c r="A22" s="170" t="s">
        <v>596</v>
      </c>
      <c r="B22" s="171">
        <v>1995</v>
      </c>
      <c r="C22" s="172" t="s">
        <v>597</v>
      </c>
      <c r="D22" s="12" t="s">
        <v>560</v>
      </c>
    </row>
    <row r="23" spans="1:4" customFormat="1" ht="22.2" customHeight="1" x14ac:dyDescent="0.3">
      <c r="A23" s="170" t="s">
        <v>598</v>
      </c>
      <c r="B23" s="171">
        <v>1995</v>
      </c>
      <c r="C23" s="172" t="s">
        <v>599</v>
      </c>
      <c r="D23" s="12"/>
    </row>
    <row r="24" spans="1:4" customFormat="1" ht="22.2" customHeight="1" x14ac:dyDescent="0.3">
      <c r="A24" s="170" t="s">
        <v>600</v>
      </c>
      <c r="B24" s="171">
        <v>1995</v>
      </c>
      <c r="C24" s="179" t="s">
        <v>601</v>
      </c>
      <c r="D24" s="12"/>
    </row>
    <row r="25" spans="1:4" customFormat="1" ht="22.2" customHeight="1" thickBot="1" x14ac:dyDescent="0.35">
      <c r="A25" s="176" t="s">
        <v>602</v>
      </c>
      <c r="B25" s="177">
        <v>1995</v>
      </c>
      <c r="C25" s="178" t="s">
        <v>603</v>
      </c>
      <c r="D25" s="12"/>
    </row>
    <row r="26" spans="1:4" customFormat="1" ht="22.2" customHeight="1" x14ac:dyDescent="0.3">
      <c r="A26" s="170" t="s">
        <v>604</v>
      </c>
      <c r="B26" s="171">
        <v>1996</v>
      </c>
      <c r="C26" s="180" t="s">
        <v>605</v>
      </c>
      <c r="D26" s="12"/>
    </row>
    <row r="27" spans="1:4" customFormat="1" ht="22.2" customHeight="1" x14ac:dyDescent="0.3">
      <c r="A27" s="170" t="s">
        <v>606</v>
      </c>
      <c r="B27" s="171">
        <v>1996</v>
      </c>
      <c r="C27" s="172" t="s">
        <v>607</v>
      </c>
      <c r="D27" s="12"/>
    </row>
    <row r="28" spans="1:4" customFormat="1" ht="22.2" customHeight="1" x14ac:dyDescent="0.3">
      <c r="A28" s="170" t="s">
        <v>608</v>
      </c>
      <c r="B28" s="171">
        <v>1996</v>
      </c>
      <c r="C28" s="179" t="s">
        <v>609</v>
      </c>
      <c r="D28" s="12"/>
    </row>
    <row r="29" spans="1:4" customFormat="1" ht="22.2" customHeight="1" thickBot="1" x14ac:dyDescent="0.35">
      <c r="A29" s="176" t="s">
        <v>610</v>
      </c>
      <c r="B29" s="177">
        <v>1996</v>
      </c>
      <c r="C29" s="178" t="s">
        <v>611</v>
      </c>
      <c r="D29" s="12"/>
    </row>
    <row r="30" spans="1:4" customFormat="1" ht="22.2" customHeight="1" x14ac:dyDescent="0.3">
      <c r="A30" s="173" t="s">
        <v>612</v>
      </c>
      <c r="B30" s="174">
        <v>1997</v>
      </c>
      <c r="C30" s="180" t="s">
        <v>613</v>
      </c>
      <c r="D30" s="12"/>
    </row>
    <row r="31" spans="1:4" customFormat="1" ht="22.2" customHeight="1" x14ac:dyDescent="0.3">
      <c r="A31" s="170" t="s">
        <v>614</v>
      </c>
      <c r="B31" s="171">
        <v>1997</v>
      </c>
      <c r="C31" s="172" t="s">
        <v>615</v>
      </c>
      <c r="D31" s="12" t="s">
        <v>560</v>
      </c>
    </row>
    <row r="32" spans="1:4" customFormat="1" ht="22.2" customHeight="1" x14ac:dyDescent="0.3">
      <c r="A32" s="170" t="s">
        <v>616</v>
      </c>
      <c r="B32" s="171">
        <v>1997</v>
      </c>
      <c r="C32" s="179" t="s">
        <v>617</v>
      </c>
      <c r="D32" s="12"/>
    </row>
    <row r="33" spans="1:4" customFormat="1" ht="22.2" customHeight="1" thickBot="1" x14ac:dyDescent="0.35">
      <c r="A33" s="176" t="s">
        <v>618</v>
      </c>
      <c r="B33" s="177">
        <v>1997</v>
      </c>
      <c r="C33" s="178" t="s">
        <v>586</v>
      </c>
      <c r="D33" s="12"/>
    </row>
    <row r="34" spans="1:4" customFormat="1" ht="22.2" customHeight="1" x14ac:dyDescent="0.3">
      <c r="A34" s="170" t="s">
        <v>619</v>
      </c>
      <c r="B34" s="171">
        <v>1998</v>
      </c>
      <c r="C34" s="180" t="s">
        <v>620</v>
      </c>
      <c r="D34" s="12"/>
    </row>
    <row r="35" spans="1:4" customFormat="1" ht="22.2" customHeight="1" x14ac:dyDescent="0.3">
      <c r="A35" s="170" t="s">
        <v>621</v>
      </c>
      <c r="B35" s="171">
        <v>1998</v>
      </c>
      <c r="C35" s="172" t="s">
        <v>622</v>
      </c>
      <c r="D35" s="12"/>
    </row>
    <row r="36" spans="1:4" customFormat="1" ht="22.2" customHeight="1" x14ac:dyDescent="0.3">
      <c r="A36" s="170" t="s">
        <v>623</v>
      </c>
      <c r="B36" s="171">
        <v>1998</v>
      </c>
      <c r="C36" s="172" t="s">
        <v>624</v>
      </c>
      <c r="D36" s="12"/>
    </row>
    <row r="37" spans="1:4" customFormat="1" ht="22.2" customHeight="1" thickBot="1" x14ac:dyDescent="0.35">
      <c r="A37" s="176" t="s">
        <v>625</v>
      </c>
      <c r="B37" s="177">
        <v>1998</v>
      </c>
      <c r="C37" s="178" t="s">
        <v>626</v>
      </c>
      <c r="D37" s="12" t="s">
        <v>560</v>
      </c>
    </row>
    <row r="38" spans="1:4" customFormat="1" ht="22.2" customHeight="1" x14ac:dyDescent="0.3">
      <c r="A38" s="173" t="s">
        <v>627</v>
      </c>
      <c r="B38" s="174">
        <v>1999</v>
      </c>
      <c r="C38" s="175" t="s">
        <v>628</v>
      </c>
      <c r="D38" s="12"/>
    </row>
    <row r="39" spans="1:4" customFormat="1" ht="22.2" customHeight="1" x14ac:dyDescent="0.3">
      <c r="A39" s="170" t="s">
        <v>629</v>
      </c>
      <c r="B39" s="171">
        <v>1999</v>
      </c>
      <c r="C39" s="172" t="s">
        <v>630</v>
      </c>
      <c r="D39" s="12"/>
    </row>
    <row r="40" spans="1:4" customFormat="1" ht="22.2" customHeight="1" x14ac:dyDescent="0.3">
      <c r="A40" s="170" t="s">
        <v>631</v>
      </c>
      <c r="B40" s="171">
        <v>1999</v>
      </c>
      <c r="C40" s="172" t="s">
        <v>632</v>
      </c>
      <c r="D40" s="12"/>
    </row>
    <row r="41" spans="1:4" customFormat="1" ht="22.2" customHeight="1" thickBot="1" x14ac:dyDescent="0.35">
      <c r="A41" s="176" t="s">
        <v>633</v>
      </c>
      <c r="B41" s="177">
        <v>1999</v>
      </c>
      <c r="C41" s="178" t="s">
        <v>634</v>
      </c>
      <c r="D41" s="12"/>
    </row>
    <row r="42" spans="1:4" customFormat="1" ht="22.2" customHeight="1" x14ac:dyDescent="0.3">
      <c r="A42" s="170" t="s">
        <v>635</v>
      </c>
      <c r="B42" s="171">
        <v>2000</v>
      </c>
      <c r="C42" s="172" t="s">
        <v>636</v>
      </c>
      <c r="D42" s="12" t="s">
        <v>560</v>
      </c>
    </row>
    <row r="43" spans="1:4" customFormat="1" ht="22.2" customHeight="1" x14ac:dyDescent="0.3">
      <c r="A43" s="170" t="s">
        <v>637</v>
      </c>
      <c r="B43" s="171">
        <v>2000</v>
      </c>
      <c r="C43" s="172" t="s">
        <v>638</v>
      </c>
      <c r="D43" s="12" t="s">
        <v>560</v>
      </c>
    </row>
    <row r="44" spans="1:4" customFormat="1" ht="22.2" customHeight="1" x14ac:dyDescent="0.3">
      <c r="A44" s="170" t="s">
        <v>639</v>
      </c>
      <c r="B44" s="171">
        <v>2000</v>
      </c>
      <c r="C44" s="172" t="s">
        <v>640</v>
      </c>
      <c r="D44" s="12"/>
    </row>
    <row r="45" spans="1:4" customFormat="1" ht="22.2" customHeight="1" thickBot="1" x14ac:dyDescent="0.35">
      <c r="A45" s="170" t="s">
        <v>641</v>
      </c>
      <c r="B45" s="171">
        <v>2000</v>
      </c>
      <c r="C45" s="179" t="s">
        <v>642</v>
      </c>
      <c r="D45" s="12"/>
    </row>
    <row r="46" spans="1:4" customFormat="1" ht="22.2" customHeight="1" x14ac:dyDescent="0.3">
      <c r="A46" s="173" t="s">
        <v>643</v>
      </c>
      <c r="B46" s="174">
        <v>2001</v>
      </c>
      <c r="C46" s="175" t="s">
        <v>644</v>
      </c>
      <c r="D46" s="12"/>
    </row>
    <row r="47" spans="1:4" customFormat="1" ht="22.2" customHeight="1" x14ac:dyDescent="0.3">
      <c r="A47" s="170" t="s">
        <v>645</v>
      </c>
      <c r="B47" s="171">
        <v>2001</v>
      </c>
      <c r="C47" s="172" t="s">
        <v>566</v>
      </c>
      <c r="D47" s="12"/>
    </row>
    <row r="48" spans="1:4" customFormat="1" ht="22.2" customHeight="1" x14ac:dyDescent="0.3">
      <c r="A48" s="170" t="s">
        <v>646</v>
      </c>
      <c r="B48" s="171">
        <v>2001</v>
      </c>
      <c r="C48" s="172" t="s">
        <v>647</v>
      </c>
      <c r="D48" s="12"/>
    </row>
    <row r="49" spans="1:4" customFormat="1" ht="22.2" customHeight="1" thickBot="1" x14ac:dyDescent="0.35">
      <c r="A49" s="176" t="s">
        <v>648</v>
      </c>
      <c r="B49" s="177">
        <v>2001</v>
      </c>
      <c r="C49" s="178" t="s">
        <v>649</v>
      </c>
      <c r="D49" s="12"/>
    </row>
    <row r="50" spans="1:4" customFormat="1" ht="22.2" customHeight="1" x14ac:dyDescent="0.3">
      <c r="A50" s="173" t="s">
        <v>650</v>
      </c>
      <c r="B50" s="174">
        <v>2002</v>
      </c>
      <c r="C50" s="175" t="s">
        <v>651</v>
      </c>
      <c r="D50" s="12"/>
    </row>
    <row r="51" spans="1:4" customFormat="1" ht="22.2" customHeight="1" x14ac:dyDescent="0.3">
      <c r="A51" s="170" t="s">
        <v>652</v>
      </c>
      <c r="B51" s="171">
        <v>2002</v>
      </c>
      <c r="C51" s="172" t="s">
        <v>653</v>
      </c>
      <c r="D51" s="12"/>
    </row>
    <row r="52" spans="1:4" customFormat="1" ht="22.2" customHeight="1" x14ac:dyDescent="0.3">
      <c r="A52" s="170" t="s">
        <v>654</v>
      </c>
      <c r="B52" s="171">
        <v>2002</v>
      </c>
      <c r="C52" s="172" t="s">
        <v>655</v>
      </c>
      <c r="D52" s="12"/>
    </row>
    <row r="53" spans="1:4" customFormat="1" ht="22.2" customHeight="1" thickBot="1" x14ac:dyDescent="0.35">
      <c r="A53" s="176" t="s">
        <v>656</v>
      </c>
      <c r="B53" s="177">
        <v>2002</v>
      </c>
      <c r="C53" s="178" t="s">
        <v>657</v>
      </c>
      <c r="D53" s="12"/>
    </row>
    <row r="54" spans="1:4" customFormat="1" ht="22.2" customHeight="1" x14ac:dyDescent="0.3">
      <c r="A54" s="173" t="s">
        <v>658</v>
      </c>
      <c r="B54" s="174" t="s">
        <v>659</v>
      </c>
      <c r="C54" s="175" t="s">
        <v>660</v>
      </c>
      <c r="D54" s="12"/>
    </row>
    <row r="55" spans="1:4" customFormat="1" ht="22.2" customHeight="1" x14ac:dyDescent="0.3">
      <c r="A55" s="170" t="s">
        <v>661</v>
      </c>
      <c r="B55" s="171" t="s">
        <v>659</v>
      </c>
      <c r="C55" s="172" t="s">
        <v>583</v>
      </c>
      <c r="D55" s="12"/>
    </row>
    <row r="56" spans="1:4" customFormat="1" ht="22.2" customHeight="1" x14ac:dyDescent="0.3">
      <c r="A56" s="170" t="s">
        <v>662</v>
      </c>
      <c r="B56" s="171">
        <v>2003</v>
      </c>
      <c r="C56" s="172" t="s">
        <v>663</v>
      </c>
      <c r="D56" s="12" t="s">
        <v>560</v>
      </c>
    </row>
    <row r="57" spans="1:4" customFormat="1" ht="22.2" customHeight="1" thickBot="1" x14ac:dyDescent="0.35">
      <c r="A57" s="176" t="s">
        <v>664</v>
      </c>
      <c r="B57" s="177" t="s">
        <v>659</v>
      </c>
      <c r="C57" s="178" t="s">
        <v>665</v>
      </c>
      <c r="D57" s="12"/>
    </row>
    <row r="58" spans="1:4" customFormat="1" ht="22.2" customHeight="1" x14ac:dyDescent="0.3">
      <c r="A58" s="173" t="s">
        <v>666</v>
      </c>
      <c r="B58" s="174">
        <v>2004</v>
      </c>
      <c r="C58" s="175" t="s">
        <v>667</v>
      </c>
      <c r="D58" s="12"/>
    </row>
    <row r="59" spans="1:4" customFormat="1" ht="22.2" customHeight="1" x14ac:dyDescent="0.3">
      <c r="A59" s="170" t="s">
        <v>668</v>
      </c>
      <c r="B59" s="171" t="s">
        <v>669</v>
      </c>
      <c r="C59" s="172" t="s">
        <v>670</v>
      </c>
      <c r="D59" s="12"/>
    </row>
    <row r="60" spans="1:4" customFormat="1" ht="22.2" customHeight="1" x14ac:dyDescent="0.3">
      <c r="A60" s="170" t="s">
        <v>671</v>
      </c>
      <c r="B60" s="171">
        <v>2004</v>
      </c>
      <c r="C60" s="172" t="s">
        <v>672</v>
      </c>
      <c r="D60" s="12"/>
    </row>
    <row r="61" spans="1:4" customFormat="1" ht="22.2" customHeight="1" thickBot="1" x14ac:dyDescent="0.35">
      <c r="A61" s="176" t="s">
        <v>673</v>
      </c>
      <c r="B61" s="177">
        <v>2004</v>
      </c>
      <c r="C61" s="178" t="s">
        <v>674</v>
      </c>
      <c r="D61" s="12"/>
    </row>
    <row r="62" spans="1:4" customFormat="1" ht="22.2" customHeight="1" x14ac:dyDescent="0.3">
      <c r="A62" s="173" t="s">
        <v>675</v>
      </c>
      <c r="B62" s="174">
        <v>2005</v>
      </c>
      <c r="C62" s="175" t="s">
        <v>676</v>
      </c>
      <c r="D62" s="12"/>
    </row>
    <row r="63" spans="1:4" customFormat="1" ht="22.2" customHeight="1" x14ac:dyDescent="0.3">
      <c r="A63" s="170" t="s">
        <v>677</v>
      </c>
      <c r="B63" s="171" t="s">
        <v>678</v>
      </c>
      <c r="C63" s="172" t="s">
        <v>679</v>
      </c>
      <c r="D63" s="12"/>
    </row>
    <row r="64" spans="1:4" customFormat="1" ht="22.2" customHeight="1" x14ac:dyDescent="0.3">
      <c r="A64" s="170" t="s">
        <v>680</v>
      </c>
      <c r="B64" s="171">
        <v>2005</v>
      </c>
      <c r="C64" s="179" t="s">
        <v>681</v>
      </c>
      <c r="D64" s="12"/>
    </row>
    <row r="65" spans="1:4" customFormat="1" ht="22.2" customHeight="1" thickBot="1" x14ac:dyDescent="0.35">
      <c r="A65" s="176" t="s">
        <v>682</v>
      </c>
      <c r="B65" s="177">
        <v>2005</v>
      </c>
      <c r="C65" s="178" t="s">
        <v>683</v>
      </c>
      <c r="D65" s="12"/>
    </row>
    <row r="66" spans="1:4" customFormat="1" ht="22.2" customHeight="1" x14ac:dyDescent="0.3">
      <c r="A66" s="170" t="s">
        <v>684</v>
      </c>
      <c r="B66" s="171">
        <v>2006</v>
      </c>
      <c r="C66" s="172" t="s">
        <v>685</v>
      </c>
      <c r="D66" s="12" t="s">
        <v>560</v>
      </c>
    </row>
    <row r="67" spans="1:4" customFormat="1" ht="22.2" customHeight="1" x14ac:dyDescent="0.3">
      <c r="A67" s="170" t="s">
        <v>686</v>
      </c>
      <c r="B67" s="171" t="s">
        <v>687</v>
      </c>
      <c r="C67" s="172" t="s">
        <v>688</v>
      </c>
      <c r="D67" s="12"/>
    </row>
    <row r="68" spans="1:4" customFormat="1" ht="22.2" customHeight="1" x14ac:dyDescent="0.3">
      <c r="A68" s="170" t="s">
        <v>689</v>
      </c>
      <c r="B68" s="171">
        <v>2006</v>
      </c>
      <c r="C68" s="172" t="s">
        <v>690</v>
      </c>
      <c r="D68" s="12"/>
    </row>
    <row r="69" spans="1:4" customFormat="1" ht="22.2" customHeight="1" thickBot="1" x14ac:dyDescent="0.35">
      <c r="A69" s="176" t="s">
        <v>691</v>
      </c>
      <c r="B69" s="177">
        <v>2006</v>
      </c>
      <c r="C69" s="178" t="s">
        <v>692</v>
      </c>
      <c r="D69" s="12"/>
    </row>
    <row r="70" spans="1:4" customFormat="1" ht="22.2" customHeight="1" x14ac:dyDescent="0.3">
      <c r="A70" s="173" t="s">
        <v>693</v>
      </c>
      <c r="B70" s="174">
        <v>2007</v>
      </c>
      <c r="C70" s="175" t="s">
        <v>644</v>
      </c>
      <c r="D70" s="12"/>
    </row>
    <row r="71" spans="1:4" customFormat="1" ht="22.2" customHeight="1" x14ac:dyDescent="0.3">
      <c r="A71" s="170" t="s">
        <v>694</v>
      </c>
      <c r="B71" s="171">
        <v>2007</v>
      </c>
      <c r="C71" s="172" t="s">
        <v>695</v>
      </c>
      <c r="D71" s="12"/>
    </row>
    <row r="72" spans="1:4" customFormat="1" ht="22.2" customHeight="1" x14ac:dyDescent="0.3">
      <c r="A72" s="170" t="s">
        <v>696</v>
      </c>
      <c r="B72" s="171">
        <v>2007</v>
      </c>
      <c r="C72" s="172" t="s">
        <v>697</v>
      </c>
      <c r="D72" s="12"/>
    </row>
    <row r="73" spans="1:4" customFormat="1" ht="22.2" customHeight="1" thickBot="1" x14ac:dyDescent="0.35">
      <c r="A73" s="176" t="s">
        <v>698</v>
      </c>
      <c r="B73" s="177">
        <v>2007</v>
      </c>
      <c r="C73" s="178" t="s">
        <v>699</v>
      </c>
      <c r="D73" s="12"/>
    </row>
    <row r="74" spans="1:4" customFormat="1" ht="22.2" customHeight="1" x14ac:dyDescent="0.3">
      <c r="A74" s="170" t="s">
        <v>700</v>
      </c>
      <c r="B74" s="171">
        <v>2008</v>
      </c>
      <c r="C74" s="172" t="s">
        <v>701</v>
      </c>
      <c r="D74" s="12"/>
    </row>
    <row r="75" spans="1:4" customFormat="1" ht="22.2" customHeight="1" x14ac:dyDescent="0.3">
      <c r="A75" s="170" t="s">
        <v>702</v>
      </c>
      <c r="B75" s="171">
        <v>2008</v>
      </c>
      <c r="C75" s="172" t="s">
        <v>703</v>
      </c>
      <c r="D75" s="12"/>
    </row>
    <row r="76" spans="1:4" customFormat="1" ht="22.2" customHeight="1" x14ac:dyDescent="0.3">
      <c r="A76" s="170" t="s">
        <v>704</v>
      </c>
      <c r="B76" s="171">
        <v>2008</v>
      </c>
      <c r="C76" s="172" t="s">
        <v>705</v>
      </c>
      <c r="D76" s="12"/>
    </row>
    <row r="77" spans="1:4" customFormat="1" ht="22.2" customHeight="1" thickBot="1" x14ac:dyDescent="0.35">
      <c r="A77" s="176" t="s">
        <v>706</v>
      </c>
      <c r="B77" s="177">
        <v>2008</v>
      </c>
      <c r="C77" s="178" t="s">
        <v>707</v>
      </c>
      <c r="D77" s="12"/>
    </row>
    <row r="78" spans="1:4" customFormat="1" ht="22.2" customHeight="1" x14ac:dyDescent="0.3">
      <c r="A78" s="173" t="s">
        <v>708</v>
      </c>
      <c r="B78" s="174">
        <v>2009</v>
      </c>
      <c r="C78" s="175" t="s">
        <v>709</v>
      </c>
      <c r="D78" s="12"/>
    </row>
    <row r="79" spans="1:4" customFormat="1" ht="22.2" customHeight="1" x14ac:dyDescent="0.3">
      <c r="A79" s="181" t="s">
        <v>710</v>
      </c>
      <c r="B79" s="182">
        <v>2009</v>
      </c>
      <c r="C79" s="179" t="s">
        <v>711</v>
      </c>
      <c r="D79" s="12"/>
    </row>
    <row r="80" spans="1:4" customFormat="1" ht="22.2" customHeight="1" x14ac:dyDescent="0.3">
      <c r="A80" s="170" t="s">
        <v>712</v>
      </c>
      <c r="B80" s="171">
        <v>2009</v>
      </c>
      <c r="C80" s="172" t="s">
        <v>713</v>
      </c>
      <c r="D80" s="12"/>
    </row>
    <row r="81" spans="1:4" customFormat="1" ht="22.2" customHeight="1" thickBot="1" x14ac:dyDescent="0.35">
      <c r="A81" s="176" t="s">
        <v>714</v>
      </c>
      <c r="B81" s="177">
        <v>2009</v>
      </c>
      <c r="C81" s="178" t="s">
        <v>715</v>
      </c>
      <c r="D81" s="12"/>
    </row>
    <row r="82" spans="1:4" customFormat="1" ht="22.2" customHeight="1" x14ac:dyDescent="0.3">
      <c r="A82" s="173" t="s">
        <v>716</v>
      </c>
      <c r="B82" s="174">
        <v>2010</v>
      </c>
      <c r="C82" s="175" t="s">
        <v>690</v>
      </c>
      <c r="D82" s="12"/>
    </row>
    <row r="83" spans="1:4" customFormat="1" ht="22.2" customHeight="1" x14ac:dyDescent="0.3">
      <c r="A83" s="170" t="s">
        <v>717</v>
      </c>
      <c r="B83" s="171">
        <v>2010</v>
      </c>
      <c r="C83" s="172" t="s">
        <v>718</v>
      </c>
      <c r="D83" s="12" t="s">
        <v>560</v>
      </c>
    </row>
    <row r="84" spans="1:4" customFormat="1" ht="22.2" customHeight="1" x14ac:dyDescent="0.3">
      <c r="A84" s="170" t="s">
        <v>719</v>
      </c>
      <c r="B84" s="171">
        <v>2010</v>
      </c>
      <c r="C84" s="172" t="s">
        <v>699</v>
      </c>
      <c r="D84" s="12"/>
    </row>
    <row r="85" spans="1:4" customFormat="1" ht="22.2" customHeight="1" thickBot="1" x14ac:dyDescent="0.35">
      <c r="A85" s="170" t="s">
        <v>720</v>
      </c>
      <c r="B85" s="171">
        <v>2010</v>
      </c>
      <c r="C85" s="180" t="s">
        <v>721</v>
      </c>
      <c r="D85" s="12"/>
    </row>
    <row r="86" spans="1:4" customFormat="1" ht="22.2" customHeight="1" x14ac:dyDescent="0.3">
      <c r="A86" s="173" t="s">
        <v>722</v>
      </c>
      <c r="B86" s="174">
        <v>2011</v>
      </c>
      <c r="C86" s="175" t="s">
        <v>723</v>
      </c>
      <c r="D86" s="12"/>
    </row>
    <row r="87" spans="1:4" customFormat="1" ht="22.2" customHeight="1" x14ac:dyDescent="0.3">
      <c r="A87" s="170" t="s">
        <v>724</v>
      </c>
      <c r="B87" s="171">
        <v>2011</v>
      </c>
      <c r="C87" s="172" t="s">
        <v>725</v>
      </c>
      <c r="D87" s="12"/>
    </row>
    <row r="88" spans="1:4" customFormat="1" ht="22.2" customHeight="1" x14ac:dyDescent="0.3">
      <c r="A88" s="170" t="s">
        <v>726</v>
      </c>
      <c r="B88" s="171">
        <v>2011</v>
      </c>
      <c r="C88" s="172" t="s">
        <v>727</v>
      </c>
      <c r="D88" s="12"/>
    </row>
    <row r="89" spans="1:4" customFormat="1" ht="22.2" customHeight="1" thickBot="1" x14ac:dyDescent="0.35">
      <c r="A89" s="176" t="s">
        <v>728</v>
      </c>
      <c r="B89" s="177">
        <v>2011</v>
      </c>
      <c r="C89" s="178" t="s">
        <v>729</v>
      </c>
      <c r="D89" s="12"/>
    </row>
    <row r="90" spans="1:4" customFormat="1" ht="22.2" customHeight="1" x14ac:dyDescent="0.3">
      <c r="A90" s="173" t="s">
        <v>730</v>
      </c>
      <c r="B90" s="174">
        <v>2012</v>
      </c>
      <c r="C90" s="175" t="s">
        <v>731</v>
      </c>
      <c r="D90" s="12"/>
    </row>
    <row r="91" spans="1:4" customFormat="1" ht="22.2" customHeight="1" x14ac:dyDescent="0.3">
      <c r="A91" s="170" t="s">
        <v>732</v>
      </c>
      <c r="B91" s="171">
        <v>2012</v>
      </c>
      <c r="C91" s="172" t="s">
        <v>733</v>
      </c>
      <c r="D91" s="12" t="s">
        <v>560</v>
      </c>
    </row>
    <row r="92" spans="1:4" customFormat="1" ht="22.2" customHeight="1" x14ac:dyDescent="0.3">
      <c r="A92" s="170" t="s">
        <v>734</v>
      </c>
      <c r="B92" s="171">
        <v>2012</v>
      </c>
      <c r="C92" s="172" t="s">
        <v>735</v>
      </c>
      <c r="D92" s="12"/>
    </row>
    <row r="93" spans="1:4" customFormat="1" ht="22.2" customHeight="1" thickBot="1" x14ac:dyDescent="0.35">
      <c r="A93" s="176" t="s">
        <v>736</v>
      </c>
      <c r="B93" s="177">
        <v>2012</v>
      </c>
      <c r="C93" s="178" t="s">
        <v>576</v>
      </c>
      <c r="D93" s="12"/>
    </row>
    <row r="94" spans="1:4" customFormat="1" ht="22.2" customHeight="1" x14ac:dyDescent="0.3">
      <c r="A94" s="170" t="s">
        <v>737</v>
      </c>
      <c r="B94" s="171">
        <v>2013</v>
      </c>
      <c r="C94" s="172" t="s">
        <v>738</v>
      </c>
      <c r="D94" s="12"/>
    </row>
    <row r="95" spans="1:4" customFormat="1" ht="22.2" customHeight="1" x14ac:dyDescent="0.3">
      <c r="A95" s="170" t="s">
        <v>739</v>
      </c>
      <c r="B95" s="171">
        <v>2013</v>
      </c>
      <c r="C95" s="172" t="s">
        <v>740</v>
      </c>
      <c r="D95" s="12"/>
    </row>
    <row r="96" spans="1:4" customFormat="1" ht="22.2" customHeight="1" x14ac:dyDescent="0.3">
      <c r="A96" s="170" t="s">
        <v>741</v>
      </c>
      <c r="B96" s="171">
        <v>2013</v>
      </c>
      <c r="C96" s="172" t="s">
        <v>742</v>
      </c>
      <c r="D96" s="12"/>
    </row>
    <row r="97" spans="1:4" customFormat="1" ht="22.2" customHeight="1" thickBot="1" x14ac:dyDescent="0.35">
      <c r="A97" s="176" t="s">
        <v>743</v>
      </c>
      <c r="B97" s="177">
        <v>2013</v>
      </c>
      <c r="C97" s="178" t="s">
        <v>744</v>
      </c>
      <c r="D97" s="12"/>
    </row>
    <row r="98" spans="1:4" customFormat="1" ht="22.2" customHeight="1" x14ac:dyDescent="0.3">
      <c r="A98" s="170" t="s">
        <v>745</v>
      </c>
      <c r="B98" s="171">
        <v>2014</v>
      </c>
      <c r="C98" s="172" t="s">
        <v>746</v>
      </c>
      <c r="D98" s="12"/>
    </row>
    <row r="99" spans="1:4" customFormat="1" ht="22.2" customHeight="1" x14ac:dyDescent="0.3">
      <c r="A99" s="170" t="s">
        <v>747</v>
      </c>
      <c r="B99" s="171">
        <v>2014</v>
      </c>
      <c r="C99" s="179" t="s">
        <v>1066</v>
      </c>
      <c r="D99" s="12"/>
    </row>
    <row r="100" spans="1:4" customFormat="1" ht="22.2" customHeight="1" x14ac:dyDescent="0.3">
      <c r="A100" s="170" t="s">
        <v>748</v>
      </c>
      <c r="B100" s="171">
        <v>2014</v>
      </c>
      <c r="C100" s="172" t="s">
        <v>749</v>
      </c>
      <c r="D100" s="12"/>
    </row>
    <row r="101" spans="1:4" customFormat="1" ht="22.2" customHeight="1" thickBot="1" x14ac:dyDescent="0.35">
      <c r="A101" s="176" t="s">
        <v>750</v>
      </c>
      <c r="B101" s="177">
        <v>2014</v>
      </c>
      <c r="C101" s="178" t="s">
        <v>751</v>
      </c>
      <c r="D101" s="12"/>
    </row>
  </sheetData>
  <autoFilter ref="A1:C99"/>
  <sortState ref="A2:C153">
    <sortCondition ref="B2:B153"/>
    <sortCondition ref="A2:A153"/>
  </sortState>
  <pageMargins left="0.511811023622047" right="0.511811023622047" top="1.181102362204725" bottom="1.181102362204725" header="0.78740157480314998" footer="0.78740157480314998"/>
  <pageSetup paperSize="9" fitToWidth="0" fitToHeight="0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A213"/>
  <sheetViews>
    <sheetView workbookViewId="0">
      <selection activeCell="C13" sqref="C13"/>
    </sheetView>
  </sheetViews>
  <sheetFormatPr defaultRowHeight="14.4" x14ac:dyDescent="0.3"/>
  <cols>
    <col min="1" max="1" width="30.77734375" style="376" customWidth="1"/>
    <col min="2" max="2" width="58.6640625" style="12" customWidth="1"/>
    <col min="3" max="3" width="111.6640625" style="12" customWidth="1"/>
    <col min="4" max="1015" width="17.6640625" style="12" customWidth="1"/>
    <col min="1016" max="1016" width="8.88671875" customWidth="1"/>
  </cols>
  <sheetData>
    <row r="1" spans="1:1015" s="376" customFormat="1" ht="26.4" customHeight="1" x14ac:dyDescent="0.3">
      <c r="A1" s="201" t="s">
        <v>1347</v>
      </c>
      <c r="B1" s="201" t="s">
        <v>1348</v>
      </c>
      <c r="C1" s="201" t="s">
        <v>556</v>
      </c>
    </row>
    <row r="2" spans="1:1015" ht="30" customHeight="1" x14ac:dyDescent="0.3">
      <c r="A2" s="376" t="s">
        <v>1301</v>
      </c>
      <c r="B2" s="377" t="s">
        <v>1349</v>
      </c>
      <c r="C2" s="377" t="s">
        <v>1351</v>
      </c>
      <c r="D2" s="380"/>
      <c r="E2" s="380"/>
      <c r="F2" s="380"/>
      <c r="G2" s="380"/>
      <c r="H2" s="380"/>
      <c r="I2" s="380"/>
      <c r="J2" s="380"/>
      <c r="K2" s="380"/>
      <c r="L2" s="380"/>
      <c r="M2" s="380"/>
      <c r="N2" s="380"/>
      <c r="O2" s="380"/>
      <c r="P2" s="380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spans="1:1015" ht="30" customHeight="1" x14ac:dyDescent="0.3">
      <c r="A3" s="376" t="s">
        <v>1302</v>
      </c>
      <c r="B3" s="377" t="s">
        <v>1350</v>
      </c>
      <c r="C3" s="377" t="s">
        <v>1380</v>
      </c>
      <c r="D3" s="377"/>
      <c r="E3" s="377"/>
      <c r="F3" s="377"/>
      <c r="G3" s="377"/>
      <c r="H3" s="377"/>
      <c r="I3" s="377"/>
      <c r="J3" s="377"/>
      <c r="K3" s="377"/>
      <c r="L3" s="377"/>
      <c r="M3" s="377"/>
      <c r="N3" s="377"/>
      <c r="O3" s="377"/>
      <c r="P3" s="377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spans="1:1015" ht="30" customHeight="1" x14ac:dyDescent="0.3">
      <c r="A4" s="376" t="s">
        <v>1300</v>
      </c>
      <c r="B4" s="377" t="s">
        <v>1352</v>
      </c>
      <c r="C4" s="377" t="s">
        <v>1469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spans="1:1015" ht="30" customHeight="1" x14ac:dyDescent="0.3">
      <c r="A5" s="376" t="s">
        <v>1305</v>
      </c>
      <c r="B5" s="377" t="s">
        <v>1350</v>
      </c>
      <c r="C5" s="377" t="s">
        <v>1353</v>
      </c>
      <c r="D5" s="377"/>
      <c r="E5" s="377"/>
      <c r="F5" s="377"/>
      <c r="G5" s="377"/>
      <c r="H5" s="377"/>
      <c r="I5" s="377"/>
      <c r="J5" s="377"/>
      <c r="K5" s="377"/>
      <c r="L5" s="377"/>
      <c r="M5" s="377"/>
      <c r="N5" s="377"/>
      <c r="O5" s="377"/>
      <c r="P5" s="377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spans="1:1015" ht="30" customHeight="1" x14ac:dyDescent="0.3">
      <c r="A6" s="376" t="s">
        <v>1296</v>
      </c>
      <c r="B6" s="377" t="s">
        <v>1354</v>
      </c>
      <c r="C6" s="377" t="s">
        <v>1355</v>
      </c>
      <c r="D6" s="377"/>
      <c r="E6" s="377"/>
      <c r="F6" s="377"/>
      <c r="G6" s="377"/>
      <c r="H6" s="377"/>
      <c r="I6" s="377"/>
      <c r="J6" s="377"/>
      <c r="K6" s="377"/>
      <c r="L6" s="377"/>
      <c r="M6" s="377"/>
      <c r="N6" s="377"/>
      <c r="O6" s="377"/>
      <c r="P6" s="377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pans="1:1015" ht="30" customHeight="1" x14ac:dyDescent="0.3">
      <c r="A7" s="376" t="s">
        <v>1298</v>
      </c>
      <c r="B7" s="377" t="s">
        <v>1357</v>
      </c>
      <c r="C7" s="377" t="s">
        <v>1356</v>
      </c>
      <c r="D7" s="377"/>
      <c r="E7" s="377"/>
      <c r="F7" s="377"/>
      <c r="G7" s="377"/>
      <c r="H7" s="377"/>
      <c r="I7" s="377"/>
      <c r="J7" s="377"/>
      <c r="K7" s="377"/>
      <c r="L7" s="377"/>
      <c r="M7" s="377"/>
      <c r="N7" s="377"/>
      <c r="O7" s="377"/>
      <c r="P7" s="37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</row>
    <row r="8" spans="1:1015" ht="30" customHeight="1" x14ac:dyDescent="0.3">
      <c r="A8" s="376" t="s">
        <v>1306</v>
      </c>
      <c r="B8" s="377" t="s">
        <v>1358</v>
      </c>
      <c r="C8" s="377" t="s">
        <v>1307</v>
      </c>
      <c r="D8" s="380"/>
      <c r="E8" s="380"/>
      <c r="F8" s="380"/>
      <c r="G8" s="380"/>
      <c r="H8" s="380"/>
      <c r="I8" s="380"/>
      <c r="J8" s="380"/>
      <c r="K8" s="380"/>
      <c r="L8" s="380"/>
      <c r="M8" s="380"/>
      <c r="N8" s="380"/>
      <c r="O8" s="380"/>
      <c r="P8" s="38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spans="1:1015" ht="30" customHeight="1" x14ac:dyDescent="0.3">
      <c r="A9" s="376" t="s">
        <v>1299</v>
      </c>
      <c r="B9" s="377" t="s">
        <v>1359</v>
      </c>
      <c r="C9" s="377" t="s">
        <v>1360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spans="1:1015" ht="30" customHeight="1" x14ac:dyDescent="0.3">
      <c r="A10" s="376" t="s">
        <v>1304</v>
      </c>
      <c r="B10" s="377" t="s">
        <v>1361</v>
      </c>
      <c r="C10" s="377" t="s">
        <v>1362</v>
      </c>
      <c r="D10" s="380"/>
      <c r="E10" s="380"/>
      <c r="F10" s="380"/>
      <c r="G10" s="380"/>
      <c r="H10" s="380"/>
      <c r="I10" s="380"/>
      <c r="J10" s="380"/>
      <c r="K10" s="380"/>
      <c r="L10" s="380"/>
      <c r="M10" s="380"/>
      <c r="N10" s="380"/>
      <c r="O10" s="380"/>
      <c r="P10" s="38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spans="1:1015" ht="30" customHeight="1" x14ac:dyDescent="0.3">
      <c r="A11" s="376" t="s">
        <v>1363</v>
      </c>
      <c r="B11" s="377" t="s">
        <v>1364</v>
      </c>
      <c r="C11" s="377" t="s">
        <v>1365</v>
      </c>
      <c r="D11" s="377"/>
      <c r="E11" s="377"/>
      <c r="F11" s="377"/>
      <c r="G11" s="377"/>
      <c r="H11" s="377"/>
      <c r="I11" s="377"/>
      <c r="J11" s="377"/>
      <c r="K11" s="377"/>
      <c r="L11" s="377"/>
      <c r="M11" s="377"/>
      <c r="N11" s="377"/>
      <c r="O11" s="377"/>
      <c r="P11" s="377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spans="1:1015" ht="30" customHeight="1" x14ac:dyDescent="0.3">
      <c r="A12" s="376" t="s">
        <v>1303</v>
      </c>
      <c r="B12" s="377" t="s">
        <v>1366</v>
      </c>
      <c r="C12" s="377" t="s">
        <v>1308</v>
      </c>
      <c r="D12" s="377"/>
      <c r="E12" s="377"/>
      <c r="F12" s="377"/>
      <c r="G12" s="377"/>
      <c r="H12" s="377"/>
      <c r="I12" s="377"/>
      <c r="J12" s="377"/>
      <c r="K12" s="377"/>
      <c r="L12" s="377"/>
      <c r="M12" s="377"/>
      <c r="N12" s="377"/>
      <c r="O12" s="377"/>
      <c r="P12" s="377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spans="1:1015" ht="30" customHeight="1" x14ac:dyDescent="0.3">
      <c r="A13" s="376" t="s">
        <v>1019</v>
      </c>
      <c r="B13" s="204" t="s">
        <v>237</v>
      </c>
      <c r="C13" s="377" t="s">
        <v>1309</v>
      </c>
      <c r="D13" s="377"/>
      <c r="E13" s="377"/>
      <c r="F13" s="377"/>
      <c r="G13" s="377"/>
      <c r="H13" s="377"/>
      <c r="I13" s="377"/>
      <c r="J13" s="377"/>
      <c r="K13" s="377"/>
      <c r="L13" s="377"/>
      <c r="M13" s="377"/>
      <c r="N13" s="377"/>
      <c r="O13" s="377"/>
      <c r="P13" s="377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spans="1:1015" ht="30" customHeight="1" x14ac:dyDescent="0.3">
      <c r="A14" s="376" t="s">
        <v>1018</v>
      </c>
      <c r="B14" s="204" t="s">
        <v>322</v>
      </c>
      <c r="C14" s="377" t="s">
        <v>1368</v>
      </c>
      <c r="D14" s="380"/>
      <c r="E14" s="380"/>
      <c r="F14" s="380"/>
      <c r="G14" s="380"/>
      <c r="H14" s="380"/>
      <c r="I14" s="380"/>
      <c r="J14" s="380"/>
      <c r="K14" s="380"/>
      <c r="L14" s="380"/>
      <c r="M14" s="380"/>
      <c r="N14" s="380"/>
      <c r="O14" s="380"/>
      <c r="P14" s="380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spans="1:1015" ht="30" customHeight="1" x14ac:dyDescent="0.3">
      <c r="A15" s="376" t="s">
        <v>1297</v>
      </c>
      <c r="B15" s="377" t="s">
        <v>1367</v>
      </c>
      <c r="C15" s="377" t="s">
        <v>1369</v>
      </c>
      <c r="D15" s="380"/>
      <c r="E15" s="380"/>
      <c r="F15" s="380"/>
      <c r="G15" s="380"/>
      <c r="H15" s="380"/>
      <c r="I15" s="380"/>
      <c r="J15" s="380"/>
      <c r="K15" s="380"/>
      <c r="L15" s="380"/>
      <c r="M15" s="380"/>
      <c r="N15" s="380"/>
      <c r="O15" s="380"/>
      <c r="P15" s="380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spans="1:1015" ht="30" customHeight="1" x14ac:dyDescent="0.3">
      <c r="A16" s="376" t="s">
        <v>1370</v>
      </c>
      <c r="B16" s="377" t="s">
        <v>1372</v>
      </c>
      <c r="C16" s="377" t="s">
        <v>1371</v>
      </c>
      <c r="D16" s="380"/>
      <c r="E16" s="380"/>
      <c r="F16" s="380"/>
      <c r="G16" s="380"/>
      <c r="H16" s="380"/>
      <c r="I16" s="380"/>
      <c r="J16" s="380"/>
      <c r="K16" s="380"/>
      <c r="L16" s="380"/>
      <c r="M16" s="380"/>
      <c r="N16" s="380"/>
      <c r="O16" s="380"/>
      <c r="P16" s="380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spans="2:1015" ht="30" customHeight="1" x14ac:dyDescent="0.3">
      <c r="B17" s="377"/>
      <c r="C17" s="37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spans="2:1015" ht="30" customHeight="1" x14ac:dyDescent="0.3">
      <c r="B18" s="377"/>
      <c r="C18" s="377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spans="2:1015" ht="30" customHeight="1" x14ac:dyDescent="0.3">
      <c r="B19" s="377"/>
      <c r="C19" s="377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spans="2:1015" ht="30" customHeight="1" x14ac:dyDescent="0.3">
      <c r="B20" s="377"/>
      <c r="C20" s="377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spans="2:1015" ht="30" customHeight="1" x14ac:dyDescent="0.3">
      <c r="B21" s="377"/>
      <c r="C21" s="377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spans="2:1015" ht="30" customHeight="1" x14ac:dyDescent="0.3">
      <c r="B22" s="377"/>
      <c r="C22" s="377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spans="2:1015" ht="30" customHeight="1" x14ac:dyDescent="0.3">
      <c r="B23" s="377"/>
      <c r="C23" s="377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spans="2:1015" ht="30" customHeight="1" x14ac:dyDescent="0.3">
      <c r="B24" s="377"/>
      <c r="C24" s="377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2:1015" ht="30" customHeight="1" x14ac:dyDescent="0.3">
      <c r="B25" s="377"/>
      <c r="C25" s="377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spans="2:1015" ht="30" customHeight="1" x14ac:dyDescent="0.3">
      <c r="B26" s="377"/>
      <c r="C26" s="377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pans="2:1015" ht="30" customHeight="1" x14ac:dyDescent="0.3">
      <c r="B27" s="377"/>
      <c r="C27" s="37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</row>
    <row r="28" spans="2:1015" ht="30" customHeight="1" x14ac:dyDescent="0.3">
      <c r="B28" s="377"/>
      <c r="C28" s="377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</row>
    <row r="29" spans="2:1015" ht="30" customHeight="1" x14ac:dyDescent="0.3">
      <c r="B29" s="377"/>
      <c r="C29" s="377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</row>
    <row r="30" spans="2:1015" ht="30" customHeight="1" x14ac:dyDescent="0.3">
      <c r="B30" s="377"/>
      <c r="C30" s="377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</row>
    <row r="31" spans="2:1015" ht="30" customHeight="1" x14ac:dyDescent="0.3">
      <c r="B31" s="377"/>
      <c r="C31" s="377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</row>
    <row r="32" spans="2:1015" ht="30" customHeight="1" x14ac:dyDescent="0.3">
      <c r="B32" s="379"/>
      <c r="C32" s="379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</row>
    <row r="33" spans="2:1015" ht="30" customHeight="1" x14ac:dyDescent="0.3">
      <c r="B33" s="379"/>
      <c r="C33" s="379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</row>
    <row r="34" spans="2:1015" ht="30" customHeight="1" x14ac:dyDescent="0.3">
      <c r="B34" s="379"/>
      <c r="C34" s="379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</row>
    <row r="35" spans="2:1015" ht="30" customHeight="1" x14ac:dyDescent="0.3">
      <c r="B35" s="379"/>
      <c r="C35" s="379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</row>
    <row r="36" spans="2:1015" ht="30" customHeight="1" x14ac:dyDescent="0.3">
      <c r="B36" s="379"/>
      <c r="C36" s="379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</row>
    <row r="37" spans="2:1015" ht="30" customHeight="1" x14ac:dyDescent="0.3">
      <c r="B37" s="379"/>
      <c r="C37" s="379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</row>
    <row r="38" spans="2:1015" ht="30" customHeight="1" x14ac:dyDescent="0.3">
      <c r="B38" s="379"/>
      <c r="C38" s="379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</row>
    <row r="39" spans="2:1015" ht="30" customHeight="1" x14ac:dyDescent="0.3">
      <c r="B39" s="379"/>
      <c r="C39" s="37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</row>
    <row r="40" spans="2:1015" ht="30" customHeight="1" x14ac:dyDescent="0.3">
      <c r="B40" s="377"/>
      <c r="C40" s="377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</row>
    <row r="41" spans="2:1015" ht="30" customHeight="1" x14ac:dyDescent="0.3">
      <c r="B41" s="377"/>
      <c r="C41" s="377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</row>
    <row r="42" spans="2:1015" ht="30" customHeight="1" x14ac:dyDescent="0.3">
      <c r="B42" s="377"/>
      <c r="C42" s="377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</row>
    <row r="43" spans="2:1015" ht="30" customHeight="1" x14ac:dyDescent="0.3">
      <c r="B43" s="377"/>
      <c r="C43" s="377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</row>
    <row r="44" spans="2:1015" ht="30" customHeight="1" x14ac:dyDescent="0.3">
      <c r="B44" s="377"/>
      <c r="C44" s="377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</row>
    <row r="45" spans="2:1015" ht="30" customHeight="1" x14ac:dyDescent="0.3">
      <c r="B45" s="377"/>
      <c r="C45" s="377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</row>
    <row r="46" spans="2:1015" ht="30" customHeight="1" x14ac:dyDescent="0.3">
      <c r="B46" s="377"/>
      <c r="C46" s="377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</row>
    <row r="47" spans="2:1015" ht="30" customHeight="1" x14ac:dyDescent="0.3">
      <c r="B47" s="377"/>
      <c r="C47" s="37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</row>
    <row r="48" spans="2:1015" ht="30" customHeight="1" x14ac:dyDescent="0.3">
      <c r="B48" s="377"/>
      <c r="C48" s="377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</row>
    <row r="49" spans="2:1015" ht="30" customHeight="1" x14ac:dyDescent="0.3">
      <c r="B49" s="377"/>
      <c r="C49" s="377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</row>
    <row r="50" spans="2:1015" ht="30" customHeight="1" x14ac:dyDescent="0.3">
      <c r="B50" s="377"/>
      <c r="C50" s="377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</row>
    <row r="51" spans="2:1015" ht="30" customHeight="1" x14ac:dyDescent="0.3">
      <c r="B51" s="377"/>
      <c r="C51" s="377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</row>
    <row r="52" spans="2:1015" ht="30" customHeight="1" x14ac:dyDescent="0.3">
      <c r="B52" s="377"/>
      <c r="C52" s="377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</row>
    <row r="53" spans="2:1015" ht="30" customHeight="1" x14ac:dyDescent="0.3">
      <c r="B53" s="377"/>
      <c r="C53" s="377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</row>
    <row r="54" spans="2:1015" ht="30" customHeight="1" x14ac:dyDescent="0.3">
      <c r="B54" s="377"/>
      <c r="C54" s="377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</row>
    <row r="55" spans="2:1015" ht="30" customHeight="1" x14ac:dyDescent="0.3">
      <c r="B55" s="377"/>
      <c r="C55" s="377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</row>
    <row r="56" spans="2:1015" ht="30" customHeight="1" x14ac:dyDescent="0.3">
      <c r="B56" s="377"/>
      <c r="C56" s="377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</row>
    <row r="57" spans="2:1015" ht="30" customHeight="1" x14ac:dyDescent="0.3">
      <c r="B57" s="377"/>
      <c r="C57" s="37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</row>
    <row r="58" spans="2:1015" ht="30" customHeight="1" x14ac:dyDescent="0.3">
      <c r="B58" s="377"/>
      <c r="C58" s="377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</row>
    <row r="59" spans="2:1015" ht="30" customHeight="1" x14ac:dyDescent="0.3">
      <c r="B59" s="379"/>
      <c r="C59" s="377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</row>
    <row r="60" spans="2:1015" ht="30" customHeight="1" x14ac:dyDescent="0.3">
      <c r="B60" s="379"/>
      <c r="C60" s="379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</row>
    <row r="61" spans="2:1015" ht="30" customHeight="1" x14ac:dyDescent="0.3">
      <c r="B61" s="377"/>
      <c r="C61" s="377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</row>
    <row r="62" spans="2:1015" ht="30" customHeight="1" x14ac:dyDescent="0.3">
      <c r="B62" s="377"/>
      <c r="C62" s="377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</row>
    <row r="63" spans="2:1015" ht="30" customHeight="1" x14ac:dyDescent="0.3">
      <c r="B63" s="377"/>
      <c r="C63" s="377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</row>
    <row r="64" spans="2:1015" ht="30" customHeight="1" x14ac:dyDescent="0.3">
      <c r="B64" s="377"/>
      <c r="C64" s="377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</row>
    <row r="65" spans="2:1015" ht="30" customHeight="1" x14ac:dyDescent="0.3">
      <c r="B65" s="377"/>
      <c r="C65" s="377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</row>
    <row r="66" spans="2:1015" ht="30" customHeight="1" x14ac:dyDescent="0.3">
      <c r="B66" s="377"/>
      <c r="C66" s="377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</row>
    <row r="67" spans="2:1015" ht="30" customHeight="1" x14ac:dyDescent="0.3">
      <c r="B67" s="377"/>
      <c r="C67" s="37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</row>
    <row r="68" spans="2:1015" ht="30" customHeight="1" x14ac:dyDescent="0.3">
      <c r="B68" s="377"/>
      <c r="C68" s="377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</row>
    <row r="69" spans="2:1015" ht="30" customHeight="1" x14ac:dyDescent="0.3">
      <c r="B69" s="377"/>
      <c r="C69" s="377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</row>
    <row r="70" spans="2:1015" ht="30" customHeight="1" x14ac:dyDescent="0.3">
      <c r="B70" s="377"/>
      <c r="C70" s="377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</row>
    <row r="71" spans="2:1015" ht="30" customHeight="1" x14ac:dyDescent="0.3">
      <c r="B71" s="377"/>
      <c r="C71" s="377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</row>
    <row r="72" spans="2:1015" ht="30" customHeight="1" x14ac:dyDescent="0.3">
      <c r="B72" s="377"/>
      <c r="C72" s="377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</row>
    <row r="73" spans="2:1015" ht="30" customHeight="1" x14ac:dyDescent="0.3">
      <c r="B73" s="377"/>
      <c r="C73" s="377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</row>
    <row r="74" spans="2:1015" ht="30" customHeight="1" x14ac:dyDescent="0.3">
      <c r="B74" s="377"/>
      <c r="C74" s="377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</row>
    <row r="75" spans="2:1015" ht="30" customHeight="1" x14ac:dyDescent="0.3">
      <c r="B75" s="377"/>
      <c r="C75" s="377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</row>
    <row r="76" spans="2:1015" ht="30" customHeight="1" x14ac:dyDescent="0.3">
      <c r="B76" s="377"/>
      <c r="C76" s="377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</row>
    <row r="77" spans="2:1015" ht="30" customHeight="1" x14ac:dyDescent="0.3">
      <c r="B77" s="377"/>
      <c r="C77" s="3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</row>
    <row r="78" spans="2:1015" ht="30" customHeight="1" x14ac:dyDescent="0.3">
      <c r="B78" s="377"/>
      <c r="C78" s="377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</row>
    <row r="79" spans="2:1015" ht="30" customHeight="1" x14ac:dyDescent="0.3">
      <c r="B79" s="377"/>
      <c r="C79" s="377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</row>
    <row r="80" spans="2:1015" ht="30" customHeight="1" x14ac:dyDescent="0.3">
      <c r="B80" s="377"/>
      <c r="C80" s="377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</row>
    <row r="81" spans="1:1015" ht="30" customHeight="1" x14ac:dyDescent="0.3">
      <c r="A81" s="186"/>
      <c r="B81" s="195"/>
      <c r="C81" s="195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</row>
    <row r="82" spans="1:1015" ht="30" customHeight="1" x14ac:dyDescent="0.3">
      <c r="A82" s="186"/>
      <c r="B82" s="195"/>
      <c r="C82" s="195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</row>
    <row r="83" spans="1:1015" ht="30" customHeight="1" x14ac:dyDescent="0.3">
      <c r="A83" s="186"/>
      <c r="B83" s="195"/>
      <c r="C83" s="195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</row>
    <row r="84" spans="1:1015" ht="30" customHeight="1" x14ac:dyDescent="0.3">
      <c r="A84" s="186"/>
      <c r="B84" s="195"/>
      <c r="C84" s="195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</row>
    <row r="85" spans="1:1015" ht="30" customHeight="1" x14ac:dyDescent="0.3">
      <c r="A85" s="186"/>
      <c r="B85" s="195"/>
      <c r="C85" s="19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</row>
    <row r="86" spans="1:1015" ht="30" customHeight="1" x14ac:dyDescent="0.3">
      <c r="A86" s="186"/>
      <c r="B86" s="195"/>
      <c r="C86" s="195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</row>
    <row r="87" spans="1:1015" ht="30" customHeight="1" x14ac:dyDescent="0.3">
      <c r="A87" s="186"/>
      <c r="B87" s="195"/>
      <c r="C87" s="195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</row>
    <row r="88" spans="1:1015" ht="30" customHeight="1" x14ac:dyDescent="0.3">
      <c r="A88" s="186"/>
      <c r="B88" s="195"/>
      <c r="C88" s="195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</row>
    <row r="89" spans="1:1015" ht="30" customHeight="1" x14ac:dyDescent="0.3">
      <c r="A89" s="186"/>
      <c r="B89" s="195"/>
      <c r="C89" s="195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</row>
    <row r="90" spans="1:1015" ht="30" customHeight="1" x14ac:dyDescent="0.3">
      <c r="A90" s="186"/>
      <c r="B90" s="195"/>
      <c r="C90" s="195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</row>
    <row r="91" spans="1:1015" ht="30" customHeight="1" x14ac:dyDescent="0.3">
      <c r="A91" s="186"/>
      <c r="B91" s="195"/>
      <c r="C91" s="195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</row>
    <row r="92" spans="1:1015" ht="30" customHeight="1" x14ac:dyDescent="0.3">
      <c r="A92" s="186"/>
      <c r="B92" s="195"/>
      <c r="C92" s="195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</row>
    <row r="93" spans="1:1015" ht="30" customHeight="1" x14ac:dyDescent="0.3">
      <c r="A93" s="186"/>
      <c r="B93" s="195"/>
      <c r="C93" s="195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</row>
    <row r="94" spans="1:1015" ht="30" customHeight="1" x14ac:dyDescent="0.3">
      <c r="A94" s="186"/>
      <c r="B94" s="195"/>
      <c r="C94" s="195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</row>
    <row r="95" spans="1:1015" ht="30" customHeight="1" x14ac:dyDescent="0.3">
      <c r="A95" s="186"/>
      <c r="B95" s="195"/>
      <c r="C95" s="1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</row>
    <row r="96" spans="1:1015" ht="30" customHeight="1" x14ac:dyDescent="0.3">
      <c r="A96" s="186"/>
      <c r="B96" s="195"/>
      <c r="C96" s="195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</row>
    <row r="97" spans="1:1015" ht="30" customHeight="1" x14ac:dyDescent="0.3">
      <c r="A97" s="186"/>
      <c r="B97" s="195"/>
      <c r="C97" s="195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</row>
    <row r="98" spans="1:1015" ht="30" customHeight="1" x14ac:dyDescent="0.3">
      <c r="A98" s="186"/>
      <c r="B98" s="195"/>
      <c r="C98" s="195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</row>
    <row r="99" spans="1:1015" ht="30" customHeight="1" x14ac:dyDescent="0.3">
      <c r="A99" s="186"/>
      <c r="B99" s="195"/>
      <c r="C99" s="195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</row>
    <row r="100" spans="1:1015" ht="30" customHeight="1" x14ac:dyDescent="0.3">
      <c r="A100" s="186"/>
      <c r="B100" s="195"/>
      <c r="C100" s="195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</row>
    <row r="101" spans="1:1015" ht="30" customHeight="1" x14ac:dyDescent="0.3">
      <c r="A101" s="186"/>
      <c r="B101" s="195"/>
      <c r="C101" s="195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</row>
    <row r="102" spans="1:1015" ht="30" customHeight="1" x14ac:dyDescent="0.3">
      <c r="A102" s="186"/>
      <c r="B102" s="195"/>
      <c r="C102" s="195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</row>
    <row r="103" spans="1:1015" ht="30" customHeight="1" x14ac:dyDescent="0.3">
      <c r="A103" s="186"/>
      <c r="B103" s="195"/>
      <c r="C103" s="195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</row>
    <row r="104" spans="1:1015" ht="30" customHeight="1" x14ac:dyDescent="0.3">
      <c r="A104" s="186"/>
      <c r="B104" s="195"/>
      <c r="C104" s="195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</row>
    <row r="105" spans="1:1015" ht="30" customHeight="1" x14ac:dyDescent="0.3">
      <c r="A105" s="186"/>
      <c r="B105" s="195"/>
      <c r="C105" s="19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</row>
    <row r="106" spans="1:1015" ht="30" customHeight="1" x14ac:dyDescent="0.3">
      <c r="A106" s="186"/>
      <c r="B106" s="195"/>
      <c r="C106" s="195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</row>
    <row r="107" spans="1:1015" ht="30" customHeight="1" x14ac:dyDescent="0.3">
      <c r="A107" s="186"/>
      <c r="B107" s="195"/>
      <c r="C107" s="195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</row>
    <row r="108" spans="1:1015" ht="30" customHeight="1" x14ac:dyDescent="0.3">
      <c r="A108" s="186"/>
      <c r="B108" s="195"/>
      <c r="C108" s="195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</row>
    <row r="109" spans="1:1015" ht="30" customHeight="1" x14ac:dyDescent="0.3">
      <c r="A109" s="186"/>
      <c r="B109" s="195"/>
      <c r="C109" s="195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</row>
    <row r="110" spans="1:1015" ht="30" customHeight="1" x14ac:dyDescent="0.3">
      <c r="A110" s="186"/>
      <c r="B110" s="195"/>
      <c r="C110" s="195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</row>
    <row r="111" spans="1:1015" ht="30" customHeight="1" x14ac:dyDescent="0.3">
      <c r="A111" s="186"/>
      <c r="B111" s="195"/>
      <c r="C111" s="195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</row>
    <row r="112" spans="1:1015" ht="30" customHeight="1" x14ac:dyDescent="0.3">
      <c r="A112" s="186"/>
      <c r="B112" s="195"/>
      <c r="C112" s="195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</row>
    <row r="113" spans="1:1015" ht="30" customHeight="1" x14ac:dyDescent="0.3">
      <c r="A113" s="186"/>
      <c r="B113" s="195"/>
      <c r="C113" s="195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</row>
    <row r="114" spans="1:1015" ht="30" customHeight="1" x14ac:dyDescent="0.3">
      <c r="A114" s="186"/>
      <c r="B114" s="195"/>
      <c r="C114" s="195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</row>
    <row r="115" spans="1:1015" ht="30" customHeight="1" x14ac:dyDescent="0.3">
      <c r="A115" s="186"/>
      <c r="B115" s="195"/>
      <c r="C115" s="19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</row>
    <row r="116" spans="1:1015" ht="30" customHeight="1" x14ac:dyDescent="0.3">
      <c r="A116" s="186"/>
      <c r="B116" s="195"/>
      <c r="C116" s="195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</row>
    <row r="117" spans="1:1015" ht="30" customHeight="1" x14ac:dyDescent="0.3">
      <c r="A117" s="186"/>
      <c r="B117" s="195"/>
      <c r="C117" s="195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</row>
    <row r="118" spans="1:1015" ht="30" customHeight="1" x14ac:dyDescent="0.3">
      <c r="A118" s="186"/>
      <c r="B118" s="195"/>
      <c r="C118" s="195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</row>
    <row r="119" spans="1:1015" ht="30" customHeight="1" x14ac:dyDescent="0.3">
      <c r="A119" s="186"/>
      <c r="B119" s="195"/>
      <c r="C119" s="195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</row>
    <row r="120" spans="1:1015" ht="30" customHeight="1" x14ac:dyDescent="0.3">
      <c r="A120" s="186"/>
      <c r="B120" s="195"/>
      <c r="C120" s="195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</row>
    <row r="121" spans="1:1015" ht="30" customHeight="1" x14ac:dyDescent="0.3">
      <c r="A121" s="186"/>
      <c r="B121" s="195"/>
      <c r="C121" s="195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</row>
    <row r="122" spans="1:1015" ht="30" customHeight="1" x14ac:dyDescent="0.3">
      <c r="A122" s="186"/>
      <c r="B122" s="195"/>
      <c r="C122" s="195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</row>
    <row r="123" spans="1:1015" ht="30" customHeight="1" x14ac:dyDescent="0.3">
      <c r="A123" s="186"/>
      <c r="B123" s="195"/>
      <c r="C123" s="195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</row>
    <row r="124" spans="1:1015" ht="30" customHeight="1" x14ac:dyDescent="0.3">
      <c r="A124" s="186"/>
      <c r="B124" s="195"/>
      <c r="C124" s="195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</row>
    <row r="125" spans="1:1015" ht="30" customHeight="1" x14ac:dyDescent="0.3">
      <c r="A125" s="186"/>
      <c r="B125" s="195"/>
      <c r="C125" s="19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</row>
    <row r="126" spans="1:1015" ht="30" customHeight="1" x14ac:dyDescent="0.3">
      <c r="A126" s="186"/>
      <c r="B126" s="195"/>
      <c r="C126" s="195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</row>
    <row r="127" spans="1:1015" ht="30" customHeight="1" x14ac:dyDescent="0.3">
      <c r="A127" s="186"/>
      <c r="B127" s="195"/>
      <c r="C127" s="195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</row>
    <row r="128" spans="1:1015" ht="30" customHeight="1" x14ac:dyDescent="0.3">
      <c r="A128" s="186"/>
      <c r="B128" s="195"/>
      <c r="C128" s="195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</row>
    <row r="129" spans="1:1015" ht="30" customHeight="1" x14ac:dyDescent="0.3">
      <c r="A129" s="186"/>
      <c r="B129" s="195"/>
      <c r="C129" s="195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</row>
    <row r="130" spans="1:1015" ht="30" customHeight="1" x14ac:dyDescent="0.3">
      <c r="A130" s="186"/>
      <c r="B130" s="195"/>
      <c r="C130" s="195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</row>
    <row r="131" spans="1:1015" ht="30" customHeight="1" x14ac:dyDescent="0.3">
      <c r="A131" s="186"/>
      <c r="B131" s="195"/>
      <c r="C131" s="195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</row>
    <row r="132" spans="1:1015" ht="30" customHeight="1" x14ac:dyDescent="0.3">
      <c r="A132" s="186"/>
      <c r="B132" s="195"/>
      <c r="C132" s="195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</row>
    <row r="133" spans="1:1015" ht="30" customHeight="1" x14ac:dyDescent="0.3">
      <c r="A133" s="186"/>
      <c r="B133" s="195"/>
      <c r="C133" s="195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</row>
    <row r="134" spans="1:1015" ht="30" customHeight="1" x14ac:dyDescent="0.3">
      <c r="A134" s="186"/>
      <c r="B134" s="195"/>
      <c r="C134" s="195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</row>
    <row r="135" spans="1:1015" ht="30" customHeight="1" x14ac:dyDescent="0.3">
      <c r="A135" s="186"/>
      <c r="B135" s="195"/>
      <c r="C135" s="19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</row>
    <row r="136" spans="1:1015" ht="19.8" customHeight="1" x14ac:dyDescent="0.3">
      <c r="A136" s="186"/>
      <c r="B136" s="195"/>
      <c r="C136" s="195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</row>
    <row r="137" spans="1:1015" ht="19.8" customHeight="1" x14ac:dyDescent="0.3">
      <c r="A137" s="186"/>
      <c r="B137" s="195"/>
      <c r="C137" s="195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</row>
    <row r="138" spans="1:1015" ht="19.8" customHeight="1" x14ac:dyDescent="0.3">
      <c r="A138" s="186"/>
      <c r="B138" s="195"/>
      <c r="C138" s="195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</row>
    <row r="139" spans="1:1015" ht="19.8" customHeight="1" x14ac:dyDescent="0.3">
      <c r="A139" s="186"/>
      <c r="B139" s="195"/>
      <c r="C139" s="195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</row>
    <row r="140" spans="1:1015" ht="19.8" customHeight="1" x14ac:dyDescent="0.3">
      <c r="A140" s="186"/>
      <c r="B140" s="195"/>
      <c r="C140" s="195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</row>
    <row r="141" spans="1:1015" ht="19.8" customHeight="1" x14ac:dyDescent="0.3">
      <c r="A141" s="186"/>
      <c r="B141" s="195"/>
      <c r="C141" s="195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</row>
    <row r="142" spans="1:1015" ht="19.8" customHeight="1" x14ac:dyDescent="0.3">
      <c r="A142" s="186"/>
      <c r="B142" s="195"/>
      <c r="C142" s="195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</row>
    <row r="143" spans="1:1015" ht="19.8" customHeight="1" x14ac:dyDescent="0.3">
      <c r="A143" s="186"/>
      <c r="B143" s="195"/>
      <c r="C143" s="195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</row>
    <row r="144" spans="1:1015" ht="19.8" customHeight="1" x14ac:dyDescent="0.3">
      <c r="A144" s="186"/>
      <c r="B144" s="195"/>
      <c r="C144" s="195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</row>
    <row r="145" spans="1:1015" ht="19.8" customHeight="1" x14ac:dyDescent="0.3">
      <c r="A145" s="186"/>
      <c r="B145" s="195"/>
      <c r="C145" s="19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</row>
    <row r="146" spans="1:1015" ht="19.8" customHeight="1" x14ac:dyDescent="0.3">
      <c r="A146" s="186"/>
      <c r="B146" s="195"/>
      <c r="C146" s="195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</row>
    <row r="147" spans="1:1015" ht="19.8" customHeight="1" x14ac:dyDescent="0.3">
      <c r="A147" s="186"/>
      <c r="B147" s="195"/>
      <c r="C147" s="195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</row>
    <row r="148" spans="1:1015" ht="19.8" customHeight="1" x14ac:dyDescent="0.3">
      <c r="A148" s="186"/>
      <c r="B148" s="195"/>
      <c r="C148" s="195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</row>
    <row r="149" spans="1:1015" ht="19.8" customHeight="1" x14ac:dyDescent="0.3">
      <c r="A149" s="186"/>
      <c r="B149" s="195"/>
      <c r="C149" s="195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</row>
    <row r="150" spans="1:1015" ht="19.8" customHeight="1" x14ac:dyDescent="0.3">
      <c r="A150" s="186"/>
      <c r="B150" s="195"/>
      <c r="C150" s="195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</row>
    <row r="151" spans="1:1015" ht="19.8" customHeight="1" x14ac:dyDescent="0.3">
      <c r="A151" s="186"/>
      <c r="B151" s="195"/>
      <c r="C151" s="195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</row>
    <row r="152" spans="1:1015" ht="19.8" customHeight="1" x14ac:dyDescent="0.3">
      <c r="A152" s="186"/>
      <c r="B152" s="195"/>
      <c r="C152" s="195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</row>
    <row r="153" spans="1:1015" ht="19.8" customHeight="1" x14ac:dyDescent="0.3">
      <c r="A153" s="186"/>
      <c r="B153" s="195"/>
      <c r="C153" s="195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</row>
    <row r="154" spans="1:1015" ht="19.8" customHeight="1" x14ac:dyDescent="0.3">
      <c r="A154" s="186"/>
      <c r="B154" s="195"/>
      <c r="C154" s="195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</row>
    <row r="155" spans="1:1015" ht="19.8" customHeight="1" x14ac:dyDescent="0.3">
      <c r="A155" s="186"/>
      <c r="B155" s="195"/>
      <c r="C155" s="19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</row>
    <row r="156" spans="1:1015" ht="19.8" customHeight="1" x14ac:dyDescent="0.3">
      <c r="A156" s="186"/>
      <c r="B156" s="195"/>
      <c r="C156" s="195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</row>
    <row r="157" spans="1:1015" ht="19.8" customHeight="1" x14ac:dyDescent="0.3">
      <c r="A157" s="186"/>
      <c r="B157" s="195"/>
      <c r="C157" s="195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</row>
    <row r="158" spans="1:1015" ht="19.8" customHeight="1" x14ac:dyDescent="0.3">
      <c r="A158" s="186"/>
      <c r="B158" s="195"/>
      <c r="C158" s="195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</row>
    <row r="159" spans="1:1015" ht="19.8" customHeight="1" x14ac:dyDescent="0.3">
      <c r="A159" s="186"/>
      <c r="B159" s="195"/>
      <c r="C159" s="195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</row>
    <row r="160" spans="1:1015" ht="19.8" customHeight="1" x14ac:dyDescent="0.3">
      <c r="A160" s="186"/>
      <c r="B160" s="195"/>
      <c r="C160" s="195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</row>
    <row r="161" spans="1:1015" ht="19.8" customHeight="1" x14ac:dyDescent="0.3">
      <c r="A161" s="186"/>
      <c r="B161" s="195"/>
      <c r="C161" s="195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</row>
    <row r="162" spans="1:1015" ht="19.8" customHeight="1" x14ac:dyDescent="0.3">
      <c r="A162" s="186"/>
      <c r="B162" s="195"/>
      <c r="C162" s="195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</row>
    <row r="163" spans="1:1015" ht="19.8" customHeight="1" x14ac:dyDescent="0.3">
      <c r="A163" s="186"/>
      <c r="B163" s="195"/>
      <c r="C163" s="195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</row>
    <row r="164" spans="1:1015" ht="19.8" customHeight="1" x14ac:dyDescent="0.3">
      <c r="A164" s="186"/>
      <c r="B164" s="195"/>
      <c r="C164" s="195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</row>
    <row r="165" spans="1:1015" ht="19.8" customHeight="1" x14ac:dyDescent="0.3">
      <c r="A165" s="186"/>
      <c r="B165" s="195"/>
      <c r="C165" s="19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</row>
    <row r="166" spans="1:1015" ht="19.8" customHeight="1" x14ac:dyDescent="0.3">
      <c r="A166" s="186"/>
      <c r="B166" s="195"/>
      <c r="C166" s="195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</row>
    <row r="167" spans="1:1015" ht="19.8" customHeight="1" x14ac:dyDescent="0.3">
      <c r="A167" s="186"/>
      <c r="B167" s="195"/>
      <c r="C167" s="195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</row>
    <row r="168" spans="1:1015" ht="19.8" customHeight="1" x14ac:dyDescent="0.3">
      <c r="A168" s="186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</row>
    <row r="169" spans="1:1015" ht="19.8" customHeight="1" x14ac:dyDescent="0.3">
      <c r="A169" s="186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</row>
    <row r="170" spans="1:1015" ht="19.8" customHeight="1" x14ac:dyDescent="0.3">
      <c r="A170" s="186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</row>
    <row r="171" spans="1:1015" ht="19.8" customHeight="1" x14ac:dyDescent="0.3">
      <c r="A171" s="186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</row>
    <row r="172" spans="1:1015" ht="19.8" customHeight="1" x14ac:dyDescent="0.3">
      <c r="A172" s="186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</row>
    <row r="173" spans="1:1015" ht="19.8" customHeight="1" x14ac:dyDescent="0.3">
      <c r="A173" s="186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</row>
    <row r="174" spans="1:1015" ht="19.8" customHeight="1" x14ac:dyDescent="0.3">
      <c r="A174" s="186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</row>
    <row r="175" spans="1:1015" ht="19.8" customHeight="1" x14ac:dyDescent="0.3">
      <c r="A175" s="186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</row>
    <row r="176" spans="1:1015" ht="19.8" customHeight="1" x14ac:dyDescent="0.3">
      <c r="A176" s="18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</row>
    <row r="177" spans="1:1015" ht="19.8" customHeight="1" x14ac:dyDescent="0.3">
      <c r="A177" s="186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</row>
    <row r="178" spans="1:1015" ht="19.8" customHeight="1" x14ac:dyDescent="0.3">
      <c r="A178" s="186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</row>
    <row r="179" spans="1:1015" ht="19.8" customHeight="1" x14ac:dyDescent="0.3">
      <c r="A179" s="186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</row>
    <row r="180" spans="1:1015" ht="19.8" customHeight="1" x14ac:dyDescent="0.3">
      <c r="A180" s="186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</row>
    <row r="181" spans="1:1015" ht="19.8" customHeight="1" x14ac:dyDescent="0.3">
      <c r="A181" s="186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</row>
    <row r="182" spans="1:1015" ht="19.8" customHeight="1" x14ac:dyDescent="0.3">
      <c r="A182" s="186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</row>
    <row r="183" spans="1:1015" ht="19.8" customHeight="1" x14ac:dyDescent="0.3">
      <c r="A183" s="186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</row>
    <row r="184" spans="1:1015" ht="19.8" customHeight="1" x14ac:dyDescent="0.3">
      <c r="A184" s="186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</row>
    <row r="185" spans="1:1015" ht="19.8" customHeight="1" x14ac:dyDescent="0.3">
      <c r="A185" s="186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</row>
    <row r="186" spans="1:1015" ht="19.8" customHeight="1" x14ac:dyDescent="0.3">
      <c r="A186" s="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</row>
    <row r="187" spans="1:1015" ht="19.8" customHeight="1" x14ac:dyDescent="0.3">
      <c r="A187" s="186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</row>
    <row r="188" spans="1:1015" ht="19.8" customHeight="1" x14ac:dyDescent="0.3">
      <c r="A188" s="186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</row>
    <row r="189" spans="1:1015" ht="19.8" customHeight="1" x14ac:dyDescent="0.3">
      <c r="A189" s="186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</row>
    <row r="190" spans="1:1015" ht="19.8" customHeight="1" x14ac:dyDescent="0.3">
      <c r="A190" s="186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</row>
    <row r="191" spans="1:1015" ht="19.8" customHeight="1" x14ac:dyDescent="0.3">
      <c r="A191" s="186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</row>
    <row r="192" spans="1:1015" ht="19.8" customHeight="1" x14ac:dyDescent="0.3">
      <c r="A192" s="186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</row>
    <row r="193" spans="1:1015" ht="19.8" customHeight="1" x14ac:dyDescent="0.3">
      <c r="A193" s="186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</row>
    <row r="194" spans="1:1015" ht="19.8" customHeight="1" x14ac:dyDescent="0.3">
      <c r="A194" s="186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</row>
    <row r="195" spans="1:1015" ht="19.8" customHeight="1" x14ac:dyDescent="0.3">
      <c r="A195" s="186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</row>
    <row r="196" spans="1:1015" ht="19.8" customHeight="1" x14ac:dyDescent="0.3">
      <c r="A196" s="18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</row>
    <row r="197" spans="1:1015" ht="19.8" customHeight="1" x14ac:dyDescent="0.3">
      <c r="A197" s="186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</row>
    <row r="198" spans="1:1015" ht="19.8" customHeight="1" x14ac:dyDescent="0.3">
      <c r="A198" s="186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</row>
    <row r="199" spans="1:1015" ht="19.8" customHeight="1" x14ac:dyDescent="0.3">
      <c r="A199" s="186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</row>
    <row r="200" spans="1:1015" ht="19.8" customHeight="1" x14ac:dyDescent="0.3">
      <c r="A200" s="186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</row>
    <row r="201" spans="1:1015" ht="19.8" customHeight="1" x14ac:dyDescent="0.3">
      <c r="A201" s="186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</row>
    <row r="202" spans="1:1015" ht="19.8" customHeight="1" x14ac:dyDescent="0.3">
      <c r="A202" s="186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</row>
    <row r="203" spans="1:1015" ht="19.8" customHeight="1" x14ac:dyDescent="0.3">
      <c r="A203" s="186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</row>
    <row r="204" spans="1:1015" ht="19.8" customHeight="1" x14ac:dyDescent="0.3">
      <c r="A204" s="186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</row>
    <row r="205" spans="1:1015" ht="19.8" customHeight="1" x14ac:dyDescent="0.3">
      <c r="A205" s="186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</row>
    <row r="206" spans="1:1015" ht="19.8" customHeight="1" x14ac:dyDescent="0.3">
      <c r="A206" s="18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</row>
    <row r="207" spans="1:1015" ht="19.8" customHeight="1" x14ac:dyDescent="0.3">
      <c r="A207" s="186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</row>
    <row r="208" spans="1:1015" ht="19.8" customHeight="1" x14ac:dyDescent="0.3">
      <c r="A208" s="186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</row>
    <row r="209" spans="1:1015" ht="19.8" customHeight="1" x14ac:dyDescent="0.3">
      <c r="A209" s="186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</row>
    <row r="210" spans="1:1015" ht="19.8" customHeight="1" x14ac:dyDescent="0.3">
      <c r="A210" s="186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</row>
    <row r="211" spans="1:1015" ht="19.8" customHeight="1" x14ac:dyDescent="0.3">
      <c r="A211" s="186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</row>
    <row r="212" spans="1:1015" ht="19.8" customHeight="1" x14ac:dyDescent="0.3">
      <c r="A212" s="186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</row>
    <row r="213" spans="1:1015" ht="19.8" customHeight="1" x14ac:dyDescent="0.3">
      <c r="A213" s="186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F40"/>
  <sheetViews>
    <sheetView tabSelected="1" topLeftCell="A7" workbookViewId="0">
      <selection activeCell="A5" sqref="A5"/>
    </sheetView>
  </sheetViews>
  <sheetFormatPr defaultRowHeight="21" x14ac:dyDescent="0.3"/>
  <cols>
    <col min="1" max="1" width="5.109375" style="70" customWidth="1"/>
    <col min="2" max="2" width="36.6640625" style="71" customWidth="1"/>
    <col min="3" max="3" width="43.109375" style="72" customWidth="1"/>
    <col min="4" max="7" width="7.44140625" style="23" customWidth="1"/>
    <col min="8" max="1020" width="9.21875" style="23" customWidth="1"/>
    <col min="1021" max="1021" width="8.88671875" customWidth="1"/>
  </cols>
  <sheetData>
    <row r="1" spans="1:8" ht="36.6" customHeight="1" x14ac:dyDescent="0.3">
      <c r="A1" s="430" t="s">
        <v>121</v>
      </c>
      <c r="B1" s="430"/>
      <c r="C1" s="430"/>
      <c r="D1" s="430"/>
      <c r="E1" s="430"/>
      <c r="F1" s="430"/>
      <c r="G1" s="430"/>
    </row>
    <row r="2" spans="1:8" ht="18" customHeight="1" x14ac:dyDescent="0.3">
      <c r="A2" s="431" t="s">
        <v>49</v>
      </c>
      <c r="B2" s="431"/>
      <c r="C2" s="431"/>
      <c r="D2" s="431"/>
      <c r="E2" s="431"/>
      <c r="F2" s="431"/>
      <c r="G2" s="431"/>
    </row>
    <row r="3" spans="1:8" ht="18" customHeight="1" x14ac:dyDescent="0.3">
      <c r="A3" s="431"/>
      <c r="B3" s="431"/>
      <c r="C3" s="431"/>
      <c r="D3" s="431"/>
      <c r="E3" s="431"/>
      <c r="F3" s="431"/>
      <c r="G3" s="431"/>
    </row>
    <row r="4" spans="1:8" ht="18" customHeight="1" x14ac:dyDescent="0.3">
      <c r="A4" s="431"/>
      <c r="B4" s="431"/>
      <c r="C4" s="431"/>
      <c r="D4" s="431"/>
      <c r="E4" s="431"/>
      <c r="F4" s="431"/>
      <c r="G4" s="431"/>
    </row>
    <row r="5" spans="1:8" ht="52.8" customHeight="1" x14ac:dyDescent="0.3">
      <c r="A5" s="48" t="s">
        <v>122</v>
      </c>
      <c r="B5" s="49" t="s">
        <v>123</v>
      </c>
      <c r="C5" s="50" t="s">
        <v>124</v>
      </c>
      <c r="D5" s="432" t="s">
        <v>125</v>
      </c>
      <c r="E5" s="433"/>
      <c r="F5" s="433"/>
      <c r="G5" s="434"/>
      <c r="H5" s="51"/>
    </row>
    <row r="6" spans="1:8" ht="19.95" customHeight="1" x14ac:dyDescent="0.3">
      <c r="A6" s="438" t="s">
        <v>126</v>
      </c>
      <c r="B6" s="439" t="s">
        <v>127</v>
      </c>
      <c r="C6" s="50" t="s">
        <v>128</v>
      </c>
      <c r="D6" s="435"/>
      <c r="E6" s="436"/>
      <c r="F6" s="436"/>
      <c r="G6" s="437"/>
    </row>
    <row r="7" spans="1:8" ht="19.95" customHeight="1" x14ac:dyDescent="0.3">
      <c r="A7" s="438"/>
      <c r="B7" s="439"/>
      <c r="C7" s="50" t="s">
        <v>129</v>
      </c>
      <c r="D7" s="440" t="s">
        <v>130</v>
      </c>
      <c r="E7" s="440"/>
      <c r="F7" s="440"/>
      <c r="G7" s="440"/>
    </row>
    <row r="8" spans="1:8" ht="19.95" customHeight="1" x14ac:dyDescent="0.3">
      <c r="A8" s="438"/>
      <c r="B8" s="439"/>
      <c r="C8" s="50" t="s">
        <v>131</v>
      </c>
      <c r="D8" s="441" t="s">
        <v>132</v>
      </c>
      <c r="E8" s="441"/>
      <c r="F8" s="442" t="s">
        <v>133</v>
      </c>
      <c r="G8" s="442"/>
    </row>
    <row r="9" spans="1:8" ht="15" customHeight="1" x14ac:dyDescent="0.3">
      <c r="A9" s="423" t="s">
        <v>134</v>
      </c>
      <c r="B9" s="423"/>
      <c r="C9" s="423"/>
      <c r="D9" s="52" t="s">
        <v>135</v>
      </c>
      <c r="E9" s="52" t="s">
        <v>136</v>
      </c>
      <c r="F9" s="54" t="s">
        <v>137</v>
      </c>
      <c r="G9" s="53" t="s">
        <v>138</v>
      </c>
    </row>
    <row r="10" spans="1:8" ht="19.95" customHeight="1" x14ac:dyDescent="0.3">
      <c r="A10" s="424" t="s">
        <v>139</v>
      </c>
      <c r="B10" s="425" t="s">
        <v>1135</v>
      </c>
      <c r="C10" s="55" t="s">
        <v>1080</v>
      </c>
      <c r="D10" s="56" t="s">
        <v>141</v>
      </c>
      <c r="E10" s="56" t="s">
        <v>141</v>
      </c>
      <c r="F10" s="56" t="s">
        <v>141</v>
      </c>
      <c r="G10" s="57" t="s">
        <v>141</v>
      </c>
    </row>
    <row r="11" spans="1:8" ht="19.95" customHeight="1" x14ac:dyDescent="0.3">
      <c r="A11" s="424"/>
      <c r="B11" s="425"/>
      <c r="C11" s="58" t="s">
        <v>1081</v>
      </c>
      <c r="D11" s="56" t="s">
        <v>141</v>
      </c>
      <c r="E11" s="56"/>
      <c r="F11" s="56" t="s">
        <v>141</v>
      </c>
      <c r="G11" s="57" t="s">
        <v>141</v>
      </c>
    </row>
    <row r="12" spans="1:8" ht="19.95" customHeight="1" x14ac:dyDescent="0.3">
      <c r="A12" s="426" t="s">
        <v>142</v>
      </c>
      <c r="B12" s="427" t="s">
        <v>1136</v>
      </c>
      <c r="C12" s="59" t="s">
        <v>1082</v>
      </c>
      <c r="D12" s="60"/>
      <c r="E12" s="56" t="s">
        <v>141</v>
      </c>
      <c r="F12" s="60"/>
      <c r="G12" s="57" t="s">
        <v>141</v>
      </c>
    </row>
    <row r="13" spans="1:8" ht="19.95" customHeight="1" x14ac:dyDescent="0.3">
      <c r="A13" s="426"/>
      <c r="B13" s="427"/>
      <c r="C13" s="59" t="s">
        <v>1083</v>
      </c>
      <c r="D13" s="60"/>
      <c r="E13" s="56" t="s">
        <v>141</v>
      </c>
      <c r="F13" s="60"/>
      <c r="G13" s="57" t="s">
        <v>141</v>
      </c>
    </row>
    <row r="14" spans="1:8" ht="19.95" customHeight="1" x14ac:dyDescent="0.3">
      <c r="A14" s="426"/>
      <c r="B14" s="427"/>
      <c r="C14" s="59" t="s">
        <v>1084</v>
      </c>
      <c r="D14" s="56" t="s">
        <v>141</v>
      </c>
      <c r="E14" s="60"/>
      <c r="F14" s="56" t="s">
        <v>141</v>
      </c>
      <c r="G14" s="57" t="s">
        <v>141</v>
      </c>
    </row>
    <row r="15" spans="1:8" ht="19.95" customHeight="1" x14ac:dyDescent="0.3">
      <c r="A15" s="426"/>
      <c r="B15" s="427"/>
      <c r="C15" s="59" t="s">
        <v>1085</v>
      </c>
      <c r="D15" s="60"/>
      <c r="E15" s="60"/>
      <c r="F15" s="56" t="s">
        <v>141</v>
      </c>
      <c r="G15" s="57" t="s">
        <v>141</v>
      </c>
    </row>
    <row r="16" spans="1:8" ht="19.95" customHeight="1" x14ac:dyDescent="0.3">
      <c r="A16" s="426"/>
      <c r="B16" s="427"/>
      <c r="C16" s="59" t="s">
        <v>1086</v>
      </c>
      <c r="D16" s="56" t="s">
        <v>141</v>
      </c>
      <c r="E16" s="60"/>
      <c r="F16" s="56" t="s">
        <v>141</v>
      </c>
      <c r="G16" s="57" t="s">
        <v>141</v>
      </c>
    </row>
    <row r="17" spans="1:1020" ht="19.95" customHeight="1" x14ac:dyDescent="0.3">
      <c r="A17" s="426"/>
      <c r="B17" s="427"/>
      <c r="C17" s="59" t="s">
        <v>1087</v>
      </c>
      <c r="D17" s="56" t="s">
        <v>141</v>
      </c>
      <c r="E17" s="60"/>
      <c r="F17" s="56" t="s">
        <v>141</v>
      </c>
      <c r="G17" s="57" t="s">
        <v>141</v>
      </c>
    </row>
    <row r="18" spans="1:1020" ht="19.95" customHeight="1" x14ac:dyDescent="0.3">
      <c r="A18" s="426"/>
      <c r="B18" s="427"/>
      <c r="C18" s="59" t="s">
        <v>1088</v>
      </c>
      <c r="D18" s="60"/>
      <c r="E18" s="60"/>
      <c r="F18" s="56" t="s">
        <v>141</v>
      </c>
      <c r="G18" s="57" t="s">
        <v>141</v>
      </c>
    </row>
    <row r="19" spans="1:1020" ht="19.95" customHeight="1" x14ac:dyDescent="0.3">
      <c r="A19" s="426"/>
      <c r="B19" s="427"/>
      <c r="C19" s="59" t="s">
        <v>1089</v>
      </c>
      <c r="D19" s="60"/>
      <c r="E19" s="60"/>
      <c r="F19" s="56" t="s">
        <v>141</v>
      </c>
      <c r="G19" s="57" t="s">
        <v>141</v>
      </c>
    </row>
    <row r="20" spans="1:1020" ht="19.95" customHeight="1" x14ac:dyDescent="0.3">
      <c r="A20" s="426"/>
      <c r="B20" s="427"/>
      <c r="C20" s="59" t="s">
        <v>1090</v>
      </c>
      <c r="D20" s="60"/>
      <c r="E20" s="60"/>
      <c r="F20" s="56" t="s">
        <v>141</v>
      </c>
      <c r="G20" s="57" t="s">
        <v>141</v>
      </c>
    </row>
    <row r="21" spans="1:1020" ht="19.95" customHeight="1" x14ac:dyDescent="0.3">
      <c r="A21" s="426"/>
      <c r="B21" s="427"/>
      <c r="C21" s="59" t="s">
        <v>1091</v>
      </c>
      <c r="D21" s="60"/>
      <c r="E21" s="60"/>
      <c r="F21" s="56" t="s">
        <v>141</v>
      </c>
      <c r="G21" s="57" t="s">
        <v>141</v>
      </c>
    </row>
    <row r="22" spans="1:1020" ht="19.95" customHeight="1" x14ac:dyDescent="0.3">
      <c r="A22" s="428" t="s">
        <v>144</v>
      </c>
      <c r="B22" s="429" t="s">
        <v>1137</v>
      </c>
      <c r="C22" s="61" t="s">
        <v>1092</v>
      </c>
      <c r="D22" s="56" t="s">
        <v>141</v>
      </c>
      <c r="E22" s="56" t="s">
        <v>141</v>
      </c>
      <c r="F22" s="60"/>
      <c r="G22" s="57"/>
    </row>
    <row r="23" spans="1:1020" ht="19.95" customHeight="1" x14ac:dyDescent="0.3">
      <c r="A23" s="428"/>
      <c r="B23" s="429"/>
      <c r="C23" s="61" t="s">
        <v>1093</v>
      </c>
      <c r="D23" s="60"/>
      <c r="E23" s="60"/>
      <c r="F23" s="60"/>
      <c r="G23" s="57" t="s">
        <v>141</v>
      </c>
    </row>
    <row r="24" spans="1:1020" ht="19.95" customHeight="1" thickBot="1" x14ac:dyDescent="0.35">
      <c r="A24" s="420" t="s">
        <v>146</v>
      </c>
      <c r="B24" s="421" t="s">
        <v>147</v>
      </c>
      <c r="C24" s="62" t="s">
        <v>148</v>
      </c>
      <c r="D24" s="422"/>
      <c r="E24" s="422"/>
      <c r="F24" s="422"/>
      <c r="G24" s="422"/>
    </row>
    <row r="25" spans="1:1020" ht="19.95" customHeight="1" thickBot="1" x14ac:dyDescent="0.35">
      <c r="A25" s="420"/>
      <c r="B25" s="421"/>
      <c r="C25" s="62" t="s">
        <v>149</v>
      </c>
      <c r="D25" s="422"/>
      <c r="E25" s="422"/>
      <c r="F25" s="422"/>
      <c r="G25" s="422"/>
    </row>
    <row r="26" spans="1:1020" ht="15" customHeight="1" thickBot="1" x14ac:dyDescent="0.35">
      <c r="A26" s="423" t="s">
        <v>134</v>
      </c>
      <c r="B26" s="423"/>
      <c r="C26" s="423"/>
      <c r="D26" s="422"/>
      <c r="E26" s="422"/>
      <c r="F26" s="422"/>
      <c r="G26" s="422"/>
    </row>
    <row r="27" spans="1:1020" ht="19.95" customHeight="1" thickBot="1" x14ac:dyDescent="0.35">
      <c r="A27" s="65" t="s">
        <v>150</v>
      </c>
      <c r="B27" s="66" t="s">
        <v>154</v>
      </c>
      <c r="C27" s="50" t="s">
        <v>1381</v>
      </c>
      <c r="D27" s="422"/>
      <c r="E27" s="422"/>
      <c r="F27" s="422"/>
      <c r="G27" s="422"/>
      <c r="H27" s="378"/>
      <c r="I27" s="378"/>
      <c r="J27" s="378"/>
      <c r="K27" s="378"/>
      <c r="L27" s="378"/>
      <c r="M27" s="378"/>
      <c r="N27" s="378"/>
      <c r="O27" s="378"/>
      <c r="P27" s="378"/>
      <c r="Q27" s="378"/>
      <c r="R27" s="378"/>
      <c r="S27" s="378"/>
      <c r="T27" s="378"/>
      <c r="U27" s="378"/>
      <c r="V27" s="378"/>
      <c r="W27" s="378"/>
      <c r="X27" s="378"/>
      <c r="Y27" s="378"/>
      <c r="Z27" s="378"/>
      <c r="AA27" s="378"/>
      <c r="AB27" s="378"/>
      <c r="AC27" s="378"/>
      <c r="AD27" s="378"/>
      <c r="AE27" s="378"/>
      <c r="AF27" s="378"/>
      <c r="AG27" s="378"/>
      <c r="AH27" s="378"/>
      <c r="AI27" s="378"/>
      <c r="AJ27" s="378"/>
      <c r="AK27" s="378"/>
      <c r="AL27" s="378"/>
      <c r="AM27" s="378"/>
      <c r="AN27" s="378"/>
      <c r="AO27" s="378"/>
      <c r="AP27" s="378"/>
      <c r="AQ27" s="378"/>
      <c r="AR27" s="378"/>
      <c r="AS27" s="378"/>
      <c r="AT27" s="378"/>
      <c r="AU27" s="378"/>
      <c r="AV27" s="378"/>
      <c r="AW27" s="378"/>
      <c r="AX27" s="378"/>
      <c r="AY27" s="378"/>
      <c r="AZ27" s="378"/>
      <c r="BA27" s="378"/>
      <c r="BB27" s="378"/>
      <c r="BC27" s="378"/>
      <c r="BD27" s="378"/>
      <c r="BE27" s="378"/>
      <c r="BF27" s="378"/>
      <c r="BG27" s="378"/>
      <c r="BH27" s="378"/>
      <c r="BI27" s="378"/>
      <c r="BJ27" s="378"/>
      <c r="BK27" s="378"/>
      <c r="BL27" s="378"/>
      <c r="BM27" s="378"/>
      <c r="BN27" s="378"/>
      <c r="BO27" s="378"/>
      <c r="BP27" s="378"/>
      <c r="BQ27" s="378"/>
      <c r="BR27" s="378"/>
      <c r="BS27" s="378"/>
      <c r="BT27" s="378"/>
      <c r="BU27" s="378"/>
      <c r="BV27" s="378"/>
      <c r="BW27" s="378"/>
      <c r="BX27" s="378"/>
      <c r="BY27" s="378"/>
      <c r="BZ27" s="378"/>
      <c r="CA27" s="378"/>
      <c r="CB27" s="378"/>
      <c r="CC27" s="378"/>
      <c r="CD27" s="378"/>
      <c r="CE27" s="378"/>
      <c r="CF27" s="378"/>
      <c r="CG27" s="378"/>
      <c r="CH27" s="378"/>
      <c r="CI27" s="378"/>
      <c r="CJ27" s="378"/>
      <c r="CK27" s="378"/>
      <c r="CL27" s="378"/>
      <c r="CM27" s="378"/>
      <c r="CN27" s="378"/>
      <c r="CO27" s="378"/>
      <c r="CP27" s="378"/>
      <c r="CQ27" s="378"/>
      <c r="CR27" s="378"/>
      <c r="CS27" s="378"/>
      <c r="CT27" s="378"/>
      <c r="CU27" s="378"/>
      <c r="CV27" s="378"/>
      <c r="CW27" s="378"/>
      <c r="CX27" s="378"/>
      <c r="CY27" s="378"/>
      <c r="CZ27" s="378"/>
      <c r="DA27" s="378"/>
      <c r="DB27" s="378"/>
      <c r="DC27" s="378"/>
      <c r="DD27" s="378"/>
      <c r="DE27" s="378"/>
      <c r="DF27" s="378"/>
      <c r="DG27" s="378"/>
      <c r="DH27" s="378"/>
      <c r="DI27" s="378"/>
      <c r="DJ27" s="378"/>
      <c r="DK27" s="378"/>
      <c r="DL27" s="378"/>
      <c r="DM27" s="378"/>
      <c r="DN27" s="378"/>
      <c r="DO27" s="378"/>
      <c r="DP27" s="378"/>
      <c r="DQ27" s="378"/>
      <c r="DR27" s="378"/>
      <c r="DS27" s="378"/>
      <c r="DT27" s="378"/>
      <c r="DU27" s="378"/>
      <c r="DV27" s="378"/>
      <c r="DW27" s="378"/>
      <c r="DX27" s="378"/>
      <c r="DY27" s="378"/>
      <c r="DZ27" s="378"/>
      <c r="EA27" s="378"/>
      <c r="EB27" s="378"/>
      <c r="EC27" s="378"/>
      <c r="ED27" s="378"/>
      <c r="EE27" s="378"/>
      <c r="EF27" s="378"/>
      <c r="EG27" s="378"/>
      <c r="EH27" s="378"/>
      <c r="EI27" s="378"/>
      <c r="EJ27" s="378"/>
      <c r="EK27" s="378"/>
      <c r="EL27" s="378"/>
      <c r="EM27" s="378"/>
      <c r="EN27" s="378"/>
      <c r="EO27" s="378"/>
      <c r="EP27" s="378"/>
      <c r="EQ27" s="378"/>
      <c r="ER27" s="378"/>
      <c r="ES27" s="378"/>
      <c r="ET27" s="378"/>
      <c r="EU27" s="378"/>
      <c r="EV27" s="378"/>
      <c r="EW27" s="378"/>
      <c r="EX27" s="378"/>
      <c r="EY27" s="378"/>
      <c r="EZ27" s="378"/>
      <c r="FA27" s="378"/>
      <c r="FB27" s="378"/>
      <c r="FC27" s="378"/>
      <c r="FD27" s="378"/>
      <c r="FE27" s="378"/>
      <c r="FF27" s="378"/>
      <c r="FG27" s="378"/>
      <c r="FH27" s="378"/>
      <c r="FI27" s="378"/>
      <c r="FJ27" s="378"/>
      <c r="FK27" s="378"/>
      <c r="FL27" s="378"/>
      <c r="FM27" s="378"/>
      <c r="FN27" s="378"/>
      <c r="FO27" s="378"/>
      <c r="FP27" s="378"/>
      <c r="FQ27" s="378"/>
      <c r="FR27" s="378"/>
      <c r="FS27" s="378"/>
      <c r="FT27" s="378"/>
      <c r="FU27" s="378"/>
      <c r="FV27" s="378"/>
      <c r="FW27" s="378"/>
      <c r="FX27" s="378"/>
      <c r="FY27" s="378"/>
      <c r="FZ27" s="378"/>
      <c r="GA27" s="378"/>
      <c r="GB27" s="378"/>
      <c r="GC27" s="378"/>
      <c r="GD27" s="378"/>
      <c r="GE27" s="378"/>
      <c r="GF27" s="378"/>
      <c r="GG27" s="378"/>
      <c r="GH27" s="378"/>
      <c r="GI27" s="378"/>
      <c r="GJ27" s="378"/>
      <c r="GK27" s="378"/>
      <c r="GL27" s="378"/>
      <c r="GM27" s="378"/>
      <c r="GN27" s="378"/>
      <c r="GO27" s="378"/>
      <c r="GP27" s="378"/>
      <c r="GQ27" s="378"/>
      <c r="GR27" s="378"/>
      <c r="GS27" s="378"/>
      <c r="GT27" s="378"/>
      <c r="GU27" s="378"/>
      <c r="GV27" s="378"/>
      <c r="GW27" s="378"/>
      <c r="GX27" s="378"/>
      <c r="GY27" s="378"/>
      <c r="GZ27" s="378"/>
      <c r="HA27" s="378"/>
      <c r="HB27" s="378"/>
      <c r="HC27" s="378"/>
      <c r="HD27" s="378"/>
      <c r="HE27" s="378"/>
      <c r="HF27" s="378"/>
      <c r="HG27" s="378"/>
      <c r="HH27" s="378"/>
      <c r="HI27" s="378"/>
      <c r="HJ27" s="378"/>
      <c r="HK27" s="378"/>
      <c r="HL27" s="378"/>
      <c r="HM27" s="378"/>
      <c r="HN27" s="378"/>
      <c r="HO27" s="378"/>
      <c r="HP27" s="378"/>
      <c r="HQ27" s="378"/>
      <c r="HR27" s="378"/>
      <c r="HS27" s="378"/>
      <c r="HT27" s="378"/>
      <c r="HU27" s="378"/>
      <c r="HV27" s="378"/>
      <c r="HW27" s="378"/>
      <c r="HX27" s="378"/>
      <c r="HY27" s="378"/>
      <c r="HZ27" s="378"/>
      <c r="IA27" s="378"/>
      <c r="IB27" s="378"/>
      <c r="IC27" s="378"/>
      <c r="ID27" s="378"/>
      <c r="IE27" s="378"/>
      <c r="IF27" s="378"/>
      <c r="IG27" s="378"/>
      <c r="IH27" s="378"/>
      <c r="II27" s="378"/>
      <c r="IJ27" s="378"/>
      <c r="IK27" s="378"/>
      <c r="IL27" s="378"/>
      <c r="IM27" s="378"/>
      <c r="IN27" s="378"/>
      <c r="IO27" s="378"/>
      <c r="IP27" s="378"/>
      <c r="IQ27" s="378"/>
      <c r="IR27" s="378"/>
      <c r="IS27" s="378"/>
      <c r="IT27" s="378"/>
      <c r="IU27" s="378"/>
      <c r="IV27" s="378"/>
      <c r="IW27" s="378"/>
      <c r="IX27" s="378"/>
      <c r="IY27" s="378"/>
      <c r="IZ27" s="378"/>
      <c r="JA27" s="378"/>
      <c r="JB27" s="378"/>
      <c r="JC27" s="378"/>
      <c r="JD27" s="378"/>
      <c r="JE27" s="378"/>
      <c r="JF27" s="378"/>
      <c r="JG27" s="378"/>
      <c r="JH27" s="378"/>
      <c r="JI27" s="378"/>
      <c r="JJ27" s="378"/>
      <c r="JK27" s="378"/>
      <c r="JL27" s="378"/>
      <c r="JM27" s="378"/>
      <c r="JN27" s="378"/>
      <c r="JO27" s="378"/>
      <c r="JP27" s="378"/>
      <c r="JQ27" s="378"/>
      <c r="JR27" s="378"/>
      <c r="JS27" s="378"/>
      <c r="JT27" s="378"/>
      <c r="JU27" s="378"/>
      <c r="JV27" s="378"/>
      <c r="JW27" s="378"/>
      <c r="JX27" s="378"/>
      <c r="JY27" s="378"/>
      <c r="JZ27" s="378"/>
      <c r="KA27" s="378"/>
      <c r="KB27" s="378"/>
      <c r="KC27" s="378"/>
      <c r="KD27" s="378"/>
      <c r="KE27" s="378"/>
      <c r="KF27" s="378"/>
      <c r="KG27" s="378"/>
      <c r="KH27" s="378"/>
      <c r="KI27" s="378"/>
      <c r="KJ27" s="378"/>
      <c r="KK27" s="378"/>
      <c r="KL27" s="378"/>
      <c r="KM27" s="378"/>
      <c r="KN27" s="378"/>
      <c r="KO27" s="378"/>
      <c r="KP27" s="378"/>
      <c r="KQ27" s="378"/>
      <c r="KR27" s="378"/>
      <c r="KS27" s="378"/>
      <c r="KT27" s="378"/>
      <c r="KU27" s="378"/>
      <c r="KV27" s="378"/>
      <c r="KW27" s="378"/>
      <c r="KX27" s="378"/>
      <c r="KY27" s="378"/>
      <c r="KZ27" s="378"/>
      <c r="LA27" s="378"/>
      <c r="LB27" s="378"/>
      <c r="LC27" s="378"/>
      <c r="LD27" s="378"/>
      <c r="LE27" s="378"/>
      <c r="LF27" s="378"/>
      <c r="LG27" s="378"/>
      <c r="LH27" s="378"/>
      <c r="LI27" s="378"/>
      <c r="LJ27" s="378"/>
      <c r="LK27" s="378"/>
      <c r="LL27" s="378"/>
      <c r="LM27" s="378"/>
      <c r="LN27" s="378"/>
      <c r="LO27" s="378"/>
      <c r="LP27" s="378"/>
      <c r="LQ27" s="378"/>
      <c r="LR27" s="378"/>
      <c r="LS27" s="378"/>
      <c r="LT27" s="378"/>
      <c r="LU27" s="378"/>
      <c r="LV27" s="378"/>
      <c r="LW27" s="378"/>
      <c r="LX27" s="378"/>
      <c r="LY27" s="378"/>
      <c r="LZ27" s="378"/>
      <c r="MA27" s="378"/>
      <c r="MB27" s="378"/>
      <c r="MC27" s="378"/>
      <c r="MD27" s="378"/>
      <c r="ME27" s="378"/>
      <c r="MF27" s="378"/>
      <c r="MG27" s="378"/>
      <c r="MH27" s="378"/>
      <c r="MI27" s="378"/>
      <c r="MJ27" s="378"/>
      <c r="MK27" s="378"/>
      <c r="ML27" s="378"/>
      <c r="MM27" s="378"/>
      <c r="MN27" s="378"/>
      <c r="MO27" s="378"/>
      <c r="MP27" s="378"/>
      <c r="MQ27" s="378"/>
      <c r="MR27" s="378"/>
      <c r="MS27" s="378"/>
      <c r="MT27" s="378"/>
      <c r="MU27" s="378"/>
      <c r="MV27" s="378"/>
      <c r="MW27" s="378"/>
      <c r="MX27" s="378"/>
      <c r="MY27" s="378"/>
      <c r="MZ27" s="378"/>
      <c r="NA27" s="378"/>
      <c r="NB27" s="378"/>
      <c r="NC27" s="378"/>
      <c r="ND27" s="378"/>
      <c r="NE27" s="378"/>
      <c r="NF27" s="378"/>
      <c r="NG27" s="378"/>
      <c r="NH27" s="378"/>
      <c r="NI27" s="378"/>
      <c r="NJ27" s="378"/>
      <c r="NK27" s="378"/>
      <c r="NL27" s="378"/>
      <c r="NM27" s="378"/>
      <c r="NN27" s="378"/>
      <c r="NO27" s="378"/>
      <c r="NP27" s="378"/>
      <c r="NQ27" s="378"/>
      <c r="NR27" s="378"/>
      <c r="NS27" s="378"/>
      <c r="NT27" s="378"/>
      <c r="NU27" s="378"/>
      <c r="NV27" s="378"/>
      <c r="NW27" s="378"/>
      <c r="NX27" s="378"/>
      <c r="NY27" s="378"/>
      <c r="NZ27" s="378"/>
      <c r="OA27" s="378"/>
      <c r="OB27" s="378"/>
      <c r="OC27" s="378"/>
      <c r="OD27" s="378"/>
      <c r="OE27" s="378"/>
      <c r="OF27" s="378"/>
      <c r="OG27" s="378"/>
      <c r="OH27" s="378"/>
      <c r="OI27" s="378"/>
      <c r="OJ27" s="378"/>
      <c r="OK27" s="378"/>
      <c r="OL27" s="378"/>
      <c r="OM27" s="378"/>
      <c r="ON27" s="378"/>
      <c r="OO27" s="378"/>
      <c r="OP27" s="378"/>
      <c r="OQ27" s="378"/>
      <c r="OR27" s="378"/>
      <c r="OS27" s="378"/>
      <c r="OT27" s="378"/>
      <c r="OU27" s="378"/>
      <c r="OV27" s="378"/>
      <c r="OW27" s="378"/>
      <c r="OX27" s="378"/>
      <c r="OY27" s="378"/>
      <c r="OZ27" s="378"/>
      <c r="PA27" s="378"/>
      <c r="PB27" s="378"/>
      <c r="PC27" s="378"/>
      <c r="PD27" s="378"/>
      <c r="PE27" s="378"/>
      <c r="PF27" s="378"/>
      <c r="PG27" s="378"/>
      <c r="PH27" s="378"/>
      <c r="PI27" s="378"/>
      <c r="PJ27" s="378"/>
      <c r="PK27" s="378"/>
      <c r="PL27" s="378"/>
      <c r="PM27" s="378"/>
      <c r="PN27" s="378"/>
      <c r="PO27" s="378"/>
      <c r="PP27" s="378"/>
      <c r="PQ27" s="378"/>
      <c r="PR27" s="378"/>
      <c r="PS27" s="378"/>
      <c r="PT27" s="378"/>
      <c r="PU27" s="378"/>
      <c r="PV27" s="378"/>
      <c r="PW27" s="378"/>
      <c r="PX27" s="378"/>
      <c r="PY27" s="378"/>
      <c r="PZ27" s="378"/>
      <c r="QA27" s="378"/>
      <c r="QB27" s="378"/>
      <c r="QC27" s="378"/>
      <c r="QD27" s="378"/>
      <c r="QE27" s="378"/>
      <c r="QF27" s="378"/>
      <c r="QG27" s="378"/>
      <c r="QH27" s="378"/>
      <c r="QI27" s="378"/>
      <c r="QJ27" s="378"/>
      <c r="QK27" s="378"/>
      <c r="QL27" s="378"/>
      <c r="QM27" s="378"/>
      <c r="QN27" s="378"/>
      <c r="QO27" s="378"/>
      <c r="QP27" s="378"/>
      <c r="QQ27" s="378"/>
      <c r="QR27" s="378"/>
      <c r="QS27" s="378"/>
      <c r="QT27" s="378"/>
      <c r="QU27" s="378"/>
      <c r="QV27" s="378"/>
      <c r="QW27" s="378"/>
      <c r="QX27" s="378"/>
      <c r="QY27" s="378"/>
      <c r="QZ27" s="378"/>
      <c r="RA27" s="378"/>
      <c r="RB27" s="378"/>
      <c r="RC27" s="378"/>
      <c r="RD27" s="378"/>
      <c r="RE27" s="378"/>
      <c r="RF27" s="378"/>
      <c r="RG27" s="378"/>
      <c r="RH27" s="378"/>
      <c r="RI27" s="378"/>
      <c r="RJ27" s="378"/>
      <c r="RK27" s="378"/>
      <c r="RL27" s="378"/>
      <c r="RM27" s="378"/>
      <c r="RN27" s="378"/>
      <c r="RO27" s="378"/>
      <c r="RP27" s="378"/>
      <c r="RQ27" s="378"/>
      <c r="RR27" s="378"/>
      <c r="RS27" s="378"/>
      <c r="RT27" s="378"/>
      <c r="RU27" s="378"/>
      <c r="RV27" s="378"/>
      <c r="RW27" s="378"/>
      <c r="RX27" s="378"/>
      <c r="RY27" s="378"/>
      <c r="RZ27" s="378"/>
      <c r="SA27" s="378"/>
      <c r="SB27" s="378"/>
      <c r="SC27" s="378"/>
      <c r="SD27" s="378"/>
      <c r="SE27" s="378"/>
      <c r="SF27" s="378"/>
      <c r="SG27" s="378"/>
      <c r="SH27" s="378"/>
      <c r="SI27" s="378"/>
      <c r="SJ27" s="378"/>
      <c r="SK27" s="378"/>
      <c r="SL27" s="378"/>
      <c r="SM27" s="378"/>
      <c r="SN27" s="378"/>
      <c r="SO27" s="378"/>
      <c r="SP27" s="378"/>
      <c r="SQ27" s="378"/>
      <c r="SR27" s="378"/>
      <c r="SS27" s="378"/>
      <c r="ST27" s="378"/>
      <c r="SU27" s="378"/>
      <c r="SV27" s="378"/>
      <c r="SW27" s="378"/>
      <c r="SX27" s="378"/>
      <c r="SY27" s="378"/>
      <c r="SZ27" s="378"/>
      <c r="TA27" s="378"/>
      <c r="TB27" s="378"/>
      <c r="TC27" s="378"/>
      <c r="TD27" s="378"/>
      <c r="TE27" s="378"/>
      <c r="TF27" s="378"/>
      <c r="TG27" s="378"/>
      <c r="TH27" s="378"/>
      <c r="TI27" s="378"/>
      <c r="TJ27" s="378"/>
      <c r="TK27" s="378"/>
      <c r="TL27" s="378"/>
      <c r="TM27" s="378"/>
      <c r="TN27" s="378"/>
      <c r="TO27" s="378"/>
      <c r="TP27" s="378"/>
      <c r="TQ27" s="378"/>
      <c r="TR27" s="378"/>
      <c r="TS27" s="378"/>
      <c r="TT27" s="378"/>
      <c r="TU27" s="378"/>
      <c r="TV27" s="378"/>
      <c r="TW27" s="378"/>
      <c r="TX27" s="378"/>
      <c r="TY27" s="378"/>
      <c r="TZ27" s="378"/>
      <c r="UA27" s="378"/>
      <c r="UB27" s="378"/>
      <c r="UC27" s="378"/>
      <c r="UD27" s="378"/>
      <c r="UE27" s="378"/>
      <c r="UF27" s="378"/>
      <c r="UG27" s="378"/>
      <c r="UH27" s="378"/>
      <c r="UI27" s="378"/>
      <c r="UJ27" s="378"/>
      <c r="UK27" s="378"/>
      <c r="UL27" s="378"/>
      <c r="UM27" s="378"/>
      <c r="UN27" s="378"/>
      <c r="UO27" s="378"/>
      <c r="UP27" s="378"/>
      <c r="UQ27" s="378"/>
      <c r="UR27" s="378"/>
      <c r="US27" s="378"/>
      <c r="UT27" s="378"/>
      <c r="UU27" s="378"/>
      <c r="UV27" s="378"/>
      <c r="UW27" s="378"/>
      <c r="UX27" s="378"/>
      <c r="UY27" s="378"/>
      <c r="UZ27" s="378"/>
      <c r="VA27" s="378"/>
      <c r="VB27" s="378"/>
      <c r="VC27" s="378"/>
      <c r="VD27" s="378"/>
      <c r="VE27" s="378"/>
      <c r="VF27" s="378"/>
      <c r="VG27" s="378"/>
      <c r="VH27" s="378"/>
      <c r="VI27" s="378"/>
      <c r="VJ27" s="378"/>
      <c r="VK27" s="378"/>
      <c r="VL27" s="378"/>
      <c r="VM27" s="378"/>
      <c r="VN27" s="378"/>
      <c r="VO27" s="378"/>
      <c r="VP27" s="378"/>
      <c r="VQ27" s="378"/>
      <c r="VR27" s="378"/>
      <c r="VS27" s="378"/>
      <c r="VT27" s="378"/>
      <c r="VU27" s="378"/>
      <c r="VV27" s="378"/>
      <c r="VW27" s="378"/>
      <c r="VX27" s="378"/>
      <c r="VY27" s="378"/>
      <c r="VZ27" s="378"/>
      <c r="WA27" s="378"/>
      <c r="WB27" s="378"/>
      <c r="WC27" s="378"/>
      <c r="WD27" s="378"/>
      <c r="WE27" s="378"/>
      <c r="WF27" s="378"/>
      <c r="WG27" s="378"/>
      <c r="WH27" s="378"/>
      <c r="WI27" s="378"/>
      <c r="WJ27" s="378"/>
      <c r="WK27" s="378"/>
      <c r="WL27" s="378"/>
      <c r="WM27" s="378"/>
      <c r="WN27" s="378"/>
      <c r="WO27" s="378"/>
      <c r="WP27" s="378"/>
      <c r="WQ27" s="378"/>
      <c r="WR27" s="378"/>
      <c r="WS27" s="378"/>
      <c r="WT27" s="378"/>
      <c r="WU27" s="378"/>
      <c r="WV27" s="378"/>
      <c r="WW27" s="378"/>
      <c r="WX27" s="378"/>
      <c r="WY27" s="378"/>
      <c r="WZ27" s="378"/>
      <c r="XA27" s="378"/>
      <c r="XB27" s="378"/>
      <c r="XC27" s="378"/>
      <c r="XD27" s="378"/>
      <c r="XE27" s="378"/>
      <c r="XF27" s="378"/>
      <c r="XG27" s="378"/>
      <c r="XH27" s="378"/>
      <c r="XI27" s="378"/>
      <c r="XJ27" s="378"/>
      <c r="XK27" s="378"/>
      <c r="XL27" s="378"/>
      <c r="XM27" s="378"/>
      <c r="XN27" s="378"/>
      <c r="XO27" s="378"/>
      <c r="XP27" s="378"/>
      <c r="XQ27" s="378"/>
      <c r="XR27" s="378"/>
      <c r="XS27" s="378"/>
      <c r="XT27" s="378"/>
      <c r="XU27" s="378"/>
      <c r="XV27" s="378"/>
      <c r="XW27" s="378"/>
      <c r="XX27" s="378"/>
      <c r="XY27" s="378"/>
      <c r="XZ27" s="378"/>
      <c r="YA27" s="378"/>
      <c r="YB27" s="378"/>
      <c r="YC27" s="378"/>
      <c r="YD27" s="378"/>
      <c r="YE27" s="378"/>
      <c r="YF27" s="378"/>
      <c r="YG27" s="378"/>
      <c r="YH27" s="378"/>
      <c r="YI27" s="378"/>
      <c r="YJ27" s="378"/>
      <c r="YK27" s="378"/>
      <c r="YL27" s="378"/>
      <c r="YM27" s="378"/>
      <c r="YN27" s="378"/>
      <c r="YO27" s="378"/>
      <c r="YP27" s="378"/>
      <c r="YQ27" s="378"/>
      <c r="YR27" s="378"/>
      <c r="YS27" s="378"/>
      <c r="YT27" s="378"/>
      <c r="YU27" s="378"/>
      <c r="YV27" s="378"/>
      <c r="YW27" s="378"/>
      <c r="YX27" s="378"/>
      <c r="YY27" s="378"/>
      <c r="YZ27" s="378"/>
      <c r="ZA27" s="378"/>
      <c r="ZB27" s="378"/>
      <c r="ZC27" s="378"/>
      <c r="ZD27" s="378"/>
      <c r="ZE27" s="378"/>
      <c r="ZF27" s="378"/>
      <c r="ZG27" s="378"/>
      <c r="ZH27" s="378"/>
      <c r="ZI27" s="378"/>
      <c r="ZJ27" s="378"/>
      <c r="ZK27" s="378"/>
      <c r="ZL27" s="378"/>
      <c r="ZM27" s="378"/>
      <c r="ZN27" s="378"/>
      <c r="ZO27" s="378"/>
      <c r="ZP27" s="378"/>
      <c r="ZQ27" s="378"/>
      <c r="ZR27" s="378"/>
      <c r="ZS27" s="378"/>
      <c r="ZT27" s="378"/>
      <c r="ZU27" s="378"/>
      <c r="ZV27" s="378"/>
      <c r="ZW27" s="378"/>
      <c r="ZX27" s="378"/>
      <c r="ZY27" s="378"/>
      <c r="ZZ27" s="378"/>
      <c r="AAA27" s="378"/>
      <c r="AAB27" s="378"/>
      <c r="AAC27" s="378"/>
      <c r="AAD27" s="378"/>
      <c r="AAE27" s="378"/>
      <c r="AAF27" s="378"/>
      <c r="AAG27" s="378"/>
      <c r="AAH27" s="378"/>
      <c r="AAI27" s="378"/>
      <c r="AAJ27" s="378"/>
      <c r="AAK27" s="378"/>
      <c r="AAL27" s="378"/>
      <c r="AAM27" s="378"/>
      <c r="AAN27" s="378"/>
      <c r="AAO27" s="378"/>
      <c r="AAP27" s="378"/>
      <c r="AAQ27" s="378"/>
      <c r="AAR27" s="378"/>
      <c r="AAS27" s="378"/>
      <c r="AAT27" s="378"/>
      <c r="AAU27" s="378"/>
      <c r="AAV27" s="378"/>
      <c r="AAW27" s="378"/>
      <c r="AAX27" s="378"/>
      <c r="AAY27" s="378"/>
      <c r="AAZ27" s="378"/>
      <c r="ABA27" s="378"/>
      <c r="ABB27" s="378"/>
      <c r="ABC27" s="378"/>
      <c r="ABD27" s="378"/>
      <c r="ABE27" s="378"/>
      <c r="ABF27" s="378"/>
      <c r="ABG27" s="378"/>
      <c r="ABH27" s="378"/>
      <c r="ABI27" s="378"/>
      <c r="ABJ27" s="378"/>
      <c r="ABK27" s="378"/>
      <c r="ABL27" s="378"/>
      <c r="ABM27" s="378"/>
      <c r="ABN27" s="378"/>
      <c r="ABO27" s="378"/>
      <c r="ABP27" s="378"/>
      <c r="ABQ27" s="378"/>
      <c r="ABR27" s="378"/>
      <c r="ABS27" s="378"/>
      <c r="ABT27" s="378"/>
      <c r="ABU27" s="378"/>
      <c r="ABV27" s="378"/>
      <c r="ABW27" s="378"/>
      <c r="ABX27" s="378"/>
      <c r="ABY27" s="378"/>
      <c r="ABZ27" s="378"/>
      <c r="ACA27" s="378"/>
      <c r="ACB27" s="378"/>
      <c r="ACC27" s="378"/>
      <c r="ACD27" s="378"/>
      <c r="ACE27" s="378"/>
      <c r="ACF27" s="378"/>
      <c r="ACG27" s="378"/>
      <c r="ACH27" s="378"/>
      <c r="ACI27" s="378"/>
      <c r="ACJ27" s="378"/>
      <c r="ACK27" s="378"/>
      <c r="ACL27" s="378"/>
      <c r="ACM27" s="378"/>
      <c r="ACN27" s="378"/>
      <c r="ACO27" s="378"/>
      <c r="ACP27" s="378"/>
      <c r="ACQ27" s="378"/>
      <c r="ACR27" s="378"/>
      <c r="ACS27" s="378"/>
      <c r="ACT27" s="378"/>
      <c r="ACU27" s="378"/>
      <c r="ACV27" s="378"/>
      <c r="ACW27" s="378"/>
      <c r="ACX27" s="378"/>
      <c r="ACY27" s="378"/>
      <c r="ACZ27" s="378"/>
      <c r="ADA27" s="378"/>
      <c r="ADB27" s="378"/>
      <c r="ADC27" s="378"/>
      <c r="ADD27" s="378"/>
      <c r="ADE27" s="378"/>
      <c r="ADF27" s="378"/>
      <c r="ADG27" s="378"/>
      <c r="ADH27" s="378"/>
      <c r="ADI27" s="378"/>
      <c r="ADJ27" s="378"/>
      <c r="ADK27" s="378"/>
      <c r="ADL27" s="378"/>
      <c r="ADM27" s="378"/>
      <c r="ADN27" s="378"/>
      <c r="ADO27" s="378"/>
      <c r="ADP27" s="378"/>
      <c r="ADQ27" s="378"/>
      <c r="ADR27" s="378"/>
      <c r="ADS27" s="378"/>
      <c r="ADT27" s="378"/>
      <c r="ADU27" s="378"/>
      <c r="ADV27" s="378"/>
      <c r="ADW27" s="378"/>
      <c r="ADX27" s="378"/>
      <c r="ADY27" s="378"/>
      <c r="ADZ27" s="378"/>
      <c r="AEA27" s="378"/>
      <c r="AEB27" s="378"/>
      <c r="AEC27" s="378"/>
      <c r="AED27" s="378"/>
      <c r="AEE27" s="378"/>
      <c r="AEF27" s="378"/>
      <c r="AEG27" s="378"/>
      <c r="AEH27" s="378"/>
      <c r="AEI27" s="378"/>
      <c r="AEJ27" s="378"/>
      <c r="AEK27" s="378"/>
      <c r="AEL27" s="378"/>
      <c r="AEM27" s="378"/>
      <c r="AEN27" s="378"/>
      <c r="AEO27" s="378"/>
      <c r="AEP27" s="378"/>
      <c r="AEQ27" s="378"/>
      <c r="AER27" s="378"/>
      <c r="AES27" s="378"/>
      <c r="AET27" s="378"/>
      <c r="AEU27" s="378"/>
      <c r="AEV27" s="378"/>
      <c r="AEW27" s="378"/>
      <c r="AEX27" s="378"/>
      <c r="AEY27" s="378"/>
      <c r="AEZ27" s="378"/>
      <c r="AFA27" s="378"/>
      <c r="AFB27" s="378"/>
      <c r="AFC27" s="378"/>
      <c r="AFD27" s="378"/>
      <c r="AFE27" s="378"/>
      <c r="AFF27" s="378"/>
      <c r="AFG27" s="378"/>
      <c r="AFH27" s="378"/>
      <c r="AFI27" s="378"/>
      <c r="AFJ27" s="378"/>
      <c r="AFK27" s="378"/>
      <c r="AFL27" s="378"/>
      <c r="AFM27" s="378"/>
      <c r="AFN27" s="378"/>
      <c r="AFO27" s="378"/>
      <c r="AFP27" s="378"/>
      <c r="AFQ27" s="378"/>
      <c r="AFR27" s="378"/>
      <c r="AFS27" s="378"/>
      <c r="AFT27" s="378"/>
      <c r="AFU27" s="378"/>
      <c r="AFV27" s="378"/>
      <c r="AFW27" s="378"/>
      <c r="AFX27" s="378"/>
      <c r="AFY27" s="378"/>
      <c r="AFZ27" s="378"/>
      <c r="AGA27" s="378"/>
      <c r="AGB27" s="378"/>
      <c r="AGC27" s="378"/>
      <c r="AGD27" s="378"/>
      <c r="AGE27" s="378"/>
      <c r="AGF27" s="378"/>
      <c r="AGG27" s="378"/>
      <c r="AGH27" s="378"/>
      <c r="AGI27" s="378"/>
      <c r="AGJ27" s="378"/>
      <c r="AGK27" s="378"/>
      <c r="AGL27" s="378"/>
      <c r="AGM27" s="378"/>
      <c r="AGN27" s="378"/>
      <c r="AGO27" s="378"/>
      <c r="AGP27" s="378"/>
      <c r="AGQ27" s="378"/>
      <c r="AGR27" s="378"/>
      <c r="AGS27" s="378"/>
      <c r="AGT27" s="378"/>
      <c r="AGU27" s="378"/>
      <c r="AGV27" s="378"/>
      <c r="AGW27" s="378"/>
      <c r="AGX27" s="378"/>
      <c r="AGY27" s="378"/>
      <c r="AGZ27" s="378"/>
      <c r="AHA27" s="378"/>
      <c r="AHB27" s="378"/>
      <c r="AHC27" s="378"/>
      <c r="AHD27" s="378"/>
      <c r="AHE27" s="378"/>
      <c r="AHF27" s="378"/>
      <c r="AHG27" s="378"/>
      <c r="AHH27" s="378"/>
      <c r="AHI27" s="378"/>
      <c r="AHJ27" s="378"/>
      <c r="AHK27" s="378"/>
      <c r="AHL27" s="378"/>
      <c r="AHM27" s="378"/>
      <c r="AHN27" s="378"/>
      <c r="AHO27" s="378"/>
      <c r="AHP27" s="378"/>
      <c r="AHQ27" s="378"/>
      <c r="AHR27" s="378"/>
      <c r="AHS27" s="378"/>
      <c r="AHT27" s="378"/>
      <c r="AHU27" s="378"/>
      <c r="AHV27" s="378"/>
      <c r="AHW27" s="378"/>
      <c r="AHX27" s="378"/>
      <c r="AHY27" s="378"/>
      <c r="AHZ27" s="378"/>
      <c r="AIA27" s="378"/>
      <c r="AIB27" s="378"/>
      <c r="AIC27" s="378"/>
      <c r="AID27" s="378"/>
      <c r="AIE27" s="378"/>
      <c r="AIF27" s="378"/>
      <c r="AIG27" s="378"/>
      <c r="AIH27" s="378"/>
      <c r="AII27" s="378"/>
      <c r="AIJ27" s="378"/>
      <c r="AIK27" s="378"/>
      <c r="AIL27" s="378"/>
      <c r="AIM27" s="378"/>
      <c r="AIN27" s="378"/>
      <c r="AIO27" s="378"/>
      <c r="AIP27" s="378"/>
      <c r="AIQ27" s="378"/>
      <c r="AIR27" s="378"/>
      <c r="AIS27" s="378"/>
      <c r="AIT27" s="378"/>
      <c r="AIU27" s="378"/>
      <c r="AIV27" s="378"/>
      <c r="AIW27" s="378"/>
      <c r="AIX27" s="378"/>
      <c r="AIY27" s="378"/>
      <c r="AIZ27" s="378"/>
      <c r="AJA27" s="378"/>
      <c r="AJB27" s="378"/>
      <c r="AJC27" s="378"/>
      <c r="AJD27" s="378"/>
      <c r="AJE27" s="378"/>
      <c r="AJF27" s="378"/>
      <c r="AJG27" s="378"/>
      <c r="AJH27" s="378"/>
      <c r="AJI27" s="378"/>
      <c r="AJJ27" s="378"/>
      <c r="AJK27" s="378"/>
      <c r="AJL27" s="378"/>
      <c r="AJM27" s="378"/>
      <c r="AJN27" s="378"/>
      <c r="AJO27" s="378"/>
      <c r="AJP27" s="378"/>
      <c r="AJQ27" s="378"/>
      <c r="AJR27" s="378"/>
      <c r="AJS27" s="378"/>
      <c r="AJT27" s="378"/>
      <c r="AJU27" s="378"/>
      <c r="AJV27" s="378"/>
      <c r="AJW27" s="378"/>
      <c r="AJX27" s="378"/>
      <c r="AJY27" s="378"/>
      <c r="AJZ27" s="378"/>
      <c r="AKA27" s="378"/>
      <c r="AKB27" s="378"/>
      <c r="AKC27" s="378"/>
      <c r="AKD27" s="378"/>
      <c r="AKE27" s="378"/>
      <c r="AKF27" s="378"/>
      <c r="AKG27" s="378"/>
      <c r="AKH27" s="378"/>
      <c r="AKI27" s="378"/>
      <c r="AKJ27" s="378"/>
      <c r="AKK27" s="378"/>
      <c r="AKL27" s="378"/>
      <c r="AKM27" s="378"/>
      <c r="AKN27" s="378"/>
      <c r="AKO27" s="378"/>
      <c r="AKP27" s="378"/>
      <c r="AKQ27" s="378"/>
      <c r="AKR27" s="378"/>
      <c r="AKS27" s="378"/>
      <c r="AKT27" s="378"/>
      <c r="AKU27" s="378"/>
      <c r="AKV27" s="378"/>
      <c r="AKW27" s="378"/>
      <c r="AKX27" s="378"/>
      <c r="AKY27" s="378"/>
      <c r="AKZ27" s="378"/>
      <c r="ALA27" s="378"/>
      <c r="ALB27" s="378"/>
      <c r="ALC27" s="378"/>
      <c r="ALD27" s="378"/>
      <c r="ALE27" s="378"/>
      <c r="ALF27" s="378"/>
      <c r="ALG27" s="378"/>
      <c r="ALH27" s="378"/>
      <c r="ALI27" s="378"/>
      <c r="ALJ27" s="378"/>
      <c r="ALK27" s="378"/>
      <c r="ALL27" s="378"/>
      <c r="ALM27" s="378"/>
      <c r="ALN27" s="378"/>
      <c r="ALO27" s="378"/>
      <c r="ALP27" s="378"/>
      <c r="ALQ27" s="378"/>
      <c r="ALR27" s="378"/>
      <c r="ALS27" s="378"/>
      <c r="ALT27" s="378"/>
      <c r="ALU27" s="378"/>
      <c r="ALV27" s="378"/>
      <c r="ALW27" s="378"/>
      <c r="ALX27" s="378"/>
      <c r="ALY27" s="378"/>
      <c r="ALZ27" s="378"/>
      <c r="AMA27" s="378"/>
      <c r="AMB27" s="378"/>
      <c r="AMC27" s="378"/>
      <c r="AMD27" s="378"/>
      <c r="AME27" s="378"/>
      <c r="AMF27" s="378"/>
    </row>
    <row r="28" spans="1:1020" ht="19.95" customHeight="1" thickBot="1" x14ac:dyDescent="0.35">
      <c r="A28" s="63" t="s">
        <v>153</v>
      </c>
      <c r="B28" s="64" t="s">
        <v>151</v>
      </c>
      <c r="C28" s="50" t="s">
        <v>152</v>
      </c>
      <c r="D28" s="422"/>
      <c r="E28" s="422"/>
      <c r="F28" s="422"/>
      <c r="G28" s="422"/>
    </row>
    <row r="29" spans="1:1020" ht="19.95" customHeight="1" thickBot="1" x14ac:dyDescent="0.35">
      <c r="A29" s="67" t="s">
        <v>155</v>
      </c>
      <c r="B29" s="68" t="s">
        <v>156</v>
      </c>
      <c r="C29" s="69" t="s">
        <v>157</v>
      </c>
      <c r="D29" s="422"/>
      <c r="E29" s="422"/>
      <c r="F29" s="422"/>
      <c r="G29" s="422"/>
    </row>
    <row r="30" spans="1:1020" ht="19.8" customHeight="1" x14ac:dyDescent="0.3"/>
    <row r="31" spans="1:1020" ht="19.8" customHeight="1" x14ac:dyDescent="0.3"/>
    <row r="32" spans="1:1020" ht="19.8" customHeight="1" x14ac:dyDescent="0.3"/>
    <row r="33" ht="19.8" customHeight="1" x14ac:dyDescent="0.3"/>
    <row r="34" ht="19.8" customHeight="1" x14ac:dyDescent="0.3"/>
    <row r="35" ht="19.8" customHeight="1" x14ac:dyDescent="0.3"/>
    <row r="36" ht="19.8" customHeight="1" x14ac:dyDescent="0.3"/>
    <row r="37" ht="19.8" customHeight="1" x14ac:dyDescent="0.3"/>
    <row r="38" ht="19.8" customHeight="1" x14ac:dyDescent="0.3"/>
    <row r="39" ht="19.8" customHeight="1" x14ac:dyDescent="0.3"/>
    <row r="40" ht="19.8" customHeight="1" x14ac:dyDescent="0.3"/>
  </sheetData>
  <mergeCells count="19">
    <mergeCell ref="A1:G1"/>
    <mergeCell ref="A2:G4"/>
    <mergeCell ref="D5:G6"/>
    <mergeCell ref="A6:A8"/>
    <mergeCell ref="B6:B8"/>
    <mergeCell ref="D7:G7"/>
    <mergeCell ref="D8:E8"/>
    <mergeCell ref="F8:G8"/>
    <mergeCell ref="A24:A25"/>
    <mergeCell ref="B24:B25"/>
    <mergeCell ref="D24:G29"/>
    <mergeCell ref="A26:C26"/>
    <mergeCell ref="A9:C9"/>
    <mergeCell ref="A10:A11"/>
    <mergeCell ref="B10:B11"/>
    <mergeCell ref="A12:A21"/>
    <mergeCell ref="B12:B21"/>
    <mergeCell ref="A22:A23"/>
    <mergeCell ref="B22:B23"/>
  </mergeCells>
  <pageMargins left="0.511811023622047" right="0.511811023622047" top="1.181102362204725" bottom="1.181102362204725" header="0.78740157480314998" footer="0.78740157480314998"/>
  <pageSetup paperSize="9" fitToWidth="0" fitToHeight="0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F214"/>
  <sheetViews>
    <sheetView topLeftCell="A7" workbookViewId="0">
      <selection activeCell="B23" sqref="B23:G23"/>
    </sheetView>
  </sheetViews>
  <sheetFormatPr defaultRowHeight="30" customHeight="1" x14ac:dyDescent="0.3"/>
  <cols>
    <col min="1" max="1" width="5.88671875" style="164" customWidth="1"/>
    <col min="2" max="2" width="33.109375" style="165" customWidth="1"/>
    <col min="3" max="4" width="4.5546875" style="166" customWidth="1"/>
    <col min="5" max="7" width="44.88671875" style="12" customWidth="1"/>
    <col min="8" max="1017" width="33.109375" style="12" customWidth="1"/>
    <col min="1018" max="1018" width="8.88671875" customWidth="1"/>
  </cols>
  <sheetData>
    <row r="1" spans="1:1020" ht="36.6" customHeight="1" thickBot="1" x14ac:dyDescent="0.35">
      <c r="A1" s="544" t="s">
        <v>530</v>
      </c>
      <c r="B1" s="545"/>
      <c r="C1" s="545"/>
      <c r="D1" s="545"/>
      <c r="E1" s="545"/>
      <c r="F1" s="545"/>
      <c r="G1" s="546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23"/>
      <c r="HI1" s="23"/>
      <c r="HJ1" s="23"/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23"/>
      <c r="IG1" s="23"/>
      <c r="IH1" s="23"/>
      <c r="II1" s="23"/>
      <c r="IJ1" s="23"/>
      <c r="IK1" s="23"/>
      <c r="IL1" s="23"/>
      <c r="IM1" s="23"/>
      <c r="IN1" s="23"/>
      <c r="IO1" s="23"/>
      <c r="IP1" s="23"/>
      <c r="IQ1" s="23"/>
      <c r="IR1" s="23"/>
      <c r="IS1" s="23"/>
      <c r="IT1" s="23"/>
      <c r="IU1" s="23"/>
      <c r="IV1" s="23"/>
      <c r="IW1" s="23"/>
      <c r="IX1" s="23"/>
      <c r="IY1" s="23"/>
      <c r="IZ1" s="23"/>
      <c r="JA1" s="23"/>
      <c r="JB1" s="23"/>
      <c r="JC1" s="23"/>
      <c r="JD1" s="23"/>
      <c r="JE1" s="23"/>
      <c r="JF1" s="23"/>
      <c r="JG1" s="23"/>
      <c r="JH1" s="23"/>
      <c r="JI1" s="23"/>
      <c r="JJ1" s="23"/>
      <c r="JK1" s="23"/>
      <c r="JL1" s="23"/>
      <c r="JM1" s="23"/>
      <c r="JN1" s="23"/>
      <c r="JO1" s="23"/>
      <c r="JP1" s="23"/>
      <c r="JQ1" s="23"/>
      <c r="JR1" s="23"/>
      <c r="JS1" s="23"/>
      <c r="JT1" s="23"/>
      <c r="JU1" s="23"/>
      <c r="JV1" s="23"/>
      <c r="JW1" s="23"/>
      <c r="JX1" s="23"/>
      <c r="JY1" s="23"/>
      <c r="JZ1" s="23"/>
      <c r="KA1" s="23"/>
      <c r="KB1" s="23"/>
      <c r="KC1" s="23"/>
      <c r="KD1" s="23"/>
      <c r="KE1" s="23"/>
      <c r="KF1" s="23"/>
      <c r="KG1" s="23"/>
      <c r="KH1" s="23"/>
      <c r="KI1" s="23"/>
      <c r="KJ1" s="23"/>
      <c r="KK1" s="23"/>
      <c r="KL1" s="23"/>
      <c r="KM1" s="23"/>
      <c r="KN1" s="23"/>
      <c r="KO1" s="23"/>
      <c r="KP1" s="23"/>
      <c r="KQ1" s="23"/>
      <c r="KR1" s="23"/>
      <c r="KS1" s="23"/>
      <c r="KT1" s="23"/>
      <c r="KU1" s="23"/>
      <c r="KV1" s="23"/>
      <c r="KW1" s="23"/>
      <c r="KX1" s="23"/>
      <c r="KY1" s="23"/>
      <c r="KZ1" s="23"/>
      <c r="LA1" s="23"/>
      <c r="LB1" s="23"/>
      <c r="LC1" s="23"/>
      <c r="LD1" s="23"/>
      <c r="LE1" s="23"/>
      <c r="LF1" s="23"/>
      <c r="LG1" s="23"/>
      <c r="LH1" s="23"/>
      <c r="LI1" s="23"/>
      <c r="LJ1" s="23"/>
      <c r="LK1" s="23"/>
      <c r="LL1" s="23"/>
      <c r="LM1" s="23"/>
      <c r="LN1" s="23"/>
      <c r="LO1" s="23"/>
      <c r="LP1" s="23"/>
      <c r="LQ1" s="23"/>
      <c r="LR1" s="23"/>
      <c r="LS1" s="23"/>
      <c r="LT1" s="23"/>
      <c r="LU1" s="23"/>
      <c r="LV1" s="23"/>
      <c r="LW1" s="23"/>
      <c r="LX1" s="23"/>
      <c r="LY1" s="23"/>
      <c r="LZ1" s="23"/>
      <c r="MA1" s="23"/>
      <c r="MB1" s="23"/>
      <c r="MC1" s="23"/>
      <c r="MD1" s="23"/>
      <c r="ME1" s="23"/>
      <c r="MF1" s="23"/>
      <c r="MG1" s="23"/>
      <c r="MH1" s="23"/>
      <c r="MI1" s="23"/>
      <c r="MJ1" s="23"/>
      <c r="MK1" s="23"/>
      <c r="ML1" s="23"/>
      <c r="MM1" s="23"/>
      <c r="MN1" s="23"/>
      <c r="MO1" s="23"/>
      <c r="MP1" s="23"/>
      <c r="MQ1" s="23"/>
      <c r="MR1" s="23"/>
      <c r="MS1" s="23"/>
      <c r="MT1" s="23"/>
      <c r="MU1" s="23"/>
      <c r="MV1" s="23"/>
      <c r="MW1" s="23"/>
      <c r="MX1" s="23"/>
      <c r="MY1" s="23"/>
      <c r="MZ1" s="23"/>
      <c r="NA1" s="23"/>
      <c r="NB1" s="23"/>
      <c r="NC1" s="23"/>
      <c r="ND1" s="23"/>
      <c r="NE1" s="23"/>
      <c r="NF1" s="23"/>
      <c r="NG1" s="23"/>
      <c r="NH1" s="23"/>
      <c r="NI1" s="23"/>
      <c r="NJ1" s="23"/>
      <c r="NK1" s="23"/>
      <c r="NL1" s="23"/>
      <c r="NM1" s="23"/>
      <c r="NN1" s="23"/>
      <c r="NO1" s="23"/>
      <c r="NP1" s="23"/>
      <c r="NQ1" s="23"/>
      <c r="NR1" s="23"/>
      <c r="NS1" s="23"/>
      <c r="NT1" s="23"/>
      <c r="NU1" s="23"/>
      <c r="NV1" s="23"/>
      <c r="NW1" s="23"/>
      <c r="NX1" s="23"/>
      <c r="NY1" s="23"/>
      <c r="NZ1" s="23"/>
      <c r="OA1" s="23"/>
      <c r="OB1" s="23"/>
      <c r="OC1" s="23"/>
      <c r="OD1" s="23"/>
      <c r="OE1" s="23"/>
      <c r="OF1" s="23"/>
      <c r="OG1" s="23"/>
      <c r="OH1" s="23"/>
      <c r="OI1" s="23"/>
      <c r="OJ1" s="23"/>
      <c r="OK1" s="23"/>
      <c r="OL1" s="23"/>
      <c r="OM1" s="23"/>
      <c r="ON1" s="23"/>
      <c r="OO1" s="23"/>
      <c r="OP1" s="23"/>
      <c r="OQ1" s="23"/>
      <c r="OR1" s="23"/>
      <c r="OS1" s="23"/>
      <c r="OT1" s="23"/>
      <c r="OU1" s="23"/>
      <c r="OV1" s="23"/>
      <c r="OW1" s="23"/>
      <c r="OX1" s="23"/>
      <c r="OY1" s="23"/>
      <c r="OZ1" s="23"/>
      <c r="PA1" s="23"/>
      <c r="PB1" s="23"/>
      <c r="PC1" s="23"/>
      <c r="PD1" s="23"/>
      <c r="PE1" s="23"/>
      <c r="PF1" s="23"/>
      <c r="PG1" s="23"/>
      <c r="PH1" s="23"/>
      <c r="PI1" s="23"/>
      <c r="PJ1" s="23"/>
      <c r="PK1" s="23"/>
      <c r="PL1" s="23"/>
      <c r="PM1" s="23"/>
      <c r="PN1" s="23"/>
      <c r="PO1" s="23"/>
      <c r="PP1" s="23"/>
      <c r="PQ1" s="23"/>
      <c r="PR1" s="23"/>
      <c r="PS1" s="23"/>
      <c r="PT1" s="23"/>
      <c r="PU1" s="23"/>
      <c r="PV1" s="23"/>
      <c r="PW1" s="23"/>
      <c r="PX1" s="23"/>
      <c r="PY1" s="23"/>
      <c r="PZ1" s="23"/>
      <c r="QA1" s="23"/>
      <c r="QB1" s="23"/>
      <c r="QC1" s="23"/>
      <c r="QD1" s="23"/>
      <c r="QE1" s="23"/>
      <c r="QF1" s="23"/>
      <c r="QG1" s="23"/>
      <c r="QH1" s="23"/>
      <c r="QI1" s="23"/>
      <c r="QJ1" s="23"/>
      <c r="QK1" s="23"/>
      <c r="QL1" s="23"/>
      <c r="QM1" s="23"/>
      <c r="QN1" s="23"/>
      <c r="QO1" s="23"/>
      <c r="QP1" s="23"/>
      <c r="QQ1" s="23"/>
      <c r="QR1" s="23"/>
      <c r="QS1" s="23"/>
      <c r="QT1" s="23"/>
      <c r="QU1" s="23"/>
      <c r="QV1" s="23"/>
      <c r="QW1" s="23"/>
      <c r="QX1" s="23"/>
      <c r="QY1" s="23"/>
      <c r="QZ1" s="23"/>
      <c r="RA1" s="23"/>
      <c r="RB1" s="23"/>
      <c r="RC1" s="23"/>
      <c r="RD1" s="23"/>
      <c r="RE1" s="23"/>
      <c r="RF1" s="23"/>
      <c r="RG1" s="23"/>
      <c r="RH1" s="23"/>
      <c r="RI1" s="23"/>
      <c r="RJ1" s="23"/>
      <c r="RK1" s="23"/>
      <c r="RL1" s="23"/>
      <c r="RM1" s="23"/>
      <c r="RN1" s="23"/>
      <c r="RO1" s="23"/>
      <c r="RP1" s="23"/>
      <c r="RQ1" s="23"/>
      <c r="RR1" s="23"/>
      <c r="RS1" s="23"/>
      <c r="RT1" s="23"/>
      <c r="RU1" s="23"/>
      <c r="RV1" s="23"/>
      <c r="RW1" s="23"/>
      <c r="RX1" s="23"/>
      <c r="RY1" s="23"/>
      <c r="RZ1" s="23"/>
      <c r="SA1" s="23"/>
      <c r="SB1" s="23"/>
      <c r="SC1" s="23"/>
      <c r="SD1" s="23"/>
      <c r="SE1" s="23"/>
      <c r="SF1" s="23"/>
      <c r="SG1" s="23"/>
      <c r="SH1" s="23"/>
      <c r="SI1" s="23"/>
      <c r="SJ1" s="23"/>
      <c r="SK1" s="23"/>
      <c r="SL1" s="23"/>
      <c r="SM1" s="23"/>
      <c r="SN1" s="23"/>
      <c r="SO1" s="23"/>
      <c r="SP1" s="23"/>
      <c r="SQ1" s="23"/>
      <c r="SR1" s="23"/>
      <c r="SS1" s="23"/>
      <c r="ST1" s="23"/>
      <c r="SU1" s="23"/>
      <c r="SV1" s="23"/>
      <c r="SW1" s="23"/>
      <c r="SX1" s="23"/>
      <c r="SY1" s="23"/>
      <c r="SZ1" s="23"/>
      <c r="TA1" s="23"/>
      <c r="TB1" s="23"/>
      <c r="TC1" s="23"/>
      <c r="TD1" s="23"/>
      <c r="TE1" s="23"/>
      <c r="TF1" s="23"/>
      <c r="TG1" s="23"/>
      <c r="TH1" s="23"/>
      <c r="TI1" s="23"/>
      <c r="TJ1" s="23"/>
      <c r="TK1" s="23"/>
      <c r="TL1" s="23"/>
      <c r="TM1" s="23"/>
      <c r="TN1" s="23"/>
      <c r="TO1" s="23"/>
      <c r="TP1" s="23"/>
      <c r="TQ1" s="23"/>
      <c r="TR1" s="23"/>
      <c r="TS1" s="23"/>
      <c r="TT1" s="23"/>
      <c r="TU1" s="23"/>
      <c r="TV1" s="23"/>
      <c r="TW1" s="23"/>
      <c r="TX1" s="23"/>
      <c r="TY1" s="23"/>
      <c r="TZ1" s="23"/>
      <c r="UA1" s="23"/>
      <c r="UB1" s="23"/>
      <c r="UC1" s="23"/>
      <c r="UD1" s="23"/>
      <c r="UE1" s="23"/>
      <c r="UF1" s="23"/>
      <c r="UG1" s="23"/>
      <c r="UH1" s="23"/>
      <c r="UI1" s="23"/>
      <c r="UJ1" s="23"/>
      <c r="UK1" s="23"/>
      <c r="UL1" s="23"/>
      <c r="UM1" s="23"/>
      <c r="UN1" s="23"/>
      <c r="UO1" s="23"/>
      <c r="UP1" s="23"/>
      <c r="UQ1" s="23"/>
      <c r="UR1" s="23"/>
      <c r="US1" s="23"/>
      <c r="UT1" s="23"/>
      <c r="UU1" s="23"/>
      <c r="UV1" s="23"/>
      <c r="UW1" s="23"/>
      <c r="UX1" s="23"/>
      <c r="UY1" s="23"/>
      <c r="UZ1" s="23"/>
      <c r="VA1" s="23"/>
      <c r="VB1" s="23"/>
      <c r="VC1" s="23"/>
      <c r="VD1" s="23"/>
      <c r="VE1" s="23"/>
      <c r="VF1" s="23"/>
      <c r="VG1" s="23"/>
      <c r="VH1" s="23"/>
      <c r="VI1" s="23"/>
      <c r="VJ1" s="23"/>
      <c r="VK1" s="23"/>
      <c r="VL1" s="23"/>
      <c r="VM1" s="23"/>
      <c r="VN1" s="23"/>
      <c r="VO1" s="23"/>
      <c r="VP1" s="23"/>
      <c r="VQ1" s="23"/>
      <c r="VR1" s="23"/>
      <c r="VS1" s="23"/>
      <c r="VT1" s="23"/>
      <c r="VU1" s="23"/>
      <c r="VV1" s="23"/>
      <c r="VW1" s="23"/>
      <c r="VX1" s="23"/>
      <c r="VY1" s="23"/>
      <c r="VZ1" s="23"/>
      <c r="WA1" s="23"/>
      <c r="WB1" s="23"/>
      <c r="WC1" s="23"/>
      <c r="WD1" s="23"/>
      <c r="WE1" s="23"/>
      <c r="WF1" s="23"/>
      <c r="WG1" s="23"/>
      <c r="WH1" s="23"/>
      <c r="WI1" s="23"/>
      <c r="WJ1" s="23"/>
      <c r="WK1" s="23"/>
      <c r="WL1" s="23"/>
      <c r="WM1" s="23"/>
      <c r="WN1" s="23"/>
      <c r="WO1" s="23"/>
      <c r="WP1" s="23"/>
      <c r="WQ1" s="23"/>
      <c r="WR1" s="23"/>
      <c r="WS1" s="23"/>
      <c r="WT1" s="23"/>
      <c r="WU1" s="23"/>
      <c r="WV1" s="23"/>
      <c r="WW1" s="23"/>
      <c r="WX1" s="23"/>
      <c r="WY1" s="23"/>
      <c r="WZ1" s="23"/>
      <c r="XA1" s="23"/>
      <c r="XB1" s="23"/>
      <c r="XC1" s="23"/>
      <c r="XD1" s="23"/>
      <c r="XE1" s="23"/>
      <c r="XF1" s="23"/>
      <c r="XG1" s="23"/>
      <c r="XH1" s="23"/>
      <c r="XI1" s="23"/>
      <c r="XJ1" s="23"/>
      <c r="XK1" s="23"/>
      <c r="XL1" s="23"/>
      <c r="XM1" s="23"/>
      <c r="XN1" s="23"/>
      <c r="XO1" s="23"/>
      <c r="XP1" s="23"/>
      <c r="XQ1" s="23"/>
      <c r="XR1" s="23"/>
      <c r="XS1" s="23"/>
      <c r="XT1" s="23"/>
      <c r="XU1" s="23"/>
      <c r="XV1" s="23"/>
      <c r="XW1" s="23"/>
      <c r="XX1" s="23"/>
      <c r="XY1" s="23"/>
      <c r="XZ1" s="23"/>
      <c r="YA1" s="23"/>
      <c r="YB1" s="23"/>
      <c r="YC1" s="23"/>
      <c r="YD1" s="23"/>
      <c r="YE1" s="23"/>
      <c r="YF1" s="23"/>
      <c r="YG1" s="23"/>
      <c r="YH1" s="23"/>
      <c r="YI1" s="23"/>
      <c r="YJ1" s="23"/>
      <c r="YK1" s="23"/>
      <c r="YL1" s="23"/>
      <c r="YM1" s="23"/>
      <c r="YN1" s="23"/>
      <c r="YO1" s="23"/>
      <c r="YP1" s="23"/>
      <c r="YQ1" s="23"/>
      <c r="YR1" s="23"/>
      <c r="YS1" s="23"/>
      <c r="YT1" s="23"/>
      <c r="YU1" s="23"/>
      <c r="YV1" s="23"/>
      <c r="YW1" s="23"/>
      <c r="YX1" s="23"/>
      <c r="YY1" s="23"/>
      <c r="YZ1" s="23"/>
      <c r="ZA1" s="23"/>
      <c r="ZB1" s="23"/>
      <c r="ZC1" s="23"/>
      <c r="ZD1" s="23"/>
      <c r="ZE1" s="23"/>
      <c r="ZF1" s="23"/>
      <c r="ZG1" s="23"/>
      <c r="ZH1" s="23"/>
      <c r="ZI1" s="23"/>
      <c r="ZJ1" s="23"/>
      <c r="ZK1" s="23"/>
      <c r="ZL1" s="23"/>
      <c r="ZM1" s="23"/>
      <c r="ZN1" s="23"/>
      <c r="ZO1" s="23"/>
      <c r="ZP1" s="23"/>
      <c r="ZQ1" s="23"/>
      <c r="ZR1" s="23"/>
      <c r="ZS1" s="23"/>
      <c r="ZT1" s="23"/>
      <c r="ZU1" s="23"/>
      <c r="ZV1" s="23"/>
      <c r="ZW1" s="23"/>
      <c r="ZX1" s="23"/>
      <c r="ZY1" s="23"/>
      <c r="ZZ1" s="23"/>
      <c r="AAA1" s="23"/>
      <c r="AAB1" s="23"/>
      <c r="AAC1" s="23"/>
      <c r="AAD1" s="23"/>
      <c r="AAE1" s="23"/>
      <c r="AAF1" s="23"/>
      <c r="AAG1" s="23"/>
      <c r="AAH1" s="23"/>
      <c r="AAI1" s="23"/>
      <c r="AAJ1" s="23"/>
      <c r="AAK1" s="23"/>
      <c r="AAL1" s="23"/>
      <c r="AAM1" s="23"/>
      <c r="AAN1" s="23"/>
      <c r="AAO1" s="23"/>
      <c r="AAP1" s="23"/>
      <c r="AAQ1" s="23"/>
      <c r="AAR1" s="23"/>
      <c r="AAS1" s="23"/>
      <c r="AAT1" s="23"/>
      <c r="AAU1" s="23"/>
      <c r="AAV1" s="23"/>
      <c r="AAW1" s="23"/>
      <c r="AAX1" s="23"/>
      <c r="AAY1" s="23"/>
      <c r="AAZ1" s="23"/>
      <c r="ABA1" s="23"/>
      <c r="ABB1" s="23"/>
      <c r="ABC1" s="23"/>
      <c r="ABD1" s="23"/>
      <c r="ABE1" s="23"/>
      <c r="ABF1" s="23"/>
      <c r="ABG1" s="23"/>
      <c r="ABH1" s="23"/>
      <c r="ABI1" s="23"/>
      <c r="ABJ1" s="23"/>
      <c r="ABK1" s="23"/>
      <c r="ABL1" s="23"/>
      <c r="ABM1" s="23"/>
      <c r="ABN1" s="23"/>
      <c r="ABO1" s="23"/>
      <c r="ABP1" s="23"/>
      <c r="ABQ1" s="23"/>
      <c r="ABR1" s="23"/>
      <c r="ABS1" s="23"/>
      <c r="ABT1" s="23"/>
      <c r="ABU1" s="23"/>
      <c r="ABV1" s="23"/>
      <c r="ABW1" s="23"/>
      <c r="ABX1" s="23"/>
      <c r="ABY1" s="23"/>
      <c r="ABZ1" s="23"/>
      <c r="ACA1" s="23"/>
      <c r="ACB1" s="23"/>
      <c r="ACC1" s="23"/>
      <c r="ACD1" s="23"/>
      <c r="ACE1" s="23"/>
      <c r="ACF1" s="23"/>
      <c r="ACG1" s="23"/>
      <c r="ACH1" s="23"/>
      <c r="ACI1" s="23"/>
      <c r="ACJ1" s="23"/>
      <c r="ACK1" s="23"/>
      <c r="ACL1" s="23"/>
      <c r="ACM1" s="23"/>
      <c r="ACN1" s="23"/>
      <c r="ACO1" s="23"/>
      <c r="ACP1" s="23"/>
      <c r="ACQ1" s="23"/>
      <c r="ACR1" s="23"/>
      <c r="ACS1" s="23"/>
      <c r="ACT1" s="23"/>
      <c r="ACU1" s="23"/>
      <c r="ACV1" s="23"/>
      <c r="ACW1" s="23"/>
      <c r="ACX1" s="23"/>
      <c r="ACY1" s="23"/>
      <c r="ACZ1" s="23"/>
      <c r="ADA1" s="23"/>
      <c r="ADB1" s="23"/>
      <c r="ADC1" s="23"/>
      <c r="ADD1" s="23"/>
      <c r="ADE1" s="23"/>
      <c r="ADF1" s="23"/>
      <c r="ADG1" s="23"/>
      <c r="ADH1" s="23"/>
      <c r="ADI1" s="23"/>
      <c r="ADJ1" s="23"/>
      <c r="ADK1" s="23"/>
      <c r="ADL1" s="23"/>
      <c r="ADM1" s="23"/>
      <c r="ADN1" s="23"/>
      <c r="ADO1" s="23"/>
      <c r="ADP1" s="23"/>
      <c r="ADQ1" s="23"/>
      <c r="ADR1" s="23"/>
      <c r="ADS1" s="23"/>
      <c r="ADT1" s="23"/>
      <c r="ADU1" s="23"/>
      <c r="ADV1" s="23"/>
      <c r="ADW1" s="23"/>
      <c r="ADX1" s="23"/>
      <c r="ADY1" s="23"/>
      <c r="ADZ1" s="23"/>
      <c r="AEA1" s="23"/>
      <c r="AEB1" s="23"/>
      <c r="AEC1" s="23"/>
      <c r="AED1" s="23"/>
      <c r="AEE1" s="23"/>
      <c r="AEF1" s="23"/>
      <c r="AEG1" s="23"/>
      <c r="AEH1" s="23"/>
      <c r="AEI1" s="23"/>
      <c r="AEJ1" s="23"/>
      <c r="AEK1" s="23"/>
      <c r="AEL1" s="23"/>
      <c r="AEM1" s="23"/>
      <c r="AEN1" s="23"/>
      <c r="AEO1" s="23"/>
      <c r="AEP1" s="23"/>
      <c r="AEQ1" s="23"/>
      <c r="AER1" s="23"/>
      <c r="AES1" s="23"/>
      <c r="AET1" s="23"/>
      <c r="AEU1" s="23"/>
      <c r="AEV1" s="23"/>
      <c r="AEW1" s="23"/>
      <c r="AEX1" s="23"/>
      <c r="AEY1" s="23"/>
      <c r="AEZ1" s="23"/>
      <c r="AFA1" s="23"/>
      <c r="AFB1" s="23"/>
      <c r="AFC1" s="23"/>
      <c r="AFD1" s="23"/>
      <c r="AFE1" s="23"/>
      <c r="AFF1" s="23"/>
      <c r="AFG1" s="23"/>
      <c r="AFH1" s="23"/>
      <c r="AFI1" s="23"/>
      <c r="AFJ1" s="23"/>
      <c r="AFK1" s="23"/>
      <c r="AFL1" s="23"/>
      <c r="AFM1" s="23"/>
      <c r="AFN1" s="23"/>
      <c r="AFO1" s="23"/>
      <c r="AFP1" s="23"/>
      <c r="AFQ1" s="23"/>
      <c r="AFR1" s="23"/>
      <c r="AFS1" s="23"/>
      <c r="AFT1" s="23"/>
      <c r="AFU1" s="23"/>
      <c r="AFV1" s="23"/>
      <c r="AFW1" s="23"/>
      <c r="AFX1" s="23"/>
      <c r="AFY1" s="23"/>
      <c r="AFZ1" s="23"/>
      <c r="AGA1" s="23"/>
      <c r="AGB1" s="23"/>
      <c r="AGC1" s="23"/>
      <c r="AGD1" s="23"/>
      <c r="AGE1" s="23"/>
      <c r="AGF1" s="23"/>
      <c r="AGG1" s="23"/>
      <c r="AGH1" s="23"/>
      <c r="AGI1" s="23"/>
      <c r="AGJ1" s="23"/>
      <c r="AGK1" s="23"/>
      <c r="AGL1" s="23"/>
      <c r="AGM1" s="23"/>
      <c r="AGN1" s="23"/>
      <c r="AGO1" s="23"/>
      <c r="AGP1" s="23"/>
      <c r="AGQ1" s="23"/>
      <c r="AGR1" s="23"/>
      <c r="AGS1" s="23"/>
      <c r="AGT1" s="23"/>
      <c r="AGU1" s="23"/>
      <c r="AGV1" s="23"/>
      <c r="AGW1" s="23"/>
      <c r="AGX1" s="23"/>
      <c r="AGY1" s="23"/>
      <c r="AGZ1" s="23"/>
      <c r="AHA1" s="23"/>
      <c r="AHB1" s="23"/>
      <c r="AHC1" s="23"/>
      <c r="AHD1" s="23"/>
      <c r="AHE1" s="23"/>
      <c r="AHF1" s="23"/>
      <c r="AHG1" s="23"/>
      <c r="AHH1" s="23"/>
      <c r="AHI1" s="23"/>
      <c r="AHJ1" s="23"/>
      <c r="AHK1" s="23"/>
      <c r="AHL1" s="23"/>
      <c r="AHM1" s="23"/>
      <c r="AHN1" s="23"/>
      <c r="AHO1" s="23"/>
      <c r="AHP1" s="23"/>
      <c r="AHQ1" s="23"/>
      <c r="AHR1" s="23"/>
      <c r="AHS1" s="23"/>
      <c r="AHT1" s="23"/>
      <c r="AHU1" s="23"/>
      <c r="AHV1" s="23"/>
      <c r="AHW1" s="23"/>
      <c r="AHX1" s="23"/>
      <c r="AHY1" s="23"/>
      <c r="AHZ1" s="23"/>
      <c r="AIA1" s="23"/>
      <c r="AIB1" s="23"/>
      <c r="AIC1" s="23"/>
      <c r="AID1" s="23"/>
      <c r="AIE1" s="23"/>
      <c r="AIF1" s="23"/>
      <c r="AIG1" s="23"/>
      <c r="AIH1" s="23"/>
      <c r="AII1" s="23"/>
      <c r="AIJ1" s="23"/>
      <c r="AIK1" s="23"/>
      <c r="AIL1" s="23"/>
      <c r="AIM1" s="23"/>
      <c r="AIN1" s="23"/>
      <c r="AIO1" s="23"/>
      <c r="AIP1" s="23"/>
      <c r="AIQ1" s="23"/>
      <c r="AIR1" s="23"/>
      <c r="AIS1" s="23"/>
      <c r="AIT1" s="23"/>
      <c r="AIU1" s="23"/>
      <c r="AIV1" s="23"/>
      <c r="AIW1" s="23"/>
      <c r="AIX1" s="23"/>
      <c r="AIY1" s="23"/>
      <c r="AIZ1" s="23"/>
      <c r="AJA1" s="23"/>
      <c r="AJB1" s="23"/>
      <c r="AJC1" s="23"/>
      <c r="AJD1" s="23"/>
      <c r="AJE1" s="23"/>
      <c r="AJF1" s="23"/>
      <c r="AJG1" s="23"/>
      <c r="AJH1" s="23"/>
      <c r="AJI1" s="23"/>
      <c r="AJJ1" s="23"/>
      <c r="AJK1" s="23"/>
      <c r="AJL1" s="23"/>
      <c r="AJM1" s="23"/>
      <c r="AJN1" s="23"/>
      <c r="AJO1" s="23"/>
      <c r="AJP1" s="23"/>
      <c r="AJQ1" s="23"/>
      <c r="AJR1" s="23"/>
      <c r="AJS1" s="23"/>
      <c r="AJT1" s="23"/>
      <c r="AJU1" s="23"/>
      <c r="AJV1" s="23"/>
      <c r="AJW1" s="23"/>
      <c r="AJX1" s="23"/>
      <c r="AJY1" s="23"/>
      <c r="AJZ1" s="23"/>
      <c r="AKA1" s="23"/>
      <c r="AKB1" s="23"/>
      <c r="AKC1" s="23"/>
      <c r="AKD1" s="23"/>
      <c r="AKE1" s="23"/>
      <c r="AKF1" s="23"/>
      <c r="AKG1" s="23"/>
      <c r="AKH1" s="23"/>
      <c r="AKI1" s="23"/>
      <c r="AKJ1" s="23"/>
      <c r="AKK1" s="23"/>
      <c r="AKL1" s="23"/>
      <c r="AKM1" s="23"/>
      <c r="AKN1" s="23"/>
      <c r="AKO1" s="23"/>
      <c r="AKP1" s="23"/>
      <c r="AKQ1" s="23"/>
      <c r="AKR1" s="23"/>
      <c r="AKS1" s="23"/>
      <c r="AKT1" s="23"/>
      <c r="AKU1" s="23"/>
      <c r="AKV1" s="23"/>
      <c r="AKW1" s="23"/>
      <c r="AKX1" s="23"/>
      <c r="AKY1" s="23"/>
      <c r="AKZ1" s="23"/>
      <c r="ALA1" s="23"/>
      <c r="ALB1" s="23"/>
      <c r="ALC1" s="23"/>
      <c r="ALD1" s="23"/>
      <c r="ALE1" s="23"/>
      <c r="ALF1" s="23"/>
      <c r="ALG1" s="23"/>
      <c r="ALH1" s="23"/>
      <c r="ALI1" s="23"/>
      <c r="ALJ1" s="23"/>
      <c r="ALK1" s="23"/>
      <c r="ALL1" s="23"/>
      <c r="ALM1" s="23"/>
      <c r="ALN1" s="23"/>
      <c r="ALO1" s="23"/>
      <c r="ALP1" s="23"/>
      <c r="ALQ1" s="23"/>
      <c r="ALR1" s="23"/>
      <c r="ALS1" s="23"/>
      <c r="ALT1" s="23"/>
      <c r="ALU1" s="23"/>
      <c r="ALV1" s="23"/>
      <c r="ALW1" s="23"/>
      <c r="ALX1" s="23"/>
      <c r="ALY1" s="23"/>
      <c r="ALZ1" s="23"/>
      <c r="AMA1" s="23"/>
      <c r="AMB1" s="23"/>
      <c r="AMC1" s="23"/>
      <c r="AMD1" s="23"/>
      <c r="AME1" s="23"/>
      <c r="AMF1" s="23"/>
    </row>
    <row r="2" spans="1:1020" s="157" customFormat="1" ht="25.2" customHeight="1" thickBot="1" x14ac:dyDescent="0.4">
      <c r="A2" s="547" t="s">
        <v>531</v>
      </c>
      <c r="B2" s="443" t="s">
        <v>532</v>
      </c>
      <c r="C2" s="443" t="s">
        <v>533</v>
      </c>
      <c r="D2" s="445" t="s">
        <v>1208</v>
      </c>
      <c r="E2" s="444" t="s">
        <v>130</v>
      </c>
      <c r="F2" s="444"/>
      <c r="G2" s="548"/>
      <c r="H2" s="156"/>
      <c r="I2" s="156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  <c r="W2" s="156"/>
      <c r="X2" s="156"/>
      <c r="Y2" s="156"/>
      <c r="Z2" s="156"/>
      <c r="AA2" s="156"/>
      <c r="AB2" s="156"/>
      <c r="AC2" s="156"/>
      <c r="AD2" s="156"/>
      <c r="AE2" s="156"/>
      <c r="AF2" s="156"/>
      <c r="AG2" s="156"/>
      <c r="AH2" s="156"/>
      <c r="AI2" s="156"/>
      <c r="AJ2" s="156"/>
      <c r="AK2" s="156"/>
      <c r="AL2" s="156"/>
      <c r="AM2" s="156"/>
      <c r="AN2" s="156"/>
      <c r="AO2" s="156"/>
      <c r="AP2" s="156"/>
      <c r="AQ2" s="156"/>
      <c r="AR2" s="156"/>
      <c r="AS2" s="156"/>
      <c r="AT2" s="156"/>
      <c r="AU2" s="156"/>
      <c r="AV2" s="156"/>
      <c r="AW2" s="156"/>
      <c r="AX2" s="156"/>
      <c r="AY2" s="156"/>
      <c r="AZ2" s="156"/>
      <c r="BA2" s="156"/>
      <c r="BB2" s="156"/>
      <c r="BC2" s="156"/>
      <c r="BD2" s="156"/>
      <c r="BE2" s="156"/>
      <c r="BF2" s="156"/>
      <c r="BG2" s="156"/>
      <c r="BH2" s="156"/>
      <c r="BI2" s="156"/>
      <c r="BJ2" s="156"/>
      <c r="BK2" s="156"/>
      <c r="BL2" s="156"/>
      <c r="BM2" s="156"/>
      <c r="BN2" s="156"/>
      <c r="BO2" s="156"/>
      <c r="BP2" s="156"/>
      <c r="BQ2" s="156"/>
      <c r="BR2" s="156"/>
      <c r="BS2" s="156"/>
      <c r="BT2" s="156"/>
      <c r="BU2" s="156"/>
      <c r="BV2" s="156"/>
      <c r="BW2" s="156"/>
      <c r="BX2" s="156"/>
      <c r="BY2" s="156"/>
      <c r="BZ2" s="156"/>
      <c r="CA2" s="156"/>
      <c r="CB2" s="156"/>
      <c r="CC2" s="156"/>
      <c r="CD2" s="156"/>
      <c r="CE2" s="156"/>
      <c r="CF2" s="156"/>
      <c r="CG2" s="156"/>
      <c r="CH2" s="156"/>
      <c r="CI2" s="156"/>
      <c r="CJ2" s="156"/>
      <c r="CK2" s="156"/>
      <c r="CL2" s="156"/>
      <c r="CM2" s="156"/>
      <c r="CN2" s="156"/>
      <c r="CO2" s="156"/>
      <c r="CP2" s="156"/>
      <c r="CQ2" s="156"/>
      <c r="CR2" s="156"/>
      <c r="CS2" s="156"/>
      <c r="CT2" s="156"/>
      <c r="CU2" s="156"/>
      <c r="CV2" s="156"/>
      <c r="CW2" s="156"/>
      <c r="CX2" s="156"/>
      <c r="CY2" s="156"/>
      <c r="CZ2" s="156"/>
      <c r="DA2" s="156"/>
      <c r="DB2" s="156"/>
      <c r="DC2" s="156"/>
      <c r="DD2" s="156"/>
      <c r="DE2" s="156"/>
      <c r="DF2" s="156"/>
      <c r="DG2" s="156"/>
      <c r="DH2" s="156"/>
      <c r="DI2" s="156"/>
      <c r="DJ2" s="156"/>
      <c r="DK2" s="156"/>
      <c r="DL2" s="156"/>
      <c r="DM2" s="156"/>
      <c r="DN2" s="156"/>
      <c r="DO2" s="156"/>
      <c r="DP2" s="156"/>
      <c r="DQ2" s="156"/>
      <c r="DR2" s="156"/>
      <c r="DS2" s="156"/>
      <c r="DT2" s="156"/>
      <c r="DU2" s="156"/>
      <c r="DV2" s="156"/>
      <c r="DW2" s="156"/>
      <c r="DX2" s="156"/>
      <c r="DY2" s="156"/>
      <c r="DZ2" s="156"/>
      <c r="EA2" s="156"/>
      <c r="EB2" s="156"/>
      <c r="EC2" s="156"/>
      <c r="ED2" s="156"/>
      <c r="EE2" s="156"/>
      <c r="EF2" s="156"/>
      <c r="EG2" s="156"/>
      <c r="EH2" s="156"/>
      <c r="EI2" s="156"/>
      <c r="EJ2" s="156"/>
      <c r="EK2" s="156"/>
      <c r="EL2" s="156"/>
      <c r="EM2" s="156"/>
      <c r="EN2" s="156"/>
      <c r="EO2" s="156"/>
      <c r="EP2" s="156"/>
      <c r="EQ2" s="156"/>
      <c r="ER2" s="156"/>
      <c r="ES2" s="156"/>
      <c r="ET2" s="156"/>
      <c r="EU2" s="156"/>
      <c r="EV2" s="156"/>
      <c r="EW2" s="156"/>
      <c r="EX2" s="156"/>
      <c r="EY2" s="156"/>
      <c r="EZ2" s="156"/>
      <c r="FA2" s="156"/>
      <c r="FB2" s="156"/>
      <c r="FC2" s="156"/>
      <c r="FD2" s="156"/>
      <c r="FE2" s="156"/>
      <c r="FF2" s="156"/>
      <c r="FG2" s="156"/>
      <c r="FH2" s="156"/>
      <c r="FI2" s="156"/>
      <c r="FJ2" s="156"/>
      <c r="FK2" s="156"/>
      <c r="FL2" s="156"/>
      <c r="FM2" s="156"/>
      <c r="FN2" s="156"/>
      <c r="FO2" s="156"/>
      <c r="FP2" s="156"/>
      <c r="FQ2" s="156"/>
      <c r="FR2" s="156"/>
      <c r="FS2" s="156"/>
      <c r="FT2" s="156"/>
      <c r="FU2" s="156"/>
      <c r="FV2" s="156"/>
      <c r="FW2" s="156"/>
      <c r="FX2" s="156"/>
      <c r="FY2" s="156"/>
      <c r="FZ2" s="156"/>
      <c r="GA2" s="156"/>
      <c r="GB2" s="156"/>
      <c r="GC2" s="156"/>
      <c r="GD2" s="156"/>
      <c r="GE2" s="156"/>
      <c r="GF2" s="156"/>
      <c r="GG2" s="156"/>
      <c r="GH2" s="156"/>
      <c r="GI2" s="156"/>
      <c r="GJ2" s="156"/>
      <c r="GK2" s="156"/>
      <c r="GL2" s="156"/>
      <c r="GM2" s="156"/>
      <c r="GN2" s="156"/>
      <c r="GO2" s="156"/>
      <c r="GP2" s="156"/>
      <c r="GQ2" s="156"/>
      <c r="GR2" s="156"/>
      <c r="GS2" s="156"/>
      <c r="GT2" s="156"/>
      <c r="GU2" s="156"/>
      <c r="GV2" s="156"/>
      <c r="GW2" s="156"/>
      <c r="GX2" s="156"/>
      <c r="GY2" s="156"/>
      <c r="GZ2" s="156"/>
      <c r="HA2" s="156"/>
      <c r="HB2" s="156"/>
      <c r="HC2" s="156"/>
      <c r="HD2" s="156"/>
      <c r="HE2" s="156"/>
      <c r="HF2" s="156"/>
      <c r="HG2" s="156"/>
      <c r="HH2" s="156"/>
      <c r="HI2" s="156"/>
      <c r="HJ2" s="156"/>
      <c r="HK2" s="156"/>
      <c r="HL2" s="156"/>
      <c r="HM2" s="156"/>
      <c r="HN2" s="156"/>
      <c r="HO2" s="156"/>
      <c r="HP2" s="156"/>
      <c r="HQ2" s="156"/>
      <c r="HR2" s="156"/>
      <c r="HS2" s="156"/>
      <c r="HT2" s="156"/>
      <c r="HU2" s="156"/>
      <c r="HV2" s="156"/>
      <c r="HW2" s="156"/>
      <c r="HX2" s="156"/>
      <c r="HY2" s="156"/>
      <c r="HZ2" s="156"/>
      <c r="IA2" s="156"/>
      <c r="IB2" s="156"/>
      <c r="IC2" s="156"/>
      <c r="ID2" s="156"/>
      <c r="IE2" s="156"/>
      <c r="IF2" s="156"/>
      <c r="IG2" s="156"/>
      <c r="IH2" s="156"/>
      <c r="II2" s="156"/>
      <c r="IJ2" s="156"/>
      <c r="IK2" s="156"/>
      <c r="IL2" s="156"/>
      <c r="IM2" s="156"/>
      <c r="IN2" s="156"/>
      <c r="IO2" s="156"/>
      <c r="IP2" s="156"/>
      <c r="IQ2" s="156"/>
      <c r="IR2" s="156"/>
      <c r="IS2" s="156"/>
      <c r="IT2" s="156"/>
      <c r="IU2" s="156"/>
      <c r="IV2" s="156"/>
      <c r="IW2" s="156"/>
      <c r="IX2" s="156"/>
      <c r="IY2" s="156"/>
      <c r="IZ2" s="156"/>
      <c r="JA2" s="156"/>
      <c r="JB2" s="156"/>
      <c r="JC2" s="156"/>
      <c r="JD2" s="156"/>
      <c r="JE2" s="156"/>
      <c r="JF2" s="156"/>
      <c r="JG2" s="156"/>
      <c r="JH2" s="156"/>
      <c r="JI2" s="156"/>
      <c r="JJ2" s="156"/>
      <c r="JK2" s="156"/>
      <c r="JL2" s="156"/>
      <c r="JM2" s="156"/>
      <c r="JN2" s="156"/>
      <c r="JO2" s="156"/>
      <c r="JP2" s="156"/>
      <c r="JQ2" s="156"/>
      <c r="JR2" s="156"/>
      <c r="JS2" s="156"/>
      <c r="JT2" s="156"/>
      <c r="JU2" s="156"/>
      <c r="JV2" s="156"/>
      <c r="JW2" s="156"/>
      <c r="JX2" s="156"/>
      <c r="JY2" s="156"/>
      <c r="JZ2" s="156"/>
      <c r="KA2" s="156"/>
      <c r="KB2" s="156"/>
      <c r="KC2" s="156"/>
      <c r="KD2" s="156"/>
      <c r="KE2" s="156"/>
      <c r="KF2" s="156"/>
      <c r="KG2" s="156"/>
      <c r="KH2" s="156"/>
      <c r="KI2" s="156"/>
      <c r="KJ2" s="156"/>
      <c r="KK2" s="156"/>
      <c r="KL2" s="156"/>
      <c r="KM2" s="156"/>
      <c r="KN2" s="156"/>
      <c r="KO2" s="156"/>
      <c r="KP2" s="156"/>
      <c r="KQ2" s="156"/>
      <c r="KR2" s="156"/>
      <c r="KS2" s="156"/>
      <c r="KT2" s="156"/>
      <c r="KU2" s="156"/>
      <c r="KV2" s="156"/>
      <c r="KW2" s="156"/>
      <c r="KX2" s="156"/>
      <c r="KY2" s="156"/>
      <c r="KZ2" s="156"/>
      <c r="LA2" s="156"/>
      <c r="LB2" s="156"/>
      <c r="LC2" s="156"/>
      <c r="LD2" s="156"/>
      <c r="LE2" s="156"/>
      <c r="LF2" s="156"/>
      <c r="LG2" s="156"/>
      <c r="LH2" s="156"/>
      <c r="LI2" s="156"/>
      <c r="LJ2" s="156"/>
      <c r="LK2" s="156"/>
      <c r="LL2" s="156"/>
      <c r="LM2" s="156"/>
      <c r="LN2" s="156"/>
      <c r="LO2" s="156"/>
      <c r="LP2" s="156"/>
      <c r="LQ2" s="156"/>
      <c r="LR2" s="156"/>
      <c r="LS2" s="156"/>
      <c r="LT2" s="156"/>
      <c r="LU2" s="156"/>
      <c r="LV2" s="156"/>
      <c r="LW2" s="156"/>
      <c r="LX2" s="156"/>
      <c r="LY2" s="156"/>
      <c r="LZ2" s="156"/>
      <c r="MA2" s="156"/>
      <c r="MB2" s="156"/>
      <c r="MC2" s="156"/>
      <c r="MD2" s="156"/>
      <c r="ME2" s="156"/>
      <c r="MF2" s="156"/>
      <c r="MG2" s="156"/>
      <c r="MH2" s="156"/>
      <c r="MI2" s="156"/>
      <c r="MJ2" s="156"/>
      <c r="MK2" s="156"/>
      <c r="ML2" s="156"/>
      <c r="MM2" s="156"/>
      <c r="MN2" s="156"/>
      <c r="MO2" s="156"/>
      <c r="MP2" s="156"/>
      <c r="MQ2" s="156"/>
      <c r="MR2" s="156"/>
      <c r="MS2" s="156"/>
      <c r="MT2" s="156"/>
      <c r="MU2" s="156"/>
      <c r="MV2" s="156"/>
      <c r="MW2" s="156"/>
      <c r="MX2" s="156"/>
      <c r="MY2" s="156"/>
      <c r="MZ2" s="156"/>
      <c r="NA2" s="156"/>
      <c r="NB2" s="156"/>
      <c r="NC2" s="156"/>
      <c r="ND2" s="156"/>
      <c r="NE2" s="156"/>
      <c r="NF2" s="156"/>
      <c r="NG2" s="156"/>
      <c r="NH2" s="156"/>
      <c r="NI2" s="156"/>
      <c r="NJ2" s="156"/>
      <c r="NK2" s="156"/>
      <c r="NL2" s="156"/>
      <c r="NM2" s="156"/>
      <c r="NN2" s="156"/>
      <c r="NO2" s="156"/>
      <c r="NP2" s="156"/>
      <c r="NQ2" s="156"/>
      <c r="NR2" s="156"/>
      <c r="NS2" s="156"/>
      <c r="NT2" s="156"/>
      <c r="NU2" s="156"/>
      <c r="NV2" s="156"/>
      <c r="NW2" s="156"/>
      <c r="NX2" s="156"/>
      <c r="NY2" s="156"/>
      <c r="NZ2" s="156"/>
      <c r="OA2" s="156"/>
      <c r="OB2" s="156"/>
      <c r="OC2" s="156"/>
      <c r="OD2" s="156"/>
      <c r="OE2" s="156"/>
      <c r="OF2" s="156"/>
      <c r="OG2" s="156"/>
      <c r="OH2" s="156"/>
      <c r="OI2" s="156"/>
      <c r="OJ2" s="156"/>
      <c r="OK2" s="156"/>
      <c r="OL2" s="156"/>
      <c r="OM2" s="156"/>
      <c r="ON2" s="156"/>
      <c r="OO2" s="156"/>
      <c r="OP2" s="156"/>
      <c r="OQ2" s="156"/>
      <c r="OR2" s="156"/>
      <c r="OS2" s="156"/>
      <c r="OT2" s="156"/>
      <c r="OU2" s="156"/>
      <c r="OV2" s="156"/>
      <c r="OW2" s="156"/>
      <c r="OX2" s="156"/>
      <c r="OY2" s="156"/>
      <c r="OZ2" s="156"/>
      <c r="PA2" s="156"/>
      <c r="PB2" s="156"/>
      <c r="PC2" s="156"/>
      <c r="PD2" s="156"/>
      <c r="PE2" s="156"/>
      <c r="PF2" s="156"/>
      <c r="PG2" s="156"/>
      <c r="PH2" s="156"/>
      <c r="PI2" s="156"/>
      <c r="PJ2" s="156"/>
      <c r="PK2" s="156"/>
      <c r="PL2" s="156"/>
      <c r="PM2" s="156"/>
      <c r="PN2" s="156"/>
      <c r="PO2" s="156"/>
      <c r="PP2" s="156"/>
      <c r="PQ2" s="156"/>
      <c r="PR2" s="156"/>
      <c r="PS2" s="156"/>
      <c r="PT2" s="156"/>
      <c r="PU2" s="156"/>
      <c r="PV2" s="156"/>
      <c r="PW2" s="156"/>
      <c r="PX2" s="156"/>
      <c r="PY2" s="156"/>
      <c r="PZ2" s="156"/>
      <c r="QA2" s="156"/>
      <c r="QB2" s="156"/>
      <c r="QC2" s="156"/>
      <c r="QD2" s="156"/>
      <c r="QE2" s="156"/>
      <c r="QF2" s="156"/>
      <c r="QG2" s="156"/>
      <c r="QH2" s="156"/>
      <c r="QI2" s="156"/>
      <c r="QJ2" s="156"/>
      <c r="QK2" s="156"/>
      <c r="QL2" s="156"/>
      <c r="QM2" s="156"/>
      <c r="QN2" s="156"/>
      <c r="QO2" s="156"/>
      <c r="QP2" s="156"/>
      <c r="QQ2" s="156"/>
      <c r="QR2" s="156"/>
      <c r="QS2" s="156"/>
      <c r="QT2" s="156"/>
      <c r="QU2" s="156"/>
      <c r="QV2" s="156"/>
      <c r="QW2" s="156"/>
      <c r="QX2" s="156"/>
      <c r="QY2" s="156"/>
      <c r="QZ2" s="156"/>
      <c r="RA2" s="156"/>
      <c r="RB2" s="156"/>
      <c r="RC2" s="156"/>
      <c r="RD2" s="156"/>
      <c r="RE2" s="156"/>
      <c r="RF2" s="156"/>
      <c r="RG2" s="156"/>
      <c r="RH2" s="156"/>
      <c r="RI2" s="156"/>
      <c r="RJ2" s="156"/>
      <c r="RK2" s="156"/>
      <c r="RL2" s="156"/>
      <c r="RM2" s="156"/>
      <c r="RN2" s="156"/>
      <c r="RO2" s="156"/>
      <c r="RP2" s="156"/>
      <c r="RQ2" s="156"/>
      <c r="RR2" s="156"/>
      <c r="RS2" s="156"/>
      <c r="RT2" s="156"/>
      <c r="RU2" s="156"/>
      <c r="RV2" s="156"/>
      <c r="RW2" s="156"/>
      <c r="RX2" s="156"/>
      <c r="RY2" s="156"/>
      <c r="RZ2" s="156"/>
      <c r="SA2" s="156"/>
      <c r="SB2" s="156"/>
      <c r="SC2" s="156"/>
      <c r="SD2" s="156"/>
      <c r="SE2" s="156"/>
      <c r="SF2" s="156"/>
      <c r="SG2" s="156"/>
      <c r="SH2" s="156"/>
      <c r="SI2" s="156"/>
      <c r="SJ2" s="156"/>
      <c r="SK2" s="156"/>
      <c r="SL2" s="156"/>
      <c r="SM2" s="156"/>
      <c r="SN2" s="156"/>
      <c r="SO2" s="156"/>
      <c r="SP2" s="156"/>
      <c r="SQ2" s="156"/>
      <c r="SR2" s="156"/>
      <c r="SS2" s="156"/>
      <c r="ST2" s="156"/>
      <c r="SU2" s="156"/>
      <c r="SV2" s="156"/>
      <c r="SW2" s="156"/>
      <c r="SX2" s="156"/>
      <c r="SY2" s="156"/>
      <c r="SZ2" s="156"/>
      <c r="TA2" s="156"/>
      <c r="TB2" s="156"/>
      <c r="TC2" s="156"/>
      <c r="TD2" s="156"/>
      <c r="TE2" s="156"/>
      <c r="TF2" s="156"/>
      <c r="TG2" s="156"/>
      <c r="TH2" s="156"/>
      <c r="TI2" s="156"/>
      <c r="TJ2" s="156"/>
      <c r="TK2" s="156"/>
      <c r="TL2" s="156"/>
      <c r="TM2" s="156"/>
      <c r="TN2" s="156"/>
      <c r="TO2" s="156"/>
      <c r="TP2" s="156"/>
      <c r="TQ2" s="156"/>
      <c r="TR2" s="156"/>
      <c r="TS2" s="156"/>
      <c r="TT2" s="156"/>
      <c r="TU2" s="156"/>
      <c r="TV2" s="156"/>
      <c r="TW2" s="156"/>
      <c r="TX2" s="156"/>
      <c r="TY2" s="156"/>
      <c r="TZ2" s="156"/>
      <c r="UA2" s="156"/>
      <c r="UB2" s="156"/>
      <c r="UC2" s="156"/>
      <c r="UD2" s="156"/>
      <c r="UE2" s="156"/>
      <c r="UF2" s="156"/>
      <c r="UG2" s="156"/>
      <c r="UH2" s="156"/>
      <c r="UI2" s="156"/>
      <c r="UJ2" s="156"/>
      <c r="UK2" s="156"/>
      <c r="UL2" s="156"/>
      <c r="UM2" s="156"/>
      <c r="UN2" s="156"/>
      <c r="UO2" s="156"/>
      <c r="UP2" s="156"/>
      <c r="UQ2" s="156"/>
      <c r="UR2" s="156"/>
      <c r="US2" s="156"/>
      <c r="UT2" s="156"/>
      <c r="UU2" s="156"/>
      <c r="UV2" s="156"/>
      <c r="UW2" s="156"/>
      <c r="UX2" s="156"/>
      <c r="UY2" s="156"/>
      <c r="UZ2" s="156"/>
      <c r="VA2" s="156"/>
      <c r="VB2" s="156"/>
      <c r="VC2" s="156"/>
      <c r="VD2" s="156"/>
      <c r="VE2" s="156"/>
      <c r="VF2" s="156"/>
      <c r="VG2" s="156"/>
      <c r="VH2" s="156"/>
      <c r="VI2" s="156"/>
      <c r="VJ2" s="156"/>
      <c r="VK2" s="156"/>
      <c r="VL2" s="156"/>
      <c r="VM2" s="156"/>
      <c r="VN2" s="156"/>
      <c r="VO2" s="156"/>
      <c r="VP2" s="156"/>
      <c r="VQ2" s="156"/>
      <c r="VR2" s="156"/>
      <c r="VS2" s="156"/>
      <c r="VT2" s="156"/>
      <c r="VU2" s="156"/>
      <c r="VV2" s="156"/>
      <c r="VW2" s="156"/>
      <c r="VX2" s="156"/>
      <c r="VY2" s="156"/>
      <c r="VZ2" s="156"/>
      <c r="WA2" s="156"/>
      <c r="WB2" s="156"/>
      <c r="WC2" s="156"/>
      <c r="WD2" s="156"/>
      <c r="WE2" s="156"/>
      <c r="WF2" s="156"/>
      <c r="WG2" s="156"/>
      <c r="WH2" s="156"/>
      <c r="WI2" s="156"/>
      <c r="WJ2" s="156"/>
      <c r="WK2" s="156"/>
      <c r="WL2" s="156"/>
      <c r="WM2" s="156"/>
      <c r="WN2" s="156"/>
      <c r="WO2" s="156"/>
      <c r="WP2" s="156"/>
      <c r="WQ2" s="156"/>
      <c r="WR2" s="156"/>
      <c r="WS2" s="156"/>
      <c r="WT2" s="156"/>
      <c r="WU2" s="156"/>
      <c r="WV2" s="156"/>
      <c r="WW2" s="156"/>
      <c r="WX2" s="156"/>
      <c r="WY2" s="156"/>
      <c r="WZ2" s="156"/>
      <c r="XA2" s="156"/>
      <c r="XB2" s="156"/>
      <c r="XC2" s="156"/>
      <c r="XD2" s="156"/>
      <c r="XE2" s="156"/>
      <c r="XF2" s="156"/>
      <c r="XG2" s="156"/>
      <c r="XH2" s="156"/>
      <c r="XI2" s="156"/>
      <c r="XJ2" s="156"/>
      <c r="XK2" s="156"/>
      <c r="XL2" s="156"/>
      <c r="XM2" s="156"/>
      <c r="XN2" s="156"/>
      <c r="XO2" s="156"/>
      <c r="XP2" s="156"/>
      <c r="XQ2" s="156"/>
      <c r="XR2" s="156"/>
      <c r="XS2" s="156"/>
      <c r="XT2" s="156"/>
      <c r="XU2" s="156"/>
      <c r="XV2" s="156"/>
      <c r="XW2" s="156"/>
      <c r="XX2" s="156"/>
      <c r="XY2" s="156"/>
      <c r="XZ2" s="156"/>
      <c r="YA2" s="156"/>
      <c r="YB2" s="156"/>
      <c r="YC2" s="156"/>
      <c r="YD2" s="156"/>
      <c r="YE2" s="156"/>
      <c r="YF2" s="156"/>
      <c r="YG2" s="156"/>
      <c r="YH2" s="156"/>
      <c r="YI2" s="156"/>
      <c r="YJ2" s="156"/>
      <c r="YK2" s="156"/>
      <c r="YL2" s="156"/>
      <c r="YM2" s="156"/>
      <c r="YN2" s="156"/>
      <c r="YO2" s="156"/>
      <c r="YP2" s="156"/>
      <c r="YQ2" s="156"/>
      <c r="YR2" s="156"/>
      <c r="YS2" s="156"/>
      <c r="YT2" s="156"/>
      <c r="YU2" s="156"/>
      <c r="YV2" s="156"/>
      <c r="YW2" s="156"/>
      <c r="YX2" s="156"/>
      <c r="YY2" s="156"/>
      <c r="YZ2" s="156"/>
      <c r="ZA2" s="156"/>
      <c r="ZB2" s="156"/>
      <c r="ZC2" s="156"/>
      <c r="ZD2" s="156"/>
      <c r="ZE2" s="156"/>
      <c r="ZF2" s="156"/>
      <c r="ZG2" s="156"/>
      <c r="ZH2" s="156"/>
      <c r="ZI2" s="156"/>
      <c r="ZJ2" s="156"/>
      <c r="ZK2" s="156"/>
      <c r="ZL2" s="156"/>
      <c r="ZM2" s="156"/>
      <c r="ZN2" s="156"/>
      <c r="ZO2" s="156"/>
      <c r="ZP2" s="156"/>
      <c r="ZQ2" s="156"/>
      <c r="ZR2" s="156"/>
      <c r="ZS2" s="156"/>
      <c r="ZT2" s="156"/>
      <c r="ZU2" s="156"/>
      <c r="ZV2" s="156"/>
      <c r="ZW2" s="156"/>
      <c r="ZX2" s="156"/>
      <c r="ZY2" s="156"/>
      <c r="ZZ2" s="156"/>
      <c r="AAA2" s="156"/>
      <c r="AAB2" s="156"/>
      <c r="AAC2" s="156"/>
      <c r="AAD2" s="156"/>
      <c r="AAE2" s="156"/>
      <c r="AAF2" s="156"/>
      <c r="AAG2" s="156"/>
      <c r="AAH2" s="156"/>
      <c r="AAI2" s="156"/>
      <c r="AAJ2" s="156"/>
      <c r="AAK2" s="156"/>
      <c r="AAL2" s="156"/>
      <c r="AAM2" s="156"/>
      <c r="AAN2" s="156"/>
      <c r="AAO2" s="156"/>
      <c r="AAP2" s="156"/>
      <c r="AAQ2" s="156"/>
      <c r="AAR2" s="156"/>
      <c r="AAS2" s="156"/>
      <c r="AAT2" s="156"/>
      <c r="AAU2" s="156"/>
      <c r="AAV2" s="156"/>
      <c r="AAW2" s="156"/>
      <c r="AAX2" s="156"/>
      <c r="AAY2" s="156"/>
      <c r="AAZ2" s="156"/>
      <c r="ABA2" s="156"/>
      <c r="ABB2" s="156"/>
      <c r="ABC2" s="156"/>
      <c r="ABD2" s="156"/>
      <c r="ABE2" s="156"/>
      <c r="ABF2" s="156"/>
      <c r="ABG2" s="156"/>
      <c r="ABH2" s="156"/>
      <c r="ABI2" s="156"/>
      <c r="ABJ2" s="156"/>
      <c r="ABK2" s="156"/>
      <c r="ABL2" s="156"/>
      <c r="ABM2" s="156"/>
      <c r="ABN2" s="156"/>
      <c r="ABO2" s="156"/>
      <c r="ABP2" s="156"/>
      <c r="ABQ2" s="156"/>
      <c r="ABR2" s="156"/>
      <c r="ABS2" s="156"/>
      <c r="ABT2" s="156"/>
      <c r="ABU2" s="156"/>
      <c r="ABV2" s="156"/>
      <c r="ABW2" s="156"/>
      <c r="ABX2" s="156"/>
      <c r="ABY2" s="156"/>
      <c r="ABZ2" s="156"/>
      <c r="ACA2" s="156"/>
      <c r="ACB2" s="156"/>
      <c r="ACC2" s="156"/>
      <c r="ACD2" s="156"/>
      <c r="ACE2" s="156"/>
      <c r="ACF2" s="156"/>
      <c r="ACG2" s="156"/>
      <c r="ACH2" s="156"/>
      <c r="ACI2" s="156"/>
      <c r="ACJ2" s="156"/>
      <c r="ACK2" s="156"/>
      <c r="ACL2" s="156"/>
      <c r="ACM2" s="156"/>
      <c r="ACN2" s="156"/>
      <c r="ACO2" s="156"/>
      <c r="ACP2" s="156"/>
      <c r="ACQ2" s="156"/>
      <c r="ACR2" s="156"/>
      <c r="ACS2" s="156"/>
      <c r="ACT2" s="156"/>
      <c r="ACU2" s="156"/>
      <c r="ACV2" s="156"/>
      <c r="ACW2" s="156"/>
      <c r="ACX2" s="156"/>
      <c r="ACY2" s="156"/>
      <c r="ACZ2" s="156"/>
      <c r="ADA2" s="156"/>
      <c r="ADB2" s="156"/>
      <c r="ADC2" s="156"/>
      <c r="ADD2" s="156"/>
      <c r="ADE2" s="156"/>
      <c r="ADF2" s="156"/>
      <c r="ADG2" s="156"/>
      <c r="ADH2" s="156"/>
      <c r="ADI2" s="156"/>
      <c r="ADJ2" s="156"/>
      <c r="ADK2" s="156"/>
      <c r="ADL2" s="156"/>
      <c r="ADM2" s="156"/>
      <c r="ADN2" s="156"/>
      <c r="ADO2" s="156"/>
      <c r="ADP2" s="156"/>
      <c r="ADQ2" s="156"/>
      <c r="ADR2" s="156"/>
      <c r="ADS2" s="156"/>
      <c r="ADT2" s="156"/>
      <c r="ADU2" s="156"/>
      <c r="ADV2" s="156"/>
      <c r="ADW2" s="156"/>
      <c r="ADX2" s="156"/>
      <c r="ADY2" s="156"/>
      <c r="ADZ2" s="156"/>
      <c r="AEA2" s="156"/>
      <c r="AEB2" s="156"/>
      <c r="AEC2" s="156"/>
      <c r="AED2" s="156"/>
      <c r="AEE2" s="156"/>
      <c r="AEF2" s="156"/>
      <c r="AEG2" s="156"/>
      <c r="AEH2" s="156"/>
      <c r="AEI2" s="156"/>
      <c r="AEJ2" s="156"/>
      <c r="AEK2" s="156"/>
      <c r="AEL2" s="156"/>
      <c r="AEM2" s="156"/>
      <c r="AEN2" s="156"/>
      <c r="AEO2" s="156"/>
      <c r="AEP2" s="156"/>
      <c r="AEQ2" s="156"/>
      <c r="AER2" s="156"/>
      <c r="AES2" s="156"/>
      <c r="AET2" s="156"/>
      <c r="AEU2" s="156"/>
      <c r="AEV2" s="156"/>
      <c r="AEW2" s="156"/>
      <c r="AEX2" s="156"/>
      <c r="AEY2" s="156"/>
      <c r="AEZ2" s="156"/>
      <c r="AFA2" s="156"/>
      <c r="AFB2" s="156"/>
      <c r="AFC2" s="156"/>
      <c r="AFD2" s="156"/>
      <c r="AFE2" s="156"/>
      <c r="AFF2" s="156"/>
      <c r="AFG2" s="156"/>
      <c r="AFH2" s="156"/>
      <c r="AFI2" s="156"/>
      <c r="AFJ2" s="156"/>
      <c r="AFK2" s="156"/>
      <c r="AFL2" s="156"/>
      <c r="AFM2" s="156"/>
      <c r="AFN2" s="156"/>
      <c r="AFO2" s="156"/>
      <c r="AFP2" s="156"/>
      <c r="AFQ2" s="156"/>
      <c r="AFR2" s="156"/>
      <c r="AFS2" s="156"/>
      <c r="AFT2" s="156"/>
      <c r="AFU2" s="156"/>
      <c r="AFV2" s="156"/>
      <c r="AFW2" s="156"/>
      <c r="AFX2" s="156"/>
      <c r="AFY2" s="156"/>
      <c r="AFZ2" s="156"/>
      <c r="AGA2" s="156"/>
      <c r="AGB2" s="156"/>
      <c r="AGC2" s="156"/>
      <c r="AGD2" s="156"/>
      <c r="AGE2" s="156"/>
      <c r="AGF2" s="156"/>
      <c r="AGG2" s="156"/>
      <c r="AGH2" s="156"/>
      <c r="AGI2" s="156"/>
      <c r="AGJ2" s="156"/>
      <c r="AGK2" s="156"/>
      <c r="AGL2" s="156"/>
      <c r="AGM2" s="156"/>
      <c r="AGN2" s="156"/>
      <c r="AGO2" s="156"/>
      <c r="AGP2" s="156"/>
      <c r="AGQ2" s="156"/>
      <c r="AGR2" s="156"/>
      <c r="AGS2" s="156"/>
      <c r="AGT2" s="156"/>
      <c r="AGU2" s="156"/>
      <c r="AGV2" s="156"/>
      <c r="AGW2" s="156"/>
      <c r="AGX2" s="156"/>
      <c r="AGY2" s="156"/>
      <c r="AGZ2" s="156"/>
      <c r="AHA2" s="156"/>
      <c r="AHB2" s="156"/>
      <c r="AHC2" s="156"/>
      <c r="AHD2" s="156"/>
      <c r="AHE2" s="156"/>
      <c r="AHF2" s="156"/>
      <c r="AHG2" s="156"/>
      <c r="AHH2" s="156"/>
      <c r="AHI2" s="156"/>
      <c r="AHJ2" s="156"/>
      <c r="AHK2" s="156"/>
      <c r="AHL2" s="156"/>
      <c r="AHM2" s="156"/>
      <c r="AHN2" s="156"/>
      <c r="AHO2" s="156"/>
      <c r="AHP2" s="156"/>
      <c r="AHQ2" s="156"/>
      <c r="AHR2" s="156"/>
      <c r="AHS2" s="156"/>
      <c r="AHT2" s="156"/>
      <c r="AHU2" s="156"/>
      <c r="AHV2" s="156"/>
      <c r="AHW2" s="156"/>
      <c r="AHX2" s="156"/>
      <c r="AHY2" s="156"/>
      <c r="AHZ2" s="156"/>
      <c r="AIA2" s="156"/>
      <c r="AIB2" s="156"/>
      <c r="AIC2" s="156"/>
      <c r="AID2" s="156"/>
      <c r="AIE2" s="156"/>
      <c r="AIF2" s="156"/>
      <c r="AIG2" s="156"/>
      <c r="AIH2" s="156"/>
      <c r="AII2" s="156"/>
      <c r="AIJ2" s="156"/>
      <c r="AIK2" s="156"/>
      <c r="AIL2" s="156"/>
      <c r="AIM2" s="156"/>
      <c r="AIN2" s="156"/>
      <c r="AIO2" s="156"/>
      <c r="AIP2" s="156"/>
      <c r="AIQ2" s="156"/>
      <c r="AIR2" s="156"/>
      <c r="AIS2" s="156"/>
      <c r="AIT2" s="156"/>
      <c r="AIU2" s="156"/>
      <c r="AIV2" s="156"/>
      <c r="AIW2" s="156"/>
      <c r="AIX2" s="156"/>
      <c r="AIY2" s="156"/>
      <c r="AIZ2" s="156"/>
      <c r="AJA2" s="156"/>
      <c r="AJB2" s="156"/>
      <c r="AJC2" s="156"/>
      <c r="AJD2" s="156"/>
      <c r="AJE2" s="156"/>
      <c r="AJF2" s="156"/>
      <c r="AJG2" s="156"/>
      <c r="AJH2" s="156"/>
      <c r="AJI2" s="156"/>
      <c r="AJJ2" s="156"/>
      <c r="AJK2" s="156"/>
      <c r="AJL2" s="156"/>
      <c r="AJM2" s="156"/>
      <c r="AJN2" s="156"/>
      <c r="AJO2" s="156"/>
      <c r="AJP2" s="156"/>
      <c r="AJQ2" s="156"/>
      <c r="AJR2" s="156"/>
      <c r="AJS2" s="156"/>
      <c r="AJT2" s="156"/>
      <c r="AJU2" s="156"/>
      <c r="AJV2" s="156"/>
      <c r="AJW2" s="156"/>
      <c r="AJX2" s="156"/>
      <c r="AJY2" s="156"/>
      <c r="AJZ2" s="156"/>
      <c r="AKA2" s="156"/>
      <c r="AKB2" s="156"/>
      <c r="AKC2" s="156"/>
      <c r="AKD2" s="156"/>
      <c r="AKE2" s="156"/>
      <c r="AKF2" s="156"/>
      <c r="AKG2" s="156"/>
      <c r="AKH2" s="156"/>
      <c r="AKI2" s="156"/>
      <c r="AKJ2" s="156"/>
      <c r="AKK2" s="156"/>
      <c r="AKL2" s="156"/>
      <c r="AKM2" s="156"/>
      <c r="AKN2" s="156"/>
      <c r="AKO2" s="156"/>
      <c r="AKP2" s="156"/>
      <c r="AKQ2" s="156"/>
      <c r="AKR2" s="156"/>
      <c r="AKS2" s="156"/>
      <c r="AKT2" s="156"/>
      <c r="AKU2" s="156"/>
      <c r="AKV2" s="156"/>
      <c r="AKW2" s="156"/>
      <c r="AKX2" s="156"/>
      <c r="AKY2" s="156"/>
      <c r="AKZ2" s="156"/>
      <c r="ALA2" s="156"/>
      <c r="ALB2" s="156"/>
      <c r="ALC2" s="156"/>
      <c r="ALD2" s="156"/>
      <c r="ALE2" s="156"/>
      <c r="ALF2" s="156"/>
      <c r="ALG2" s="156"/>
      <c r="ALH2" s="156"/>
      <c r="ALI2" s="156"/>
      <c r="ALJ2" s="156"/>
      <c r="ALK2" s="156"/>
      <c r="ALL2" s="156"/>
      <c r="ALM2" s="156"/>
      <c r="ALN2" s="156"/>
      <c r="ALO2" s="156"/>
      <c r="ALP2" s="156"/>
      <c r="ALQ2" s="156"/>
      <c r="ALR2" s="156"/>
      <c r="ALS2" s="156"/>
      <c r="ALT2" s="156"/>
      <c r="ALU2" s="156"/>
      <c r="ALV2" s="156"/>
      <c r="ALW2" s="156"/>
      <c r="ALX2" s="156"/>
      <c r="ALY2" s="156"/>
      <c r="ALZ2" s="156"/>
      <c r="AMA2" s="156"/>
      <c r="AMB2" s="156"/>
      <c r="AMC2" s="156"/>
    </row>
    <row r="3" spans="1:1020" s="157" customFormat="1" ht="25.2" customHeight="1" x14ac:dyDescent="0.35">
      <c r="A3" s="547"/>
      <c r="B3" s="443"/>
      <c r="C3" s="443"/>
      <c r="D3" s="446"/>
      <c r="E3" s="158" t="s">
        <v>534</v>
      </c>
      <c r="F3" s="158" t="s">
        <v>535</v>
      </c>
      <c r="G3" s="549" t="s">
        <v>536</v>
      </c>
      <c r="H3" s="156"/>
      <c r="I3" s="156"/>
      <c r="J3" s="156"/>
      <c r="K3" s="156"/>
      <c r="L3" s="156"/>
      <c r="M3" s="156"/>
      <c r="N3" s="156"/>
      <c r="O3" s="156"/>
      <c r="P3" s="156"/>
      <c r="Q3" s="156"/>
      <c r="R3" s="156"/>
      <c r="S3" s="156"/>
      <c r="T3" s="156"/>
      <c r="U3" s="156"/>
      <c r="V3" s="156"/>
      <c r="W3" s="156"/>
      <c r="X3" s="156"/>
      <c r="Y3" s="156"/>
      <c r="Z3" s="156"/>
      <c r="AA3" s="156"/>
      <c r="AB3" s="156"/>
      <c r="AC3" s="156"/>
      <c r="AD3" s="156"/>
      <c r="AE3" s="156"/>
      <c r="AF3" s="156"/>
      <c r="AG3" s="156"/>
      <c r="AH3" s="156"/>
      <c r="AI3" s="156"/>
      <c r="AJ3" s="156"/>
      <c r="AK3" s="156"/>
      <c r="AL3" s="156"/>
      <c r="AM3" s="156"/>
      <c r="AN3" s="156"/>
      <c r="AO3" s="156"/>
      <c r="AP3" s="156"/>
      <c r="AQ3" s="156"/>
      <c r="AR3" s="156"/>
      <c r="AS3" s="156"/>
      <c r="AT3" s="156"/>
      <c r="AU3" s="156"/>
      <c r="AV3" s="156"/>
      <c r="AW3" s="156"/>
      <c r="AX3" s="156"/>
      <c r="AY3" s="156"/>
      <c r="AZ3" s="156"/>
      <c r="BA3" s="156"/>
      <c r="BB3" s="156"/>
      <c r="BC3" s="156"/>
      <c r="BD3" s="156"/>
      <c r="BE3" s="156"/>
      <c r="BF3" s="156"/>
      <c r="BG3" s="156"/>
      <c r="BH3" s="156"/>
      <c r="BI3" s="156"/>
      <c r="BJ3" s="156"/>
      <c r="BK3" s="156"/>
      <c r="BL3" s="156"/>
      <c r="BM3" s="156"/>
      <c r="BN3" s="156"/>
      <c r="BO3" s="156"/>
      <c r="BP3" s="156"/>
      <c r="BQ3" s="156"/>
      <c r="BR3" s="156"/>
      <c r="BS3" s="156"/>
      <c r="BT3" s="156"/>
      <c r="BU3" s="156"/>
      <c r="BV3" s="156"/>
      <c r="BW3" s="156"/>
      <c r="BX3" s="156"/>
      <c r="BY3" s="156"/>
      <c r="BZ3" s="156"/>
      <c r="CA3" s="156"/>
      <c r="CB3" s="156"/>
      <c r="CC3" s="156"/>
      <c r="CD3" s="156"/>
      <c r="CE3" s="156"/>
      <c r="CF3" s="156"/>
      <c r="CG3" s="156"/>
      <c r="CH3" s="156"/>
      <c r="CI3" s="156"/>
      <c r="CJ3" s="156"/>
      <c r="CK3" s="156"/>
      <c r="CL3" s="156"/>
      <c r="CM3" s="156"/>
      <c r="CN3" s="156"/>
      <c r="CO3" s="156"/>
      <c r="CP3" s="156"/>
      <c r="CQ3" s="156"/>
      <c r="CR3" s="156"/>
      <c r="CS3" s="156"/>
      <c r="CT3" s="156"/>
      <c r="CU3" s="156"/>
      <c r="CV3" s="156"/>
      <c r="CW3" s="156"/>
      <c r="CX3" s="156"/>
      <c r="CY3" s="156"/>
      <c r="CZ3" s="156"/>
      <c r="DA3" s="156"/>
      <c r="DB3" s="156"/>
      <c r="DC3" s="156"/>
      <c r="DD3" s="156"/>
      <c r="DE3" s="156"/>
      <c r="DF3" s="156"/>
      <c r="DG3" s="156"/>
      <c r="DH3" s="156"/>
      <c r="DI3" s="156"/>
      <c r="DJ3" s="156"/>
      <c r="DK3" s="156"/>
      <c r="DL3" s="156"/>
      <c r="DM3" s="156"/>
      <c r="DN3" s="156"/>
      <c r="DO3" s="156"/>
      <c r="DP3" s="156"/>
      <c r="DQ3" s="156"/>
      <c r="DR3" s="156"/>
      <c r="DS3" s="156"/>
      <c r="DT3" s="156"/>
      <c r="DU3" s="156"/>
      <c r="DV3" s="156"/>
      <c r="DW3" s="156"/>
      <c r="DX3" s="156"/>
      <c r="DY3" s="156"/>
      <c r="DZ3" s="156"/>
      <c r="EA3" s="156"/>
      <c r="EB3" s="156"/>
      <c r="EC3" s="156"/>
      <c r="ED3" s="156"/>
      <c r="EE3" s="156"/>
      <c r="EF3" s="156"/>
      <c r="EG3" s="156"/>
      <c r="EH3" s="156"/>
      <c r="EI3" s="156"/>
      <c r="EJ3" s="156"/>
      <c r="EK3" s="156"/>
      <c r="EL3" s="156"/>
      <c r="EM3" s="156"/>
      <c r="EN3" s="156"/>
      <c r="EO3" s="156"/>
      <c r="EP3" s="156"/>
      <c r="EQ3" s="156"/>
      <c r="ER3" s="156"/>
      <c r="ES3" s="156"/>
      <c r="ET3" s="156"/>
      <c r="EU3" s="156"/>
      <c r="EV3" s="156"/>
      <c r="EW3" s="156"/>
      <c r="EX3" s="156"/>
      <c r="EY3" s="156"/>
      <c r="EZ3" s="156"/>
      <c r="FA3" s="156"/>
      <c r="FB3" s="156"/>
      <c r="FC3" s="156"/>
      <c r="FD3" s="156"/>
      <c r="FE3" s="156"/>
      <c r="FF3" s="156"/>
      <c r="FG3" s="156"/>
      <c r="FH3" s="156"/>
      <c r="FI3" s="156"/>
      <c r="FJ3" s="156"/>
      <c r="FK3" s="156"/>
      <c r="FL3" s="156"/>
      <c r="FM3" s="156"/>
      <c r="FN3" s="156"/>
      <c r="FO3" s="156"/>
      <c r="FP3" s="156"/>
      <c r="FQ3" s="156"/>
      <c r="FR3" s="156"/>
      <c r="FS3" s="156"/>
      <c r="FT3" s="156"/>
      <c r="FU3" s="156"/>
      <c r="FV3" s="156"/>
      <c r="FW3" s="156"/>
      <c r="FX3" s="156"/>
      <c r="FY3" s="156"/>
      <c r="FZ3" s="156"/>
      <c r="GA3" s="156"/>
      <c r="GB3" s="156"/>
      <c r="GC3" s="156"/>
      <c r="GD3" s="156"/>
      <c r="GE3" s="156"/>
      <c r="GF3" s="156"/>
      <c r="GG3" s="156"/>
      <c r="GH3" s="156"/>
      <c r="GI3" s="156"/>
      <c r="GJ3" s="156"/>
      <c r="GK3" s="156"/>
      <c r="GL3" s="156"/>
      <c r="GM3" s="156"/>
      <c r="GN3" s="156"/>
      <c r="GO3" s="156"/>
      <c r="GP3" s="156"/>
      <c r="GQ3" s="156"/>
      <c r="GR3" s="156"/>
      <c r="GS3" s="156"/>
      <c r="GT3" s="156"/>
      <c r="GU3" s="156"/>
      <c r="GV3" s="156"/>
      <c r="GW3" s="156"/>
      <c r="GX3" s="156"/>
      <c r="GY3" s="156"/>
      <c r="GZ3" s="156"/>
      <c r="HA3" s="156"/>
      <c r="HB3" s="156"/>
      <c r="HC3" s="156"/>
      <c r="HD3" s="156"/>
      <c r="HE3" s="156"/>
      <c r="HF3" s="156"/>
      <c r="HG3" s="156"/>
      <c r="HH3" s="156"/>
      <c r="HI3" s="156"/>
      <c r="HJ3" s="156"/>
      <c r="HK3" s="156"/>
      <c r="HL3" s="156"/>
      <c r="HM3" s="156"/>
      <c r="HN3" s="156"/>
      <c r="HO3" s="156"/>
      <c r="HP3" s="156"/>
      <c r="HQ3" s="156"/>
      <c r="HR3" s="156"/>
      <c r="HS3" s="156"/>
      <c r="HT3" s="156"/>
      <c r="HU3" s="156"/>
      <c r="HV3" s="156"/>
      <c r="HW3" s="156"/>
      <c r="HX3" s="156"/>
      <c r="HY3" s="156"/>
      <c r="HZ3" s="156"/>
      <c r="IA3" s="156"/>
      <c r="IB3" s="156"/>
      <c r="IC3" s="156"/>
      <c r="ID3" s="156"/>
      <c r="IE3" s="156"/>
      <c r="IF3" s="156"/>
      <c r="IG3" s="156"/>
      <c r="IH3" s="156"/>
      <c r="II3" s="156"/>
      <c r="IJ3" s="156"/>
      <c r="IK3" s="156"/>
      <c r="IL3" s="156"/>
      <c r="IM3" s="156"/>
      <c r="IN3" s="156"/>
      <c r="IO3" s="156"/>
      <c r="IP3" s="156"/>
      <c r="IQ3" s="156"/>
      <c r="IR3" s="156"/>
      <c r="IS3" s="156"/>
      <c r="IT3" s="156"/>
      <c r="IU3" s="156"/>
      <c r="IV3" s="156"/>
      <c r="IW3" s="156"/>
      <c r="IX3" s="156"/>
      <c r="IY3" s="156"/>
      <c r="IZ3" s="156"/>
      <c r="JA3" s="156"/>
      <c r="JB3" s="156"/>
      <c r="JC3" s="156"/>
      <c r="JD3" s="156"/>
      <c r="JE3" s="156"/>
      <c r="JF3" s="156"/>
      <c r="JG3" s="156"/>
      <c r="JH3" s="156"/>
      <c r="JI3" s="156"/>
      <c r="JJ3" s="156"/>
      <c r="JK3" s="156"/>
      <c r="JL3" s="156"/>
      <c r="JM3" s="156"/>
      <c r="JN3" s="156"/>
      <c r="JO3" s="156"/>
      <c r="JP3" s="156"/>
      <c r="JQ3" s="156"/>
      <c r="JR3" s="156"/>
      <c r="JS3" s="156"/>
      <c r="JT3" s="156"/>
      <c r="JU3" s="156"/>
      <c r="JV3" s="156"/>
      <c r="JW3" s="156"/>
      <c r="JX3" s="156"/>
      <c r="JY3" s="156"/>
      <c r="JZ3" s="156"/>
      <c r="KA3" s="156"/>
      <c r="KB3" s="156"/>
      <c r="KC3" s="156"/>
      <c r="KD3" s="156"/>
      <c r="KE3" s="156"/>
      <c r="KF3" s="156"/>
      <c r="KG3" s="156"/>
      <c r="KH3" s="156"/>
      <c r="KI3" s="156"/>
      <c r="KJ3" s="156"/>
      <c r="KK3" s="156"/>
      <c r="KL3" s="156"/>
      <c r="KM3" s="156"/>
      <c r="KN3" s="156"/>
      <c r="KO3" s="156"/>
      <c r="KP3" s="156"/>
      <c r="KQ3" s="156"/>
      <c r="KR3" s="156"/>
      <c r="KS3" s="156"/>
      <c r="KT3" s="156"/>
      <c r="KU3" s="156"/>
      <c r="KV3" s="156"/>
      <c r="KW3" s="156"/>
      <c r="KX3" s="156"/>
      <c r="KY3" s="156"/>
      <c r="KZ3" s="156"/>
      <c r="LA3" s="156"/>
      <c r="LB3" s="156"/>
      <c r="LC3" s="156"/>
      <c r="LD3" s="156"/>
      <c r="LE3" s="156"/>
      <c r="LF3" s="156"/>
      <c r="LG3" s="156"/>
      <c r="LH3" s="156"/>
      <c r="LI3" s="156"/>
      <c r="LJ3" s="156"/>
      <c r="LK3" s="156"/>
      <c r="LL3" s="156"/>
      <c r="LM3" s="156"/>
      <c r="LN3" s="156"/>
      <c r="LO3" s="156"/>
      <c r="LP3" s="156"/>
      <c r="LQ3" s="156"/>
      <c r="LR3" s="156"/>
      <c r="LS3" s="156"/>
      <c r="LT3" s="156"/>
      <c r="LU3" s="156"/>
      <c r="LV3" s="156"/>
      <c r="LW3" s="156"/>
      <c r="LX3" s="156"/>
      <c r="LY3" s="156"/>
      <c r="LZ3" s="156"/>
      <c r="MA3" s="156"/>
      <c r="MB3" s="156"/>
      <c r="MC3" s="156"/>
      <c r="MD3" s="156"/>
      <c r="ME3" s="156"/>
      <c r="MF3" s="156"/>
      <c r="MG3" s="156"/>
      <c r="MH3" s="156"/>
      <c r="MI3" s="156"/>
      <c r="MJ3" s="156"/>
      <c r="MK3" s="156"/>
      <c r="ML3" s="156"/>
      <c r="MM3" s="156"/>
      <c r="MN3" s="156"/>
      <c r="MO3" s="156"/>
      <c r="MP3" s="156"/>
      <c r="MQ3" s="156"/>
      <c r="MR3" s="156"/>
      <c r="MS3" s="156"/>
      <c r="MT3" s="156"/>
      <c r="MU3" s="156"/>
      <c r="MV3" s="156"/>
      <c r="MW3" s="156"/>
      <c r="MX3" s="156"/>
      <c r="MY3" s="156"/>
      <c r="MZ3" s="156"/>
      <c r="NA3" s="156"/>
      <c r="NB3" s="156"/>
      <c r="NC3" s="156"/>
      <c r="ND3" s="156"/>
      <c r="NE3" s="156"/>
      <c r="NF3" s="156"/>
      <c r="NG3" s="156"/>
      <c r="NH3" s="156"/>
      <c r="NI3" s="156"/>
      <c r="NJ3" s="156"/>
      <c r="NK3" s="156"/>
      <c r="NL3" s="156"/>
      <c r="NM3" s="156"/>
      <c r="NN3" s="156"/>
      <c r="NO3" s="156"/>
      <c r="NP3" s="156"/>
      <c r="NQ3" s="156"/>
      <c r="NR3" s="156"/>
      <c r="NS3" s="156"/>
      <c r="NT3" s="156"/>
      <c r="NU3" s="156"/>
      <c r="NV3" s="156"/>
      <c r="NW3" s="156"/>
      <c r="NX3" s="156"/>
      <c r="NY3" s="156"/>
      <c r="NZ3" s="156"/>
      <c r="OA3" s="156"/>
      <c r="OB3" s="156"/>
      <c r="OC3" s="156"/>
      <c r="OD3" s="156"/>
      <c r="OE3" s="156"/>
      <c r="OF3" s="156"/>
      <c r="OG3" s="156"/>
      <c r="OH3" s="156"/>
      <c r="OI3" s="156"/>
      <c r="OJ3" s="156"/>
      <c r="OK3" s="156"/>
      <c r="OL3" s="156"/>
      <c r="OM3" s="156"/>
      <c r="ON3" s="156"/>
      <c r="OO3" s="156"/>
      <c r="OP3" s="156"/>
      <c r="OQ3" s="156"/>
      <c r="OR3" s="156"/>
      <c r="OS3" s="156"/>
      <c r="OT3" s="156"/>
      <c r="OU3" s="156"/>
      <c r="OV3" s="156"/>
      <c r="OW3" s="156"/>
      <c r="OX3" s="156"/>
      <c r="OY3" s="156"/>
      <c r="OZ3" s="156"/>
      <c r="PA3" s="156"/>
      <c r="PB3" s="156"/>
      <c r="PC3" s="156"/>
      <c r="PD3" s="156"/>
      <c r="PE3" s="156"/>
      <c r="PF3" s="156"/>
      <c r="PG3" s="156"/>
      <c r="PH3" s="156"/>
      <c r="PI3" s="156"/>
      <c r="PJ3" s="156"/>
      <c r="PK3" s="156"/>
      <c r="PL3" s="156"/>
      <c r="PM3" s="156"/>
      <c r="PN3" s="156"/>
      <c r="PO3" s="156"/>
      <c r="PP3" s="156"/>
      <c r="PQ3" s="156"/>
      <c r="PR3" s="156"/>
      <c r="PS3" s="156"/>
      <c r="PT3" s="156"/>
      <c r="PU3" s="156"/>
      <c r="PV3" s="156"/>
      <c r="PW3" s="156"/>
      <c r="PX3" s="156"/>
      <c r="PY3" s="156"/>
      <c r="PZ3" s="156"/>
      <c r="QA3" s="156"/>
      <c r="QB3" s="156"/>
      <c r="QC3" s="156"/>
      <c r="QD3" s="156"/>
      <c r="QE3" s="156"/>
      <c r="QF3" s="156"/>
      <c r="QG3" s="156"/>
      <c r="QH3" s="156"/>
      <c r="QI3" s="156"/>
      <c r="QJ3" s="156"/>
      <c r="QK3" s="156"/>
      <c r="QL3" s="156"/>
      <c r="QM3" s="156"/>
      <c r="QN3" s="156"/>
      <c r="QO3" s="156"/>
      <c r="QP3" s="156"/>
      <c r="QQ3" s="156"/>
      <c r="QR3" s="156"/>
      <c r="QS3" s="156"/>
      <c r="QT3" s="156"/>
      <c r="QU3" s="156"/>
      <c r="QV3" s="156"/>
      <c r="QW3" s="156"/>
      <c r="QX3" s="156"/>
      <c r="QY3" s="156"/>
      <c r="QZ3" s="156"/>
      <c r="RA3" s="156"/>
      <c r="RB3" s="156"/>
      <c r="RC3" s="156"/>
      <c r="RD3" s="156"/>
      <c r="RE3" s="156"/>
      <c r="RF3" s="156"/>
      <c r="RG3" s="156"/>
      <c r="RH3" s="156"/>
      <c r="RI3" s="156"/>
      <c r="RJ3" s="156"/>
      <c r="RK3" s="156"/>
      <c r="RL3" s="156"/>
      <c r="RM3" s="156"/>
      <c r="RN3" s="156"/>
      <c r="RO3" s="156"/>
      <c r="RP3" s="156"/>
      <c r="RQ3" s="156"/>
      <c r="RR3" s="156"/>
      <c r="RS3" s="156"/>
      <c r="RT3" s="156"/>
      <c r="RU3" s="156"/>
      <c r="RV3" s="156"/>
      <c r="RW3" s="156"/>
      <c r="RX3" s="156"/>
      <c r="RY3" s="156"/>
      <c r="RZ3" s="156"/>
      <c r="SA3" s="156"/>
      <c r="SB3" s="156"/>
      <c r="SC3" s="156"/>
      <c r="SD3" s="156"/>
      <c r="SE3" s="156"/>
      <c r="SF3" s="156"/>
      <c r="SG3" s="156"/>
      <c r="SH3" s="156"/>
      <c r="SI3" s="156"/>
      <c r="SJ3" s="156"/>
      <c r="SK3" s="156"/>
      <c r="SL3" s="156"/>
      <c r="SM3" s="156"/>
      <c r="SN3" s="156"/>
      <c r="SO3" s="156"/>
      <c r="SP3" s="156"/>
      <c r="SQ3" s="156"/>
      <c r="SR3" s="156"/>
      <c r="SS3" s="156"/>
      <c r="ST3" s="156"/>
      <c r="SU3" s="156"/>
      <c r="SV3" s="156"/>
      <c r="SW3" s="156"/>
      <c r="SX3" s="156"/>
      <c r="SY3" s="156"/>
      <c r="SZ3" s="156"/>
      <c r="TA3" s="156"/>
      <c r="TB3" s="156"/>
      <c r="TC3" s="156"/>
      <c r="TD3" s="156"/>
      <c r="TE3" s="156"/>
      <c r="TF3" s="156"/>
      <c r="TG3" s="156"/>
      <c r="TH3" s="156"/>
      <c r="TI3" s="156"/>
      <c r="TJ3" s="156"/>
      <c r="TK3" s="156"/>
      <c r="TL3" s="156"/>
      <c r="TM3" s="156"/>
      <c r="TN3" s="156"/>
      <c r="TO3" s="156"/>
      <c r="TP3" s="156"/>
      <c r="TQ3" s="156"/>
      <c r="TR3" s="156"/>
      <c r="TS3" s="156"/>
      <c r="TT3" s="156"/>
      <c r="TU3" s="156"/>
      <c r="TV3" s="156"/>
      <c r="TW3" s="156"/>
      <c r="TX3" s="156"/>
      <c r="TY3" s="156"/>
      <c r="TZ3" s="156"/>
      <c r="UA3" s="156"/>
      <c r="UB3" s="156"/>
      <c r="UC3" s="156"/>
      <c r="UD3" s="156"/>
      <c r="UE3" s="156"/>
      <c r="UF3" s="156"/>
      <c r="UG3" s="156"/>
      <c r="UH3" s="156"/>
      <c r="UI3" s="156"/>
      <c r="UJ3" s="156"/>
      <c r="UK3" s="156"/>
      <c r="UL3" s="156"/>
      <c r="UM3" s="156"/>
      <c r="UN3" s="156"/>
      <c r="UO3" s="156"/>
      <c r="UP3" s="156"/>
      <c r="UQ3" s="156"/>
      <c r="UR3" s="156"/>
      <c r="US3" s="156"/>
      <c r="UT3" s="156"/>
      <c r="UU3" s="156"/>
      <c r="UV3" s="156"/>
      <c r="UW3" s="156"/>
      <c r="UX3" s="156"/>
      <c r="UY3" s="156"/>
      <c r="UZ3" s="156"/>
      <c r="VA3" s="156"/>
      <c r="VB3" s="156"/>
      <c r="VC3" s="156"/>
      <c r="VD3" s="156"/>
      <c r="VE3" s="156"/>
      <c r="VF3" s="156"/>
      <c r="VG3" s="156"/>
      <c r="VH3" s="156"/>
      <c r="VI3" s="156"/>
      <c r="VJ3" s="156"/>
      <c r="VK3" s="156"/>
      <c r="VL3" s="156"/>
      <c r="VM3" s="156"/>
      <c r="VN3" s="156"/>
      <c r="VO3" s="156"/>
      <c r="VP3" s="156"/>
      <c r="VQ3" s="156"/>
      <c r="VR3" s="156"/>
      <c r="VS3" s="156"/>
      <c r="VT3" s="156"/>
      <c r="VU3" s="156"/>
      <c r="VV3" s="156"/>
      <c r="VW3" s="156"/>
      <c r="VX3" s="156"/>
      <c r="VY3" s="156"/>
      <c r="VZ3" s="156"/>
      <c r="WA3" s="156"/>
      <c r="WB3" s="156"/>
      <c r="WC3" s="156"/>
      <c r="WD3" s="156"/>
      <c r="WE3" s="156"/>
      <c r="WF3" s="156"/>
      <c r="WG3" s="156"/>
      <c r="WH3" s="156"/>
      <c r="WI3" s="156"/>
      <c r="WJ3" s="156"/>
      <c r="WK3" s="156"/>
      <c r="WL3" s="156"/>
      <c r="WM3" s="156"/>
      <c r="WN3" s="156"/>
      <c r="WO3" s="156"/>
      <c r="WP3" s="156"/>
      <c r="WQ3" s="156"/>
      <c r="WR3" s="156"/>
      <c r="WS3" s="156"/>
      <c r="WT3" s="156"/>
      <c r="WU3" s="156"/>
      <c r="WV3" s="156"/>
      <c r="WW3" s="156"/>
      <c r="WX3" s="156"/>
      <c r="WY3" s="156"/>
      <c r="WZ3" s="156"/>
      <c r="XA3" s="156"/>
      <c r="XB3" s="156"/>
      <c r="XC3" s="156"/>
      <c r="XD3" s="156"/>
      <c r="XE3" s="156"/>
      <c r="XF3" s="156"/>
      <c r="XG3" s="156"/>
      <c r="XH3" s="156"/>
      <c r="XI3" s="156"/>
      <c r="XJ3" s="156"/>
      <c r="XK3" s="156"/>
      <c r="XL3" s="156"/>
      <c r="XM3" s="156"/>
      <c r="XN3" s="156"/>
      <c r="XO3" s="156"/>
      <c r="XP3" s="156"/>
      <c r="XQ3" s="156"/>
      <c r="XR3" s="156"/>
      <c r="XS3" s="156"/>
      <c r="XT3" s="156"/>
      <c r="XU3" s="156"/>
      <c r="XV3" s="156"/>
      <c r="XW3" s="156"/>
      <c r="XX3" s="156"/>
      <c r="XY3" s="156"/>
      <c r="XZ3" s="156"/>
      <c r="YA3" s="156"/>
      <c r="YB3" s="156"/>
      <c r="YC3" s="156"/>
      <c r="YD3" s="156"/>
      <c r="YE3" s="156"/>
      <c r="YF3" s="156"/>
      <c r="YG3" s="156"/>
      <c r="YH3" s="156"/>
      <c r="YI3" s="156"/>
      <c r="YJ3" s="156"/>
      <c r="YK3" s="156"/>
      <c r="YL3" s="156"/>
      <c r="YM3" s="156"/>
      <c r="YN3" s="156"/>
      <c r="YO3" s="156"/>
      <c r="YP3" s="156"/>
      <c r="YQ3" s="156"/>
      <c r="YR3" s="156"/>
      <c r="YS3" s="156"/>
      <c r="YT3" s="156"/>
      <c r="YU3" s="156"/>
      <c r="YV3" s="156"/>
      <c r="YW3" s="156"/>
      <c r="YX3" s="156"/>
      <c r="YY3" s="156"/>
      <c r="YZ3" s="156"/>
      <c r="ZA3" s="156"/>
      <c r="ZB3" s="156"/>
      <c r="ZC3" s="156"/>
      <c r="ZD3" s="156"/>
      <c r="ZE3" s="156"/>
      <c r="ZF3" s="156"/>
      <c r="ZG3" s="156"/>
      <c r="ZH3" s="156"/>
      <c r="ZI3" s="156"/>
      <c r="ZJ3" s="156"/>
      <c r="ZK3" s="156"/>
      <c r="ZL3" s="156"/>
      <c r="ZM3" s="156"/>
      <c r="ZN3" s="156"/>
      <c r="ZO3" s="156"/>
      <c r="ZP3" s="156"/>
      <c r="ZQ3" s="156"/>
      <c r="ZR3" s="156"/>
      <c r="ZS3" s="156"/>
      <c r="ZT3" s="156"/>
      <c r="ZU3" s="156"/>
      <c r="ZV3" s="156"/>
      <c r="ZW3" s="156"/>
      <c r="ZX3" s="156"/>
      <c r="ZY3" s="156"/>
      <c r="ZZ3" s="156"/>
      <c r="AAA3" s="156"/>
      <c r="AAB3" s="156"/>
      <c r="AAC3" s="156"/>
      <c r="AAD3" s="156"/>
      <c r="AAE3" s="156"/>
      <c r="AAF3" s="156"/>
      <c r="AAG3" s="156"/>
      <c r="AAH3" s="156"/>
      <c r="AAI3" s="156"/>
      <c r="AAJ3" s="156"/>
      <c r="AAK3" s="156"/>
      <c r="AAL3" s="156"/>
      <c r="AAM3" s="156"/>
      <c r="AAN3" s="156"/>
      <c r="AAO3" s="156"/>
      <c r="AAP3" s="156"/>
      <c r="AAQ3" s="156"/>
      <c r="AAR3" s="156"/>
      <c r="AAS3" s="156"/>
      <c r="AAT3" s="156"/>
      <c r="AAU3" s="156"/>
      <c r="AAV3" s="156"/>
      <c r="AAW3" s="156"/>
      <c r="AAX3" s="156"/>
      <c r="AAY3" s="156"/>
      <c r="AAZ3" s="156"/>
      <c r="ABA3" s="156"/>
      <c r="ABB3" s="156"/>
      <c r="ABC3" s="156"/>
      <c r="ABD3" s="156"/>
      <c r="ABE3" s="156"/>
      <c r="ABF3" s="156"/>
      <c r="ABG3" s="156"/>
      <c r="ABH3" s="156"/>
      <c r="ABI3" s="156"/>
      <c r="ABJ3" s="156"/>
      <c r="ABK3" s="156"/>
      <c r="ABL3" s="156"/>
      <c r="ABM3" s="156"/>
      <c r="ABN3" s="156"/>
      <c r="ABO3" s="156"/>
      <c r="ABP3" s="156"/>
      <c r="ABQ3" s="156"/>
      <c r="ABR3" s="156"/>
      <c r="ABS3" s="156"/>
      <c r="ABT3" s="156"/>
      <c r="ABU3" s="156"/>
      <c r="ABV3" s="156"/>
      <c r="ABW3" s="156"/>
      <c r="ABX3" s="156"/>
      <c r="ABY3" s="156"/>
      <c r="ABZ3" s="156"/>
      <c r="ACA3" s="156"/>
      <c r="ACB3" s="156"/>
      <c r="ACC3" s="156"/>
      <c r="ACD3" s="156"/>
      <c r="ACE3" s="156"/>
      <c r="ACF3" s="156"/>
      <c r="ACG3" s="156"/>
      <c r="ACH3" s="156"/>
      <c r="ACI3" s="156"/>
      <c r="ACJ3" s="156"/>
      <c r="ACK3" s="156"/>
      <c r="ACL3" s="156"/>
      <c r="ACM3" s="156"/>
      <c r="ACN3" s="156"/>
      <c r="ACO3" s="156"/>
      <c r="ACP3" s="156"/>
      <c r="ACQ3" s="156"/>
      <c r="ACR3" s="156"/>
      <c r="ACS3" s="156"/>
      <c r="ACT3" s="156"/>
      <c r="ACU3" s="156"/>
      <c r="ACV3" s="156"/>
      <c r="ACW3" s="156"/>
      <c r="ACX3" s="156"/>
      <c r="ACY3" s="156"/>
      <c r="ACZ3" s="156"/>
      <c r="ADA3" s="156"/>
      <c r="ADB3" s="156"/>
      <c r="ADC3" s="156"/>
      <c r="ADD3" s="156"/>
      <c r="ADE3" s="156"/>
      <c r="ADF3" s="156"/>
      <c r="ADG3" s="156"/>
      <c r="ADH3" s="156"/>
      <c r="ADI3" s="156"/>
      <c r="ADJ3" s="156"/>
      <c r="ADK3" s="156"/>
      <c r="ADL3" s="156"/>
      <c r="ADM3" s="156"/>
      <c r="ADN3" s="156"/>
      <c r="ADO3" s="156"/>
      <c r="ADP3" s="156"/>
      <c r="ADQ3" s="156"/>
      <c r="ADR3" s="156"/>
      <c r="ADS3" s="156"/>
      <c r="ADT3" s="156"/>
      <c r="ADU3" s="156"/>
      <c r="ADV3" s="156"/>
      <c r="ADW3" s="156"/>
      <c r="ADX3" s="156"/>
      <c r="ADY3" s="156"/>
      <c r="ADZ3" s="156"/>
      <c r="AEA3" s="156"/>
      <c r="AEB3" s="156"/>
      <c r="AEC3" s="156"/>
      <c r="AED3" s="156"/>
      <c r="AEE3" s="156"/>
      <c r="AEF3" s="156"/>
      <c r="AEG3" s="156"/>
      <c r="AEH3" s="156"/>
      <c r="AEI3" s="156"/>
      <c r="AEJ3" s="156"/>
      <c r="AEK3" s="156"/>
      <c r="AEL3" s="156"/>
      <c r="AEM3" s="156"/>
      <c r="AEN3" s="156"/>
      <c r="AEO3" s="156"/>
      <c r="AEP3" s="156"/>
      <c r="AEQ3" s="156"/>
      <c r="AER3" s="156"/>
      <c r="AES3" s="156"/>
      <c r="AET3" s="156"/>
      <c r="AEU3" s="156"/>
      <c r="AEV3" s="156"/>
      <c r="AEW3" s="156"/>
      <c r="AEX3" s="156"/>
      <c r="AEY3" s="156"/>
      <c r="AEZ3" s="156"/>
      <c r="AFA3" s="156"/>
      <c r="AFB3" s="156"/>
      <c r="AFC3" s="156"/>
      <c r="AFD3" s="156"/>
      <c r="AFE3" s="156"/>
      <c r="AFF3" s="156"/>
      <c r="AFG3" s="156"/>
      <c r="AFH3" s="156"/>
      <c r="AFI3" s="156"/>
      <c r="AFJ3" s="156"/>
      <c r="AFK3" s="156"/>
      <c r="AFL3" s="156"/>
      <c r="AFM3" s="156"/>
      <c r="AFN3" s="156"/>
      <c r="AFO3" s="156"/>
      <c r="AFP3" s="156"/>
      <c r="AFQ3" s="156"/>
      <c r="AFR3" s="156"/>
      <c r="AFS3" s="156"/>
      <c r="AFT3" s="156"/>
      <c r="AFU3" s="156"/>
      <c r="AFV3" s="156"/>
      <c r="AFW3" s="156"/>
      <c r="AFX3" s="156"/>
      <c r="AFY3" s="156"/>
      <c r="AFZ3" s="156"/>
      <c r="AGA3" s="156"/>
      <c r="AGB3" s="156"/>
      <c r="AGC3" s="156"/>
      <c r="AGD3" s="156"/>
      <c r="AGE3" s="156"/>
      <c r="AGF3" s="156"/>
      <c r="AGG3" s="156"/>
      <c r="AGH3" s="156"/>
      <c r="AGI3" s="156"/>
      <c r="AGJ3" s="156"/>
      <c r="AGK3" s="156"/>
      <c r="AGL3" s="156"/>
      <c r="AGM3" s="156"/>
      <c r="AGN3" s="156"/>
      <c r="AGO3" s="156"/>
      <c r="AGP3" s="156"/>
      <c r="AGQ3" s="156"/>
      <c r="AGR3" s="156"/>
      <c r="AGS3" s="156"/>
      <c r="AGT3" s="156"/>
      <c r="AGU3" s="156"/>
      <c r="AGV3" s="156"/>
      <c r="AGW3" s="156"/>
      <c r="AGX3" s="156"/>
      <c r="AGY3" s="156"/>
      <c r="AGZ3" s="156"/>
      <c r="AHA3" s="156"/>
      <c r="AHB3" s="156"/>
      <c r="AHC3" s="156"/>
      <c r="AHD3" s="156"/>
      <c r="AHE3" s="156"/>
      <c r="AHF3" s="156"/>
      <c r="AHG3" s="156"/>
      <c r="AHH3" s="156"/>
      <c r="AHI3" s="156"/>
      <c r="AHJ3" s="156"/>
      <c r="AHK3" s="156"/>
      <c r="AHL3" s="156"/>
      <c r="AHM3" s="156"/>
      <c r="AHN3" s="156"/>
      <c r="AHO3" s="156"/>
      <c r="AHP3" s="156"/>
      <c r="AHQ3" s="156"/>
      <c r="AHR3" s="156"/>
      <c r="AHS3" s="156"/>
      <c r="AHT3" s="156"/>
      <c r="AHU3" s="156"/>
      <c r="AHV3" s="156"/>
      <c r="AHW3" s="156"/>
      <c r="AHX3" s="156"/>
      <c r="AHY3" s="156"/>
      <c r="AHZ3" s="156"/>
      <c r="AIA3" s="156"/>
      <c r="AIB3" s="156"/>
      <c r="AIC3" s="156"/>
      <c r="AID3" s="156"/>
      <c r="AIE3" s="156"/>
      <c r="AIF3" s="156"/>
      <c r="AIG3" s="156"/>
      <c r="AIH3" s="156"/>
      <c r="AII3" s="156"/>
      <c r="AIJ3" s="156"/>
      <c r="AIK3" s="156"/>
      <c r="AIL3" s="156"/>
      <c r="AIM3" s="156"/>
      <c r="AIN3" s="156"/>
      <c r="AIO3" s="156"/>
      <c r="AIP3" s="156"/>
      <c r="AIQ3" s="156"/>
      <c r="AIR3" s="156"/>
      <c r="AIS3" s="156"/>
      <c r="AIT3" s="156"/>
      <c r="AIU3" s="156"/>
      <c r="AIV3" s="156"/>
      <c r="AIW3" s="156"/>
      <c r="AIX3" s="156"/>
      <c r="AIY3" s="156"/>
      <c r="AIZ3" s="156"/>
      <c r="AJA3" s="156"/>
      <c r="AJB3" s="156"/>
      <c r="AJC3" s="156"/>
      <c r="AJD3" s="156"/>
      <c r="AJE3" s="156"/>
      <c r="AJF3" s="156"/>
      <c r="AJG3" s="156"/>
      <c r="AJH3" s="156"/>
      <c r="AJI3" s="156"/>
      <c r="AJJ3" s="156"/>
      <c r="AJK3" s="156"/>
      <c r="AJL3" s="156"/>
      <c r="AJM3" s="156"/>
      <c r="AJN3" s="156"/>
      <c r="AJO3" s="156"/>
      <c r="AJP3" s="156"/>
      <c r="AJQ3" s="156"/>
      <c r="AJR3" s="156"/>
      <c r="AJS3" s="156"/>
      <c r="AJT3" s="156"/>
      <c r="AJU3" s="156"/>
      <c r="AJV3" s="156"/>
      <c r="AJW3" s="156"/>
      <c r="AJX3" s="156"/>
      <c r="AJY3" s="156"/>
      <c r="AJZ3" s="156"/>
      <c r="AKA3" s="156"/>
      <c r="AKB3" s="156"/>
      <c r="AKC3" s="156"/>
      <c r="AKD3" s="156"/>
      <c r="AKE3" s="156"/>
      <c r="AKF3" s="156"/>
      <c r="AKG3" s="156"/>
      <c r="AKH3" s="156"/>
      <c r="AKI3" s="156"/>
      <c r="AKJ3" s="156"/>
      <c r="AKK3" s="156"/>
      <c r="AKL3" s="156"/>
      <c r="AKM3" s="156"/>
      <c r="AKN3" s="156"/>
      <c r="AKO3" s="156"/>
      <c r="AKP3" s="156"/>
      <c r="AKQ3" s="156"/>
      <c r="AKR3" s="156"/>
      <c r="AKS3" s="156"/>
      <c r="AKT3" s="156"/>
      <c r="AKU3" s="156"/>
      <c r="AKV3" s="156"/>
      <c r="AKW3" s="156"/>
      <c r="AKX3" s="156"/>
      <c r="AKY3" s="156"/>
      <c r="AKZ3" s="156"/>
      <c r="ALA3" s="156"/>
      <c r="ALB3" s="156"/>
      <c r="ALC3" s="156"/>
      <c r="ALD3" s="156"/>
      <c r="ALE3" s="156"/>
      <c r="ALF3" s="156"/>
      <c r="ALG3" s="156"/>
      <c r="ALH3" s="156"/>
      <c r="ALI3" s="156"/>
      <c r="ALJ3" s="156"/>
      <c r="ALK3" s="156"/>
      <c r="ALL3" s="156"/>
      <c r="ALM3" s="156"/>
      <c r="ALN3" s="156"/>
      <c r="ALO3" s="156"/>
      <c r="ALP3" s="156"/>
      <c r="ALQ3" s="156"/>
      <c r="ALR3" s="156"/>
      <c r="ALS3" s="156"/>
      <c r="ALT3" s="156"/>
      <c r="ALU3" s="156"/>
      <c r="ALV3" s="156"/>
      <c r="ALW3" s="156"/>
      <c r="ALX3" s="156"/>
      <c r="ALY3" s="156"/>
      <c r="ALZ3" s="156"/>
      <c r="AMA3" s="156"/>
      <c r="AMB3" s="156"/>
      <c r="AMC3" s="156"/>
    </row>
    <row r="4" spans="1:1020" ht="27" customHeight="1" x14ac:dyDescent="0.3">
      <c r="A4" s="550" t="s">
        <v>140</v>
      </c>
      <c r="B4" s="159" t="s">
        <v>537</v>
      </c>
      <c r="C4" s="160">
        <v>2</v>
      </c>
      <c r="D4" s="447">
        <v>3</v>
      </c>
      <c r="E4" s="97" t="s">
        <v>538</v>
      </c>
      <c r="F4" s="97" t="s">
        <v>539</v>
      </c>
      <c r="G4" s="551" t="s">
        <v>1583</v>
      </c>
    </row>
    <row r="5" spans="1:1020" ht="27" customHeight="1" x14ac:dyDescent="0.3">
      <c r="A5" s="550"/>
      <c r="B5" s="161" t="s">
        <v>540</v>
      </c>
      <c r="C5" s="160">
        <v>2</v>
      </c>
      <c r="D5" s="448"/>
      <c r="E5" s="97" t="s">
        <v>538</v>
      </c>
      <c r="F5" s="97" t="s">
        <v>1579</v>
      </c>
      <c r="G5" s="551" t="s">
        <v>1583</v>
      </c>
    </row>
    <row r="6" spans="1:1020" ht="27" customHeight="1" x14ac:dyDescent="0.3">
      <c r="A6" s="552" t="s">
        <v>143</v>
      </c>
      <c r="B6" s="162" t="s">
        <v>23</v>
      </c>
      <c r="C6" s="160">
        <v>1</v>
      </c>
      <c r="D6" s="447">
        <v>2</v>
      </c>
      <c r="E6" s="97"/>
      <c r="F6" s="97" t="s">
        <v>541</v>
      </c>
      <c r="G6" s="551"/>
    </row>
    <row r="7" spans="1:1020" ht="27" customHeight="1" x14ac:dyDescent="0.3">
      <c r="A7" s="552"/>
      <c r="B7" s="162" t="s">
        <v>25</v>
      </c>
      <c r="C7" s="160">
        <v>2</v>
      </c>
      <c r="D7" s="449"/>
      <c r="E7" s="97"/>
      <c r="F7" s="97" t="s">
        <v>542</v>
      </c>
      <c r="G7" s="551" t="s">
        <v>1578</v>
      </c>
    </row>
    <row r="8" spans="1:1020" ht="27" customHeight="1" x14ac:dyDescent="0.3">
      <c r="A8" s="552"/>
      <c r="B8" s="162" t="s">
        <v>27</v>
      </c>
      <c r="C8" s="160">
        <v>5</v>
      </c>
      <c r="D8" s="449"/>
      <c r="E8" s="97" t="s">
        <v>1580</v>
      </c>
      <c r="F8" s="97"/>
      <c r="G8" s="551" t="s">
        <v>1581</v>
      </c>
    </row>
    <row r="9" spans="1:1020" ht="27" customHeight="1" x14ac:dyDescent="0.3">
      <c r="A9" s="552"/>
      <c r="B9" s="162" t="s">
        <v>1209</v>
      </c>
      <c r="C9" s="160">
        <v>0</v>
      </c>
      <c r="D9" s="449"/>
      <c r="E9" s="97"/>
      <c r="F9" s="97"/>
      <c r="G9" s="551" t="s">
        <v>543</v>
      </c>
    </row>
    <row r="10" spans="1:1020" ht="27" customHeight="1" x14ac:dyDescent="0.3">
      <c r="A10" s="552"/>
      <c r="B10" s="162" t="s">
        <v>26</v>
      </c>
      <c r="C10" s="160">
        <v>1</v>
      </c>
      <c r="D10" s="449"/>
      <c r="E10" s="97"/>
      <c r="F10" s="87" t="s">
        <v>544</v>
      </c>
      <c r="G10" s="551" t="s">
        <v>545</v>
      </c>
    </row>
    <row r="11" spans="1:1020" ht="27" customHeight="1" x14ac:dyDescent="0.3">
      <c r="A11" s="552"/>
      <c r="B11" s="162" t="s">
        <v>546</v>
      </c>
      <c r="C11" s="160">
        <v>1</v>
      </c>
      <c r="D11" s="448"/>
      <c r="E11" s="326" t="s">
        <v>1383</v>
      </c>
      <c r="F11" s="328"/>
      <c r="G11" s="553" t="s">
        <v>1382</v>
      </c>
    </row>
    <row r="12" spans="1:1020" ht="27" customHeight="1" x14ac:dyDescent="0.3">
      <c r="A12" s="552"/>
      <c r="B12" s="162" t="s">
        <v>43</v>
      </c>
      <c r="C12" s="160">
        <v>6</v>
      </c>
      <c r="D12" s="447">
        <v>1</v>
      </c>
      <c r="E12" s="97"/>
      <c r="F12" s="327"/>
      <c r="G12" s="551" t="s">
        <v>547</v>
      </c>
    </row>
    <row r="13" spans="1:1020" ht="27" customHeight="1" x14ac:dyDescent="0.3">
      <c r="A13" s="552"/>
      <c r="B13" s="162" t="s">
        <v>34</v>
      </c>
      <c r="C13" s="160">
        <v>4</v>
      </c>
      <c r="D13" s="449"/>
      <c r="E13" s="97"/>
      <c r="F13" s="97"/>
      <c r="G13" s="551" t="s">
        <v>548</v>
      </c>
    </row>
    <row r="14" spans="1:1020" ht="27" customHeight="1" x14ac:dyDescent="0.3">
      <c r="A14" s="552"/>
      <c r="B14" s="162" t="s">
        <v>36</v>
      </c>
      <c r="C14" s="160">
        <v>4</v>
      </c>
      <c r="D14" s="449"/>
      <c r="E14" s="97"/>
      <c r="F14" s="97"/>
      <c r="G14" s="551" t="s">
        <v>549</v>
      </c>
    </row>
    <row r="15" spans="1:1020" ht="27" customHeight="1" x14ac:dyDescent="0.3">
      <c r="A15" s="552"/>
      <c r="B15" s="162" t="s">
        <v>550</v>
      </c>
      <c r="C15" s="160">
        <v>4</v>
      </c>
      <c r="D15" s="448"/>
      <c r="E15" s="97"/>
      <c r="F15" s="97"/>
      <c r="G15" s="551" t="s">
        <v>551</v>
      </c>
    </row>
    <row r="16" spans="1:1020" ht="27" customHeight="1" thickBot="1" x14ac:dyDescent="0.35">
      <c r="A16" s="554" t="s">
        <v>145</v>
      </c>
      <c r="B16" s="163" t="s">
        <v>9</v>
      </c>
      <c r="C16" s="160">
        <v>0</v>
      </c>
      <c r="D16" s="342">
        <v>5</v>
      </c>
      <c r="E16" s="97" t="s">
        <v>552</v>
      </c>
      <c r="F16" s="97" t="s">
        <v>1582</v>
      </c>
      <c r="G16" s="551"/>
    </row>
    <row r="17" spans="1:1017" ht="27" customHeight="1" thickBot="1" x14ac:dyDescent="0.35">
      <c r="A17" s="554"/>
      <c r="B17" s="340" t="s">
        <v>1207</v>
      </c>
      <c r="C17" s="341">
        <v>0</v>
      </c>
      <c r="D17" s="416">
        <v>2</v>
      </c>
      <c r="E17" s="87"/>
      <c r="F17" s="87"/>
      <c r="G17" s="555"/>
    </row>
    <row r="18" spans="1:1017" ht="27" customHeight="1" thickBot="1" x14ac:dyDescent="0.35">
      <c r="A18" s="556"/>
      <c r="B18" s="557" t="s">
        <v>553</v>
      </c>
      <c r="C18" s="558">
        <v>32</v>
      </c>
      <c r="D18" s="559">
        <v>2</v>
      </c>
      <c r="E18" s="560"/>
      <c r="F18" s="560"/>
      <c r="G18" s="561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</row>
    <row r="19" spans="1:1017" ht="12" customHeight="1" x14ac:dyDescent="0.3"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</row>
    <row r="20" spans="1:1017" ht="25.2" customHeight="1" x14ac:dyDescent="0.3">
      <c r="B20" s="562" t="s">
        <v>1584</v>
      </c>
      <c r="C20" s="562"/>
      <c r="D20" s="562"/>
      <c r="E20" s="562"/>
      <c r="F20" s="562"/>
      <c r="G20" s="562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</row>
    <row r="21" spans="1:1017" ht="25.2" customHeight="1" x14ac:dyDescent="0.3">
      <c r="B21" s="562" t="s">
        <v>1585</v>
      </c>
      <c r="C21" s="562"/>
      <c r="D21" s="562"/>
      <c r="E21" s="562"/>
      <c r="F21" s="562"/>
      <c r="G21" s="562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</row>
    <row r="22" spans="1:1017" ht="25.2" customHeight="1" x14ac:dyDescent="0.3">
      <c r="B22" s="562" t="s">
        <v>1586</v>
      </c>
      <c r="C22" s="562"/>
      <c r="D22" s="562"/>
      <c r="E22" s="562"/>
      <c r="F22" s="562"/>
      <c r="G22" s="56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</row>
    <row r="23" spans="1:1017" ht="25.2" customHeight="1" x14ac:dyDescent="0.3">
      <c r="B23" s="562" t="s">
        <v>1587</v>
      </c>
      <c r="C23" s="562"/>
      <c r="D23" s="562"/>
      <c r="E23" s="562"/>
      <c r="F23" s="562"/>
      <c r="G23" s="562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</row>
    <row r="24" spans="1:1017" ht="25.2" customHeight="1" x14ac:dyDescent="0.3"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</row>
    <row r="25" spans="1:1017" ht="30" customHeight="1" x14ac:dyDescent="0.3"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</row>
    <row r="26" spans="1:1017" ht="30" customHeight="1" x14ac:dyDescent="0.3"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</row>
    <row r="27" spans="1:1017" ht="30" customHeight="1" x14ac:dyDescent="0.3"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</row>
    <row r="28" spans="1:1017" ht="30" customHeight="1" x14ac:dyDescent="0.3"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</row>
    <row r="29" spans="1:1017" ht="30" customHeight="1" x14ac:dyDescent="0.3"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</row>
    <row r="30" spans="1:1017" ht="30" customHeight="1" x14ac:dyDescent="0.3"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</row>
    <row r="31" spans="1:1017" ht="30" customHeight="1" x14ac:dyDescent="0.3"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</row>
    <row r="32" spans="1:1017" ht="30" customHeight="1" x14ac:dyDescent="0.3"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</row>
    <row r="33" spans="1:1017" ht="30" customHeight="1" x14ac:dyDescent="0.3"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</row>
    <row r="34" spans="1:1017" ht="30" customHeight="1" x14ac:dyDescent="0.3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</row>
    <row r="35" spans="1:1017" ht="30" customHeight="1" x14ac:dyDescent="0.3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</row>
    <row r="36" spans="1:1017" ht="30" customHeight="1" x14ac:dyDescent="0.3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</row>
    <row r="37" spans="1:1017" ht="30" customHeight="1" x14ac:dyDescent="0.3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</row>
    <row r="38" spans="1:1017" ht="30" customHeight="1" x14ac:dyDescent="0.3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</row>
    <row r="39" spans="1:1017" ht="30" customHeight="1" x14ac:dyDescent="0.3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</row>
    <row r="40" spans="1:1017" ht="30" customHeight="1" x14ac:dyDescent="0.3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</row>
    <row r="41" spans="1:1017" ht="30" customHeight="1" x14ac:dyDescent="0.3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</row>
    <row r="42" spans="1:1017" ht="30" customHeight="1" x14ac:dyDescent="0.3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</row>
    <row r="43" spans="1:1017" ht="30" customHeight="1" x14ac:dyDescent="0.3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</row>
    <row r="44" spans="1:1017" ht="30" customHeight="1" x14ac:dyDescent="0.3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</row>
    <row r="45" spans="1:1017" ht="30" customHeight="1" x14ac:dyDescent="0.3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</row>
    <row r="46" spans="1:1017" ht="30" customHeight="1" x14ac:dyDescent="0.3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</row>
    <row r="47" spans="1:1017" ht="30" customHeight="1" x14ac:dyDescent="0.3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</row>
    <row r="48" spans="1:1017" ht="30" customHeight="1" x14ac:dyDescent="0.3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</row>
    <row r="49" spans="1:1017" ht="30" customHeight="1" x14ac:dyDescent="0.3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</row>
    <row r="50" spans="1:1017" ht="30" customHeight="1" x14ac:dyDescent="0.3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</row>
    <row r="51" spans="1:1017" ht="30" customHeight="1" x14ac:dyDescent="0.3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</row>
    <row r="52" spans="1:1017" ht="30" customHeight="1" x14ac:dyDescent="0.3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</row>
    <row r="53" spans="1:1017" ht="30" customHeight="1" x14ac:dyDescent="0.3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</row>
    <row r="54" spans="1:1017" ht="30" customHeight="1" x14ac:dyDescent="0.3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</row>
    <row r="55" spans="1:1017" ht="30" customHeight="1" x14ac:dyDescent="0.3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</row>
    <row r="56" spans="1:1017" ht="30" customHeight="1" x14ac:dyDescent="0.3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</row>
    <row r="57" spans="1:1017" ht="30" customHeight="1" x14ac:dyDescent="0.3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</row>
    <row r="58" spans="1:1017" ht="30" customHeight="1" x14ac:dyDescent="0.3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</row>
    <row r="59" spans="1:1017" ht="30" customHeight="1" x14ac:dyDescent="0.3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</row>
    <row r="60" spans="1:1017" ht="30" customHeight="1" x14ac:dyDescent="0.3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</row>
    <row r="61" spans="1:1017" ht="30" customHeight="1" x14ac:dyDescent="0.3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</row>
    <row r="62" spans="1:1017" ht="30" customHeight="1" x14ac:dyDescent="0.3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</row>
    <row r="63" spans="1:1017" ht="30" customHeight="1" x14ac:dyDescent="0.3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</row>
    <row r="64" spans="1:1017" ht="30" customHeight="1" x14ac:dyDescent="0.3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</row>
    <row r="65" spans="1:1017" ht="30" customHeight="1" x14ac:dyDescent="0.3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</row>
    <row r="66" spans="1:1017" ht="30" customHeight="1" x14ac:dyDescent="0.3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</row>
    <row r="67" spans="1:1017" ht="30" customHeight="1" x14ac:dyDescent="0.3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</row>
    <row r="68" spans="1:1017" ht="30" customHeight="1" x14ac:dyDescent="0.3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</row>
    <row r="69" spans="1:1017" ht="30" customHeight="1" x14ac:dyDescent="0.3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</row>
    <row r="70" spans="1:1017" ht="30" customHeight="1" x14ac:dyDescent="0.3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</row>
    <row r="71" spans="1:1017" ht="30" customHeight="1" x14ac:dyDescent="0.3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</row>
    <row r="72" spans="1:1017" ht="30" customHeight="1" x14ac:dyDescent="0.3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</row>
    <row r="73" spans="1:1017" ht="30" customHeight="1" x14ac:dyDescent="0.3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</row>
    <row r="74" spans="1:1017" ht="30" customHeight="1" x14ac:dyDescent="0.3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</row>
    <row r="75" spans="1:1017" ht="30" customHeight="1" x14ac:dyDescent="0.3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</row>
    <row r="76" spans="1:1017" ht="30" customHeight="1" x14ac:dyDescent="0.3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</row>
    <row r="77" spans="1:1017" ht="30" customHeight="1" x14ac:dyDescent="0.3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</row>
    <row r="78" spans="1:1017" ht="30" customHeight="1" x14ac:dyDescent="0.3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</row>
    <row r="79" spans="1:1017" ht="30" customHeight="1" x14ac:dyDescent="0.3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</row>
    <row r="80" spans="1:1017" ht="30" customHeight="1" x14ac:dyDescent="0.3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</row>
    <row r="81" spans="1:1017" ht="30" customHeight="1" x14ac:dyDescent="0.3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</row>
    <row r="82" spans="1:1017" ht="30" customHeight="1" x14ac:dyDescent="0.3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</row>
    <row r="83" spans="1:1017" ht="30" customHeight="1" x14ac:dyDescent="0.3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</row>
    <row r="84" spans="1:1017" ht="30" customHeight="1" x14ac:dyDescent="0.3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</row>
    <row r="85" spans="1:1017" ht="30" customHeight="1" x14ac:dyDescent="0.3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</row>
    <row r="86" spans="1:1017" ht="30" customHeight="1" x14ac:dyDescent="0.3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</row>
    <row r="87" spans="1:1017" ht="30" customHeight="1" x14ac:dyDescent="0.3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</row>
    <row r="88" spans="1:1017" ht="30" customHeight="1" x14ac:dyDescent="0.3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</row>
    <row r="89" spans="1:1017" ht="30" customHeight="1" x14ac:dyDescent="0.3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</row>
    <row r="90" spans="1:1017" ht="30" customHeight="1" x14ac:dyDescent="0.3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</row>
    <row r="91" spans="1:1017" ht="30" customHeight="1" x14ac:dyDescent="0.3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</row>
    <row r="92" spans="1:1017" ht="30" customHeight="1" x14ac:dyDescent="0.3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</row>
    <row r="93" spans="1:1017" ht="30" customHeight="1" x14ac:dyDescent="0.3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</row>
    <row r="94" spans="1:1017" ht="30" customHeight="1" x14ac:dyDescent="0.3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</row>
    <row r="95" spans="1:1017" ht="30" customHeight="1" x14ac:dyDescent="0.3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</row>
    <row r="96" spans="1:1017" ht="30" customHeight="1" x14ac:dyDescent="0.3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</row>
    <row r="97" spans="1:1017" ht="30" customHeight="1" x14ac:dyDescent="0.3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</row>
    <row r="98" spans="1:1017" ht="30" customHeight="1" x14ac:dyDescent="0.3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</row>
    <row r="99" spans="1:1017" ht="30" customHeight="1" x14ac:dyDescent="0.3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</row>
    <row r="100" spans="1:1017" ht="30" customHeight="1" x14ac:dyDescent="0.3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</row>
    <row r="101" spans="1:1017" ht="30" customHeight="1" x14ac:dyDescent="0.3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</row>
    <row r="102" spans="1:1017" ht="30" customHeight="1" x14ac:dyDescent="0.3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</row>
    <row r="103" spans="1:1017" ht="30" customHeight="1" x14ac:dyDescent="0.3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</row>
    <row r="104" spans="1:1017" ht="30" customHeight="1" x14ac:dyDescent="0.3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</row>
    <row r="105" spans="1:1017" ht="30" customHeight="1" x14ac:dyDescent="0.3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</row>
    <row r="106" spans="1:1017" ht="30" customHeight="1" x14ac:dyDescent="0.3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</row>
    <row r="107" spans="1:1017" ht="30" customHeight="1" x14ac:dyDescent="0.3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</row>
    <row r="108" spans="1:1017" ht="30" customHeight="1" x14ac:dyDescent="0.3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</row>
    <row r="109" spans="1:1017" ht="30" customHeight="1" x14ac:dyDescent="0.3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</row>
    <row r="110" spans="1:1017" ht="30" customHeight="1" x14ac:dyDescent="0.3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</row>
    <row r="111" spans="1:1017" ht="30" customHeight="1" x14ac:dyDescent="0.3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</row>
    <row r="112" spans="1:1017" ht="30" customHeight="1" x14ac:dyDescent="0.3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</row>
    <row r="113" spans="1:1017" ht="30" customHeight="1" x14ac:dyDescent="0.3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</row>
    <row r="114" spans="1:1017" ht="30" customHeight="1" x14ac:dyDescent="0.3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</row>
    <row r="115" spans="1:1017" ht="30" customHeight="1" x14ac:dyDescent="0.3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</row>
    <row r="116" spans="1:1017" ht="30" customHeight="1" x14ac:dyDescent="0.3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</row>
    <row r="117" spans="1:1017" ht="30" customHeight="1" x14ac:dyDescent="0.3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</row>
    <row r="118" spans="1:1017" ht="30" customHeight="1" x14ac:dyDescent="0.3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</row>
    <row r="119" spans="1:1017" ht="30" customHeight="1" x14ac:dyDescent="0.3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</row>
    <row r="120" spans="1:1017" ht="30" customHeight="1" x14ac:dyDescent="0.3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</row>
    <row r="121" spans="1:1017" ht="30" customHeight="1" x14ac:dyDescent="0.3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</row>
    <row r="122" spans="1:1017" ht="30" customHeight="1" x14ac:dyDescent="0.3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</row>
    <row r="123" spans="1:1017" ht="30" customHeight="1" x14ac:dyDescent="0.3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</row>
    <row r="124" spans="1:1017" ht="30" customHeight="1" x14ac:dyDescent="0.3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</row>
    <row r="125" spans="1:1017" ht="30" customHeight="1" x14ac:dyDescent="0.3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</row>
    <row r="126" spans="1:1017" ht="30" customHeight="1" x14ac:dyDescent="0.3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</row>
    <row r="127" spans="1:1017" ht="30" customHeight="1" x14ac:dyDescent="0.3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</row>
    <row r="128" spans="1:1017" ht="30" customHeight="1" x14ac:dyDescent="0.3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</row>
    <row r="129" spans="1:1017" ht="30" customHeight="1" x14ac:dyDescent="0.3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</row>
    <row r="130" spans="1:1017" ht="30" customHeight="1" x14ac:dyDescent="0.3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</row>
    <row r="131" spans="1:1017" ht="30" customHeight="1" x14ac:dyDescent="0.3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</row>
    <row r="132" spans="1:1017" ht="30" customHeight="1" x14ac:dyDescent="0.3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</row>
    <row r="133" spans="1:1017" ht="30" customHeight="1" x14ac:dyDescent="0.3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</row>
    <row r="134" spans="1:1017" ht="30" customHeight="1" x14ac:dyDescent="0.3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</row>
    <row r="135" spans="1:1017" ht="30" customHeight="1" x14ac:dyDescent="0.3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</row>
    <row r="136" spans="1:1017" ht="30" customHeight="1" x14ac:dyDescent="0.3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</row>
    <row r="137" spans="1:1017" ht="30" customHeight="1" x14ac:dyDescent="0.3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</row>
    <row r="138" spans="1:1017" ht="30" customHeight="1" x14ac:dyDescent="0.3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</row>
    <row r="139" spans="1:1017" ht="30" customHeight="1" x14ac:dyDescent="0.3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</row>
    <row r="140" spans="1:1017" ht="30" customHeight="1" x14ac:dyDescent="0.3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</row>
    <row r="141" spans="1:1017" ht="30" customHeight="1" x14ac:dyDescent="0.3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</row>
    <row r="142" spans="1:1017" ht="30" customHeight="1" x14ac:dyDescent="0.3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</row>
    <row r="143" spans="1:1017" ht="30" customHeight="1" x14ac:dyDescent="0.3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</row>
    <row r="144" spans="1:1017" ht="30" customHeight="1" x14ac:dyDescent="0.3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</row>
    <row r="145" spans="1:1017" ht="30" customHeight="1" x14ac:dyDescent="0.3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</row>
    <row r="146" spans="1:1017" ht="30" customHeight="1" x14ac:dyDescent="0.3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</row>
    <row r="147" spans="1:1017" ht="30" customHeight="1" x14ac:dyDescent="0.3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</row>
    <row r="148" spans="1:1017" ht="30" customHeight="1" x14ac:dyDescent="0.3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</row>
    <row r="149" spans="1:1017" ht="30" customHeight="1" x14ac:dyDescent="0.3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</row>
    <row r="150" spans="1:1017" ht="30" customHeight="1" x14ac:dyDescent="0.3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</row>
    <row r="151" spans="1:1017" ht="30" customHeight="1" x14ac:dyDescent="0.3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</row>
    <row r="152" spans="1:1017" ht="30" customHeight="1" x14ac:dyDescent="0.3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</row>
    <row r="153" spans="1:1017" ht="30" customHeight="1" x14ac:dyDescent="0.3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</row>
    <row r="154" spans="1:1017" ht="30" customHeight="1" x14ac:dyDescent="0.3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</row>
    <row r="155" spans="1:1017" ht="30" customHeight="1" x14ac:dyDescent="0.3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</row>
    <row r="156" spans="1:1017" ht="30" customHeight="1" x14ac:dyDescent="0.3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</row>
    <row r="157" spans="1:1017" ht="30" customHeight="1" x14ac:dyDescent="0.3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</row>
    <row r="158" spans="1:1017" ht="30" customHeight="1" x14ac:dyDescent="0.3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</row>
    <row r="159" spans="1:1017" ht="30" customHeight="1" x14ac:dyDescent="0.3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</row>
    <row r="160" spans="1:1017" ht="30" customHeight="1" x14ac:dyDescent="0.3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</row>
    <row r="161" spans="1:1017" ht="30" customHeight="1" x14ac:dyDescent="0.3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</row>
    <row r="162" spans="1:1017" ht="30" customHeight="1" x14ac:dyDescent="0.3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</row>
    <row r="163" spans="1:1017" ht="30" customHeight="1" x14ac:dyDescent="0.3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</row>
    <row r="164" spans="1:1017" ht="30" customHeight="1" x14ac:dyDescent="0.3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</row>
    <row r="165" spans="1:1017" ht="30" customHeight="1" x14ac:dyDescent="0.3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</row>
    <row r="166" spans="1:1017" ht="30" customHeight="1" x14ac:dyDescent="0.3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</row>
    <row r="167" spans="1:1017" ht="30" customHeight="1" x14ac:dyDescent="0.3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</row>
    <row r="168" spans="1:1017" ht="30" customHeight="1" x14ac:dyDescent="0.3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</row>
    <row r="169" spans="1:1017" ht="30" customHeight="1" x14ac:dyDescent="0.3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</row>
    <row r="170" spans="1:1017" ht="30" customHeight="1" x14ac:dyDescent="0.3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</row>
    <row r="171" spans="1:1017" ht="30" customHeight="1" x14ac:dyDescent="0.3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</row>
    <row r="172" spans="1:1017" ht="30" customHeight="1" x14ac:dyDescent="0.3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</row>
    <row r="173" spans="1:1017" ht="30" customHeight="1" x14ac:dyDescent="0.3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</row>
    <row r="174" spans="1:1017" ht="30" customHeight="1" x14ac:dyDescent="0.3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</row>
    <row r="175" spans="1:1017" ht="30" customHeight="1" x14ac:dyDescent="0.3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</row>
    <row r="176" spans="1:1017" ht="30" customHeight="1" x14ac:dyDescent="0.3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</row>
    <row r="177" spans="1:1017" ht="30" customHeight="1" x14ac:dyDescent="0.3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</row>
    <row r="178" spans="1:1017" ht="30" customHeight="1" x14ac:dyDescent="0.3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</row>
    <row r="179" spans="1:1017" ht="30" customHeight="1" x14ac:dyDescent="0.3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</row>
    <row r="180" spans="1:1017" ht="30" customHeight="1" x14ac:dyDescent="0.3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</row>
    <row r="181" spans="1:1017" ht="30" customHeight="1" x14ac:dyDescent="0.3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  <c r="AMB181"/>
      <c r="AMC181"/>
    </row>
    <row r="182" spans="1:1017" ht="30" customHeight="1" x14ac:dyDescent="0.3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</row>
    <row r="183" spans="1:1017" ht="30" customHeight="1" x14ac:dyDescent="0.3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</row>
    <row r="184" spans="1:1017" ht="30" customHeight="1" x14ac:dyDescent="0.3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</row>
    <row r="185" spans="1:1017" ht="30" customHeight="1" x14ac:dyDescent="0.3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</row>
    <row r="186" spans="1:1017" ht="30" customHeight="1" x14ac:dyDescent="0.3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  <c r="AMB186"/>
      <c r="AMC186"/>
    </row>
    <row r="187" spans="1:1017" ht="30" customHeight="1" x14ac:dyDescent="0.3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  <c r="AMB187"/>
      <c r="AMC187"/>
    </row>
    <row r="188" spans="1:1017" ht="30" customHeight="1" x14ac:dyDescent="0.3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</row>
    <row r="189" spans="1:1017" ht="30" customHeight="1" x14ac:dyDescent="0.3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  <c r="AMB189"/>
      <c r="AMC189"/>
    </row>
    <row r="190" spans="1:1017" ht="30" customHeight="1" x14ac:dyDescent="0.3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</row>
    <row r="191" spans="1:1017" ht="30" customHeight="1" x14ac:dyDescent="0.3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</row>
    <row r="192" spans="1:1017" ht="30" customHeight="1" x14ac:dyDescent="0.3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</row>
    <row r="193" spans="1:1017" ht="30" customHeight="1" x14ac:dyDescent="0.3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</row>
    <row r="194" spans="1:1017" ht="30" customHeight="1" x14ac:dyDescent="0.3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</row>
    <row r="195" spans="1:1017" ht="30" customHeight="1" x14ac:dyDescent="0.3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</row>
    <row r="196" spans="1:1017" ht="30" customHeight="1" x14ac:dyDescent="0.3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</row>
    <row r="197" spans="1:1017" ht="30" customHeight="1" x14ac:dyDescent="0.3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</row>
    <row r="198" spans="1:1017" ht="30" customHeight="1" x14ac:dyDescent="0.3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</row>
    <row r="199" spans="1:1017" ht="30" customHeight="1" x14ac:dyDescent="0.3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</row>
    <row r="200" spans="1:1017" ht="30" customHeight="1" x14ac:dyDescent="0.3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</row>
    <row r="201" spans="1:1017" ht="30" customHeight="1" x14ac:dyDescent="0.3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</row>
    <row r="202" spans="1:1017" ht="30" customHeight="1" x14ac:dyDescent="0.3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</row>
    <row r="203" spans="1:1017" ht="30" customHeight="1" x14ac:dyDescent="0.3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</row>
    <row r="204" spans="1:1017" ht="30" customHeight="1" x14ac:dyDescent="0.3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</row>
    <row r="205" spans="1:1017" ht="30" customHeight="1" x14ac:dyDescent="0.3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</row>
    <row r="206" spans="1:1017" ht="30" customHeight="1" x14ac:dyDescent="0.3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</row>
    <row r="207" spans="1:1017" ht="30" customHeight="1" x14ac:dyDescent="0.3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</row>
    <row r="208" spans="1:1017" ht="30" customHeight="1" x14ac:dyDescent="0.3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</row>
    <row r="209" spans="1:1017" ht="30" customHeight="1" x14ac:dyDescent="0.3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</row>
    <row r="210" spans="1:1017" ht="30" customHeight="1" x14ac:dyDescent="0.3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</row>
    <row r="211" spans="1:1017" ht="30" customHeight="1" x14ac:dyDescent="0.3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</row>
    <row r="212" spans="1:1017" ht="30" customHeight="1" x14ac:dyDescent="0.3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</row>
    <row r="213" spans="1:1017" ht="30" customHeight="1" x14ac:dyDescent="0.3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</row>
    <row r="214" spans="1:1017" ht="30" customHeight="1" x14ac:dyDescent="0.3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</row>
  </sheetData>
  <mergeCells count="16">
    <mergeCell ref="B20:G20"/>
    <mergeCell ref="B21:G21"/>
    <mergeCell ref="B22:G22"/>
    <mergeCell ref="B23:G23"/>
    <mergeCell ref="A6:A15"/>
    <mergeCell ref="A16:A18"/>
    <mergeCell ref="A1:G1"/>
    <mergeCell ref="A2:A3"/>
    <mergeCell ref="B2:B3"/>
    <mergeCell ref="C2:C3"/>
    <mergeCell ref="E2:G2"/>
    <mergeCell ref="A4:A5"/>
    <mergeCell ref="D2:D3"/>
    <mergeCell ref="D4:D5"/>
    <mergeCell ref="D6:D11"/>
    <mergeCell ref="D12:D15"/>
  </mergeCells>
  <pageMargins left="0.511811023622047" right="0.511811023622047" top="1.181102362204725" bottom="1.181102362204725" header="0.78740157480314998" footer="0.78740157480314998"/>
  <pageSetup paperSize="0" fitToWidth="0" fitToHeight="0" orientation="portrait" horizontalDpi="0" verticalDpi="0" copies="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C210"/>
  <sheetViews>
    <sheetView workbookViewId="0">
      <selection activeCell="C18" sqref="C18"/>
    </sheetView>
  </sheetViews>
  <sheetFormatPr defaultRowHeight="24" customHeight="1" x14ac:dyDescent="0.3"/>
  <cols>
    <col min="1" max="1" width="33.109375" style="165" customWidth="1"/>
    <col min="2" max="2" width="10.33203125" style="166" customWidth="1"/>
    <col min="3" max="4" width="10.33203125" style="12" customWidth="1"/>
    <col min="5" max="1014" width="33.109375" style="12" customWidth="1"/>
    <col min="1015" max="1015" width="8.88671875" customWidth="1"/>
  </cols>
  <sheetData>
    <row r="1" spans="1:1017" ht="36.6" customHeight="1" thickBot="1" x14ac:dyDescent="0.35">
      <c r="A1" s="450" t="s">
        <v>1210</v>
      </c>
      <c r="B1" s="450"/>
      <c r="C1" s="450"/>
      <c r="D1" s="450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23"/>
      <c r="HI1" s="23"/>
      <c r="HJ1" s="23"/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23"/>
      <c r="IG1" s="23"/>
      <c r="IH1" s="23"/>
      <c r="II1" s="23"/>
      <c r="IJ1" s="23"/>
      <c r="IK1" s="23"/>
      <c r="IL1" s="23"/>
      <c r="IM1" s="23"/>
      <c r="IN1" s="23"/>
      <c r="IO1" s="23"/>
      <c r="IP1" s="23"/>
      <c r="IQ1" s="23"/>
      <c r="IR1" s="23"/>
      <c r="IS1" s="23"/>
      <c r="IT1" s="23"/>
      <c r="IU1" s="23"/>
      <c r="IV1" s="23"/>
      <c r="IW1" s="23"/>
      <c r="IX1" s="23"/>
      <c r="IY1" s="23"/>
      <c r="IZ1" s="23"/>
      <c r="JA1" s="23"/>
      <c r="JB1" s="23"/>
      <c r="JC1" s="23"/>
      <c r="JD1" s="23"/>
      <c r="JE1" s="23"/>
      <c r="JF1" s="23"/>
      <c r="JG1" s="23"/>
      <c r="JH1" s="23"/>
      <c r="JI1" s="23"/>
      <c r="JJ1" s="23"/>
      <c r="JK1" s="23"/>
      <c r="JL1" s="23"/>
      <c r="JM1" s="23"/>
      <c r="JN1" s="23"/>
      <c r="JO1" s="23"/>
      <c r="JP1" s="23"/>
      <c r="JQ1" s="23"/>
      <c r="JR1" s="23"/>
      <c r="JS1" s="23"/>
      <c r="JT1" s="23"/>
      <c r="JU1" s="23"/>
      <c r="JV1" s="23"/>
      <c r="JW1" s="23"/>
      <c r="JX1" s="23"/>
      <c r="JY1" s="23"/>
      <c r="JZ1" s="23"/>
      <c r="KA1" s="23"/>
      <c r="KB1" s="23"/>
      <c r="KC1" s="23"/>
      <c r="KD1" s="23"/>
      <c r="KE1" s="23"/>
      <c r="KF1" s="23"/>
      <c r="KG1" s="23"/>
      <c r="KH1" s="23"/>
      <c r="KI1" s="23"/>
      <c r="KJ1" s="23"/>
      <c r="KK1" s="23"/>
      <c r="KL1" s="23"/>
      <c r="KM1" s="23"/>
      <c r="KN1" s="23"/>
      <c r="KO1" s="23"/>
      <c r="KP1" s="23"/>
      <c r="KQ1" s="23"/>
      <c r="KR1" s="23"/>
      <c r="KS1" s="23"/>
      <c r="KT1" s="23"/>
      <c r="KU1" s="23"/>
      <c r="KV1" s="23"/>
      <c r="KW1" s="23"/>
      <c r="KX1" s="23"/>
      <c r="KY1" s="23"/>
      <c r="KZ1" s="23"/>
      <c r="LA1" s="23"/>
      <c r="LB1" s="23"/>
      <c r="LC1" s="23"/>
      <c r="LD1" s="23"/>
      <c r="LE1" s="23"/>
      <c r="LF1" s="23"/>
      <c r="LG1" s="23"/>
      <c r="LH1" s="23"/>
      <c r="LI1" s="23"/>
      <c r="LJ1" s="23"/>
      <c r="LK1" s="23"/>
      <c r="LL1" s="23"/>
      <c r="LM1" s="23"/>
      <c r="LN1" s="23"/>
      <c r="LO1" s="23"/>
      <c r="LP1" s="23"/>
      <c r="LQ1" s="23"/>
      <c r="LR1" s="23"/>
      <c r="LS1" s="23"/>
      <c r="LT1" s="23"/>
      <c r="LU1" s="23"/>
      <c r="LV1" s="23"/>
      <c r="LW1" s="23"/>
      <c r="LX1" s="23"/>
      <c r="LY1" s="23"/>
      <c r="LZ1" s="23"/>
      <c r="MA1" s="23"/>
      <c r="MB1" s="23"/>
      <c r="MC1" s="23"/>
      <c r="MD1" s="23"/>
      <c r="ME1" s="23"/>
      <c r="MF1" s="23"/>
      <c r="MG1" s="23"/>
      <c r="MH1" s="23"/>
      <c r="MI1" s="23"/>
      <c r="MJ1" s="23"/>
      <c r="MK1" s="23"/>
      <c r="ML1" s="23"/>
      <c r="MM1" s="23"/>
      <c r="MN1" s="23"/>
      <c r="MO1" s="23"/>
      <c r="MP1" s="23"/>
      <c r="MQ1" s="23"/>
      <c r="MR1" s="23"/>
      <c r="MS1" s="23"/>
      <c r="MT1" s="23"/>
      <c r="MU1" s="23"/>
      <c r="MV1" s="23"/>
      <c r="MW1" s="23"/>
      <c r="MX1" s="23"/>
      <c r="MY1" s="23"/>
      <c r="MZ1" s="23"/>
      <c r="NA1" s="23"/>
      <c r="NB1" s="23"/>
      <c r="NC1" s="23"/>
      <c r="ND1" s="23"/>
      <c r="NE1" s="23"/>
      <c r="NF1" s="23"/>
      <c r="NG1" s="23"/>
      <c r="NH1" s="23"/>
      <c r="NI1" s="23"/>
      <c r="NJ1" s="23"/>
      <c r="NK1" s="23"/>
      <c r="NL1" s="23"/>
      <c r="NM1" s="23"/>
      <c r="NN1" s="23"/>
      <c r="NO1" s="23"/>
      <c r="NP1" s="23"/>
      <c r="NQ1" s="23"/>
      <c r="NR1" s="23"/>
      <c r="NS1" s="23"/>
      <c r="NT1" s="23"/>
      <c r="NU1" s="23"/>
      <c r="NV1" s="23"/>
      <c r="NW1" s="23"/>
      <c r="NX1" s="23"/>
      <c r="NY1" s="23"/>
      <c r="NZ1" s="23"/>
      <c r="OA1" s="23"/>
      <c r="OB1" s="23"/>
      <c r="OC1" s="23"/>
      <c r="OD1" s="23"/>
      <c r="OE1" s="23"/>
      <c r="OF1" s="23"/>
      <c r="OG1" s="23"/>
      <c r="OH1" s="23"/>
      <c r="OI1" s="23"/>
      <c r="OJ1" s="23"/>
      <c r="OK1" s="23"/>
      <c r="OL1" s="23"/>
      <c r="OM1" s="23"/>
      <c r="ON1" s="23"/>
      <c r="OO1" s="23"/>
      <c r="OP1" s="23"/>
      <c r="OQ1" s="23"/>
      <c r="OR1" s="23"/>
      <c r="OS1" s="23"/>
      <c r="OT1" s="23"/>
      <c r="OU1" s="23"/>
      <c r="OV1" s="23"/>
      <c r="OW1" s="23"/>
      <c r="OX1" s="23"/>
      <c r="OY1" s="23"/>
      <c r="OZ1" s="23"/>
      <c r="PA1" s="23"/>
      <c r="PB1" s="23"/>
      <c r="PC1" s="23"/>
      <c r="PD1" s="23"/>
      <c r="PE1" s="23"/>
      <c r="PF1" s="23"/>
      <c r="PG1" s="23"/>
      <c r="PH1" s="23"/>
      <c r="PI1" s="23"/>
      <c r="PJ1" s="23"/>
      <c r="PK1" s="23"/>
      <c r="PL1" s="23"/>
      <c r="PM1" s="23"/>
      <c r="PN1" s="23"/>
      <c r="PO1" s="23"/>
      <c r="PP1" s="23"/>
      <c r="PQ1" s="23"/>
      <c r="PR1" s="23"/>
      <c r="PS1" s="23"/>
      <c r="PT1" s="23"/>
      <c r="PU1" s="23"/>
      <c r="PV1" s="23"/>
      <c r="PW1" s="23"/>
      <c r="PX1" s="23"/>
      <c r="PY1" s="23"/>
      <c r="PZ1" s="23"/>
      <c r="QA1" s="23"/>
      <c r="QB1" s="23"/>
      <c r="QC1" s="23"/>
      <c r="QD1" s="23"/>
      <c r="QE1" s="23"/>
      <c r="QF1" s="23"/>
      <c r="QG1" s="23"/>
      <c r="QH1" s="23"/>
      <c r="QI1" s="23"/>
      <c r="QJ1" s="23"/>
      <c r="QK1" s="23"/>
      <c r="QL1" s="23"/>
      <c r="QM1" s="23"/>
      <c r="QN1" s="23"/>
      <c r="QO1" s="23"/>
      <c r="QP1" s="23"/>
      <c r="QQ1" s="23"/>
      <c r="QR1" s="23"/>
      <c r="QS1" s="23"/>
      <c r="QT1" s="23"/>
      <c r="QU1" s="23"/>
      <c r="QV1" s="23"/>
      <c r="QW1" s="23"/>
      <c r="QX1" s="23"/>
      <c r="QY1" s="23"/>
      <c r="QZ1" s="23"/>
      <c r="RA1" s="23"/>
      <c r="RB1" s="23"/>
      <c r="RC1" s="23"/>
      <c r="RD1" s="23"/>
      <c r="RE1" s="23"/>
      <c r="RF1" s="23"/>
      <c r="RG1" s="23"/>
      <c r="RH1" s="23"/>
      <c r="RI1" s="23"/>
      <c r="RJ1" s="23"/>
      <c r="RK1" s="23"/>
      <c r="RL1" s="23"/>
      <c r="RM1" s="23"/>
      <c r="RN1" s="23"/>
      <c r="RO1" s="23"/>
      <c r="RP1" s="23"/>
      <c r="RQ1" s="23"/>
      <c r="RR1" s="23"/>
      <c r="RS1" s="23"/>
      <c r="RT1" s="23"/>
      <c r="RU1" s="23"/>
      <c r="RV1" s="23"/>
      <c r="RW1" s="23"/>
      <c r="RX1" s="23"/>
      <c r="RY1" s="23"/>
      <c r="RZ1" s="23"/>
      <c r="SA1" s="23"/>
      <c r="SB1" s="23"/>
      <c r="SC1" s="23"/>
      <c r="SD1" s="23"/>
      <c r="SE1" s="23"/>
      <c r="SF1" s="23"/>
      <c r="SG1" s="23"/>
      <c r="SH1" s="23"/>
      <c r="SI1" s="23"/>
      <c r="SJ1" s="23"/>
      <c r="SK1" s="23"/>
      <c r="SL1" s="23"/>
      <c r="SM1" s="23"/>
      <c r="SN1" s="23"/>
      <c r="SO1" s="23"/>
      <c r="SP1" s="23"/>
      <c r="SQ1" s="23"/>
      <c r="SR1" s="23"/>
      <c r="SS1" s="23"/>
      <c r="ST1" s="23"/>
      <c r="SU1" s="23"/>
      <c r="SV1" s="23"/>
      <c r="SW1" s="23"/>
      <c r="SX1" s="23"/>
      <c r="SY1" s="23"/>
      <c r="SZ1" s="23"/>
      <c r="TA1" s="23"/>
      <c r="TB1" s="23"/>
      <c r="TC1" s="23"/>
      <c r="TD1" s="23"/>
      <c r="TE1" s="23"/>
      <c r="TF1" s="23"/>
      <c r="TG1" s="23"/>
      <c r="TH1" s="23"/>
      <c r="TI1" s="23"/>
      <c r="TJ1" s="23"/>
      <c r="TK1" s="23"/>
      <c r="TL1" s="23"/>
      <c r="TM1" s="23"/>
      <c r="TN1" s="23"/>
      <c r="TO1" s="23"/>
      <c r="TP1" s="23"/>
      <c r="TQ1" s="23"/>
      <c r="TR1" s="23"/>
      <c r="TS1" s="23"/>
      <c r="TT1" s="23"/>
      <c r="TU1" s="23"/>
      <c r="TV1" s="23"/>
      <c r="TW1" s="23"/>
      <c r="TX1" s="23"/>
      <c r="TY1" s="23"/>
      <c r="TZ1" s="23"/>
      <c r="UA1" s="23"/>
      <c r="UB1" s="23"/>
      <c r="UC1" s="23"/>
      <c r="UD1" s="23"/>
      <c r="UE1" s="23"/>
      <c r="UF1" s="23"/>
      <c r="UG1" s="23"/>
      <c r="UH1" s="23"/>
      <c r="UI1" s="23"/>
      <c r="UJ1" s="23"/>
      <c r="UK1" s="23"/>
      <c r="UL1" s="23"/>
      <c r="UM1" s="23"/>
      <c r="UN1" s="23"/>
      <c r="UO1" s="23"/>
      <c r="UP1" s="23"/>
      <c r="UQ1" s="23"/>
      <c r="UR1" s="23"/>
      <c r="US1" s="23"/>
      <c r="UT1" s="23"/>
      <c r="UU1" s="23"/>
      <c r="UV1" s="23"/>
      <c r="UW1" s="23"/>
      <c r="UX1" s="23"/>
      <c r="UY1" s="23"/>
      <c r="UZ1" s="23"/>
      <c r="VA1" s="23"/>
      <c r="VB1" s="23"/>
      <c r="VC1" s="23"/>
      <c r="VD1" s="23"/>
      <c r="VE1" s="23"/>
      <c r="VF1" s="23"/>
      <c r="VG1" s="23"/>
      <c r="VH1" s="23"/>
      <c r="VI1" s="23"/>
      <c r="VJ1" s="23"/>
      <c r="VK1" s="23"/>
      <c r="VL1" s="23"/>
      <c r="VM1" s="23"/>
      <c r="VN1" s="23"/>
      <c r="VO1" s="23"/>
      <c r="VP1" s="23"/>
      <c r="VQ1" s="23"/>
      <c r="VR1" s="23"/>
      <c r="VS1" s="23"/>
      <c r="VT1" s="23"/>
      <c r="VU1" s="23"/>
      <c r="VV1" s="23"/>
      <c r="VW1" s="23"/>
      <c r="VX1" s="23"/>
      <c r="VY1" s="23"/>
      <c r="VZ1" s="23"/>
      <c r="WA1" s="23"/>
      <c r="WB1" s="23"/>
      <c r="WC1" s="23"/>
      <c r="WD1" s="23"/>
      <c r="WE1" s="23"/>
      <c r="WF1" s="23"/>
      <c r="WG1" s="23"/>
      <c r="WH1" s="23"/>
      <c r="WI1" s="23"/>
      <c r="WJ1" s="23"/>
      <c r="WK1" s="23"/>
      <c r="WL1" s="23"/>
      <c r="WM1" s="23"/>
      <c r="WN1" s="23"/>
      <c r="WO1" s="23"/>
      <c r="WP1" s="23"/>
      <c r="WQ1" s="23"/>
      <c r="WR1" s="23"/>
      <c r="WS1" s="23"/>
      <c r="WT1" s="23"/>
      <c r="WU1" s="23"/>
      <c r="WV1" s="23"/>
      <c r="WW1" s="23"/>
      <c r="WX1" s="23"/>
      <c r="WY1" s="23"/>
      <c r="WZ1" s="23"/>
      <c r="XA1" s="23"/>
      <c r="XB1" s="23"/>
      <c r="XC1" s="23"/>
      <c r="XD1" s="23"/>
      <c r="XE1" s="23"/>
      <c r="XF1" s="23"/>
      <c r="XG1" s="23"/>
      <c r="XH1" s="23"/>
      <c r="XI1" s="23"/>
      <c r="XJ1" s="23"/>
      <c r="XK1" s="23"/>
      <c r="XL1" s="23"/>
      <c r="XM1" s="23"/>
      <c r="XN1" s="23"/>
      <c r="XO1" s="23"/>
      <c r="XP1" s="23"/>
      <c r="XQ1" s="23"/>
      <c r="XR1" s="23"/>
      <c r="XS1" s="23"/>
      <c r="XT1" s="23"/>
      <c r="XU1" s="23"/>
      <c r="XV1" s="23"/>
      <c r="XW1" s="23"/>
      <c r="XX1" s="23"/>
      <c r="XY1" s="23"/>
      <c r="XZ1" s="23"/>
      <c r="YA1" s="23"/>
      <c r="YB1" s="23"/>
      <c r="YC1" s="23"/>
      <c r="YD1" s="23"/>
      <c r="YE1" s="23"/>
      <c r="YF1" s="23"/>
      <c r="YG1" s="23"/>
      <c r="YH1" s="23"/>
      <c r="YI1" s="23"/>
      <c r="YJ1" s="23"/>
      <c r="YK1" s="23"/>
      <c r="YL1" s="23"/>
      <c r="YM1" s="23"/>
      <c r="YN1" s="23"/>
      <c r="YO1" s="23"/>
      <c r="YP1" s="23"/>
      <c r="YQ1" s="23"/>
      <c r="YR1" s="23"/>
      <c r="YS1" s="23"/>
      <c r="YT1" s="23"/>
      <c r="YU1" s="23"/>
      <c r="YV1" s="23"/>
      <c r="YW1" s="23"/>
      <c r="YX1" s="23"/>
      <c r="YY1" s="23"/>
      <c r="YZ1" s="23"/>
      <c r="ZA1" s="23"/>
      <c r="ZB1" s="23"/>
      <c r="ZC1" s="23"/>
      <c r="ZD1" s="23"/>
      <c r="ZE1" s="23"/>
      <c r="ZF1" s="23"/>
      <c r="ZG1" s="23"/>
      <c r="ZH1" s="23"/>
      <c r="ZI1" s="23"/>
      <c r="ZJ1" s="23"/>
      <c r="ZK1" s="23"/>
      <c r="ZL1" s="23"/>
      <c r="ZM1" s="23"/>
      <c r="ZN1" s="23"/>
      <c r="ZO1" s="23"/>
      <c r="ZP1" s="23"/>
      <c r="ZQ1" s="23"/>
      <c r="ZR1" s="23"/>
      <c r="ZS1" s="23"/>
      <c r="ZT1" s="23"/>
      <c r="ZU1" s="23"/>
      <c r="ZV1" s="23"/>
      <c r="ZW1" s="23"/>
      <c r="ZX1" s="23"/>
      <c r="ZY1" s="23"/>
      <c r="ZZ1" s="23"/>
      <c r="AAA1" s="23"/>
      <c r="AAB1" s="23"/>
      <c r="AAC1" s="23"/>
      <c r="AAD1" s="23"/>
      <c r="AAE1" s="23"/>
      <c r="AAF1" s="23"/>
      <c r="AAG1" s="23"/>
      <c r="AAH1" s="23"/>
      <c r="AAI1" s="23"/>
      <c r="AAJ1" s="23"/>
      <c r="AAK1" s="23"/>
      <c r="AAL1" s="23"/>
      <c r="AAM1" s="23"/>
      <c r="AAN1" s="23"/>
      <c r="AAO1" s="23"/>
      <c r="AAP1" s="23"/>
      <c r="AAQ1" s="23"/>
      <c r="AAR1" s="23"/>
      <c r="AAS1" s="23"/>
      <c r="AAT1" s="23"/>
      <c r="AAU1" s="23"/>
      <c r="AAV1" s="23"/>
      <c r="AAW1" s="23"/>
      <c r="AAX1" s="23"/>
      <c r="AAY1" s="23"/>
      <c r="AAZ1" s="23"/>
      <c r="ABA1" s="23"/>
      <c r="ABB1" s="23"/>
      <c r="ABC1" s="23"/>
      <c r="ABD1" s="23"/>
      <c r="ABE1" s="23"/>
      <c r="ABF1" s="23"/>
      <c r="ABG1" s="23"/>
      <c r="ABH1" s="23"/>
      <c r="ABI1" s="23"/>
      <c r="ABJ1" s="23"/>
      <c r="ABK1" s="23"/>
      <c r="ABL1" s="23"/>
      <c r="ABM1" s="23"/>
      <c r="ABN1" s="23"/>
      <c r="ABO1" s="23"/>
      <c r="ABP1" s="23"/>
      <c r="ABQ1" s="23"/>
      <c r="ABR1" s="23"/>
      <c r="ABS1" s="23"/>
      <c r="ABT1" s="23"/>
      <c r="ABU1" s="23"/>
      <c r="ABV1" s="23"/>
      <c r="ABW1" s="23"/>
      <c r="ABX1" s="23"/>
      <c r="ABY1" s="23"/>
      <c r="ABZ1" s="23"/>
      <c r="ACA1" s="23"/>
      <c r="ACB1" s="23"/>
      <c r="ACC1" s="23"/>
      <c r="ACD1" s="23"/>
      <c r="ACE1" s="23"/>
      <c r="ACF1" s="23"/>
      <c r="ACG1" s="23"/>
      <c r="ACH1" s="23"/>
      <c r="ACI1" s="23"/>
      <c r="ACJ1" s="23"/>
      <c r="ACK1" s="23"/>
      <c r="ACL1" s="23"/>
      <c r="ACM1" s="23"/>
      <c r="ACN1" s="23"/>
      <c r="ACO1" s="23"/>
      <c r="ACP1" s="23"/>
      <c r="ACQ1" s="23"/>
      <c r="ACR1" s="23"/>
      <c r="ACS1" s="23"/>
      <c r="ACT1" s="23"/>
      <c r="ACU1" s="23"/>
      <c r="ACV1" s="23"/>
      <c r="ACW1" s="23"/>
      <c r="ACX1" s="23"/>
      <c r="ACY1" s="23"/>
      <c r="ACZ1" s="23"/>
      <c r="ADA1" s="23"/>
      <c r="ADB1" s="23"/>
      <c r="ADC1" s="23"/>
      <c r="ADD1" s="23"/>
      <c r="ADE1" s="23"/>
      <c r="ADF1" s="23"/>
      <c r="ADG1" s="23"/>
      <c r="ADH1" s="23"/>
      <c r="ADI1" s="23"/>
      <c r="ADJ1" s="23"/>
      <c r="ADK1" s="23"/>
      <c r="ADL1" s="23"/>
      <c r="ADM1" s="23"/>
      <c r="ADN1" s="23"/>
      <c r="ADO1" s="23"/>
      <c r="ADP1" s="23"/>
      <c r="ADQ1" s="23"/>
      <c r="ADR1" s="23"/>
      <c r="ADS1" s="23"/>
      <c r="ADT1" s="23"/>
      <c r="ADU1" s="23"/>
      <c r="ADV1" s="23"/>
      <c r="ADW1" s="23"/>
      <c r="ADX1" s="23"/>
      <c r="ADY1" s="23"/>
      <c r="ADZ1" s="23"/>
      <c r="AEA1" s="23"/>
      <c r="AEB1" s="23"/>
      <c r="AEC1" s="23"/>
      <c r="AED1" s="23"/>
      <c r="AEE1" s="23"/>
      <c r="AEF1" s="23"/>
      <c r="AEG1" s="23"/>
      <c r="AEH1" s="23"/>
      <c r="AEI1" s="23"/>
      <c r="AEJ1" s="23"/>
      <c r="AEK1" s="23"/>
      <c r="AEL1" s="23"/>
      <c r="AEM1" s="23"/>
      <c r="AEN1" s="23"/>
      <c r="AEO1" s="23"/>
      <c r="AEP1" s="23"/>
      <c r="AEQ1" s="23"/>
      <c r="AER1" s="23"/>
      <c r="AES1" s="23"/>
      <c r="AET1" s="23"/>
      <c r="AEU1" s="23"/>
      <c r="AEV1" s="23"/>
      <c r="AEW1" s="23"/>
      <c r="AEX1" s="23"/>
      <c r="AEY1" s="23"/>
      <c r="AEZ1" s="23"/>
      <c r="AFA1" s="23"/>
      <c r="AFB1" s="23"/>
      <c r="AFC1" s="23"/>
      <c r="AFD1" s="23"/>
      <c r="AFE1" s="23"/>
      <c r="AFF1" s="23"/>
      <c r="AFG1" s="23"/>
      <c r="AFH1" s="23"/>
      <c r="AFI1" s="23"/>
      <c r="AFJ1" s="23"/>
      <c r="AFK1" s="23"/>
      <c r="AFL1" s="23"/>
      <c r="AFM1" s="23"/>
      <c r="AFN1" s="23"/>
      <c r="AFO1" s="23"/>
      <c r="AFP1" s="23"/>
      <c r="AFQ1" s="23"/>
      <c r="AFR1" s="23"/>
      <c r="AFS1" s="23"/>
      <c r="AFT1" s="23"/>
      <c r="AFU1" s="23"/>
      <c r="AFV1" s="23"/>
      <c r="AFW1" s="23"/>
      <c r="AFX1" s="23"/>
      <c r="AFY1" s="23"/>
      <c r="AFZ1" s="23"/>
      <c r="AGA1" s="23"/>
      <c r="AGB1" s="23"/>
      <c r="AGC1" s="23"/>
      <c r="AGD1" s="23"/>
      <c r="AGE1" s="23"/>
      <c r="AGF1" s="23"/>
      <c r="AGG1" s="23"/>
      <c r="AGH1" s="23"/>
      <c r="AGI1" s="23"/>
      <c r="AGJ1" s="23"/>
      <c r="AGK1" s="23"/>
      <c r="AGL1" s="23"/>
      <c r="AGM1" s="23"/>
      <c r="AGN1" s="23"/>
      <c r="AGO1" s="23"/>
      <c r="AGP1" s="23"/>
      <c r="AGQ1" s="23"/>
      <c r="AGR1" s="23"/>
      <c r="AGS1" s="23"/>
      <c r="AGT1" s="23"/>
      <c r="AGU1" s="23"/>
      <c r="AGV1" s="23"/>
      <c r="AGW1" s="23"/>
      <c r="AGX1" s="23"/>
      <c r="AGY1" s="23"/>
      <c r="AGZ1" s="23"/>
      <c r="AHA1" s="23"/>
      <c r="AHB1" s="23"/>
      <c r="AHC1" s="23"/>
      <c r="AHD1" s="23"/>
      <c r="AHE1" s="23"/>
      <c r="AHF1" s="23"/>
      <c r="AHG1" s="23"/>
      <c r="AHH1" s="23"/>
      <c r="AHI1" s="23"/>
      <c r="AHJ1" s="23"/>
      <c r="AHK1" s="23"/>
      <c r="AHL1" s="23"/>
      <c r="AHM1" s="23"/>
      <c r="AHN1" s="23"/>
      <c r="AHO1" s="23"/>
      <c r="AHP1" s="23"/>
      <c r="AHQ1" s="23"/>
      <c r="AHR1" s="23"/>
      <c r="AHS1" s="23"/>
      <c r="AHT1" s="23"/>
      <c r="AHU1" s="23"/>
      <c r="AHV1" s="23"/>
      <c r="AHW1" s="23"/>
      <c r="AHX1" s="23"/>
      <c r="AHY1" s="23"/>
      <c r="AHZ1" s="23"/>
      <c r="AIA1" s="23"/>
      <c r="AIB1" s="23"/>
      <c r="AIC1" s="23"/>
      <c r="AID1" s="23"/>
      <c r="AIE1" s="23"/>
      <c r="AIF1" s="23"/>
      <c r="AIG1" s="23"/>
      <c r="AIH1" s="23"/>
      <c r="AII1" s="23"/>
      <c r="AIJ1" s="23"/>
      <c r="AIK1" s="23"/>
      <c r="AIL1" s="23"/>
      <c r="AIM1" s="23"/>
      <c r="AIN1" s="23"/>
      <c r="AIO1" s="23"/>
      <c r="AIP1" s="23"/>
      <c r="AIQ1" s="23"/>
      <c r="AIR1" s="23"/>
      <c r="AIS1" s="23"/>
      <c r="AIT1" s="23"/>
      <c r="AIU1" s="23"/>
      <c r="AIV1" s="23"/>
      <c r="AIW1" s="23"/>
      <c r="AIX1" s="23"/>
      <c r="AIY1" s="23"/>
      <c r="AIZ1" s="23"/>
      <c r="AJA1" s="23"/>
      <c r="AJB1" s="23"/>
      <c r="AJC1" s="23"/>
      <c r="AJD1" s="23"/>
      <c r="AJE1" s="23"/>
      <c r="AJF1" s="23"/>
      <c r="AJG1" s="23"/>
      <c r="AJH1" s="23"/>
      <c r="AJI1" s="23"/>
      <c r="AJJ1" s="23"/>
      <c r="AJK1" s="23"/>
      <c r="AJL1" s="23"/>
      <c r="AJM1" s="23"/>
      <c r="AJN1" s="23"/>
      <c r="AJO1" s="23"/>
      <c r="AJP1" s="23"/>
      <c r="AJQ1" s="23"/>
      <c r="AJR1" s="23"/>
      <c r="AJS1" s="23"/>
      <c r="AJT1" s="23"/>
      <c r="AJU1" s="23"/>
      <c r="AJV1" s="23"/>
      <c r="AJW1" s="23"/>
      <c r="AJX1" s="23"/>
      <c r="AJY1" s="23"/>
      <c r="AJZ1" s="23"/>
      <c r="AKA1" s="23"/>
      <c r="AKB1" s="23"/>
      <c r="AKC1" s="23"/>
      <c r="AKD1" s="23"/>
      <c r="AKE1" s="23"/>
      <c r="AKF1" s="23"/>
      <c r="AKG1" s="23"/>
      <c r="AKH1" s="23"/>
      <c r="AKI1" s="23"/>
      <c r="AKJ1" s="23"/>
      <c r="AKK1" s="23"/>
      <c r="AKL1" s="23"/>
      <c r="AKM1" s="23"/>
      <c r="AKN1" s="23"/>
      <c r="AKO1" s="23"/>
      <c r="AKP1" s="23"/>
      <c r="AKQ1" s="23"/>
      <c r="AKR1" s="23"/>
      <c r="AKS1" s="23"/>
      <c r="AKT1" s="23"/>
      <c r="AKU1" s="23"/>
      <c r="AKV1" s="23"/>
      <c r="AKW1" s="23"/>
      <c r="AKX1" s="23"/>
      <c r="AKY1" s="23"/>
      <c r="AKZ1" s="23"/>
      <c r="ALA1" s="23"/>
      <c r="ALB1" s="23"/>
      <c r="ALC1" s="23"/>
      <c r="ALD1" s="23"/>
      <c r="ALE1" s="23"/>
      <c r="ALF1" s="23"/>
      <c r="ALG1" s="23"/>
      <c r="ALH1" s="23"/>
      <c r="ALI1" s="23"/>
      <c r="ALJ1" s="23"/>
      <c r="ALK1" s="23"/>
      <c r="ALL1" s="23"/>
      <c r="ALM1" s="23"/>
      <c r="ALN1" s="23"/>
      <c r="ALO1" s="23"/>
      <c r="ALP1" s="23"/>
      <c r="ALQ1" s="23"/>
      <c r="ALR1" s="23"/>
      <c r="ALS1" s="23"/>
      <c r="ALT1" s="23"/>
      <c r="ALU1" s="23"/>
      <c r="ALV1" s="23"/>
      <c r="ALW1" s="23"/>
      <c r="ALX1" s="23"/>
      <c r="ALY1" s="23"/>
      <c r="ALZ1" s="23"/>
      <c r="AMA1" s="23"/>
      <c r="AMB1" s="23"/>
      <c r="AMC1" s="23"/>
    </row>
    <row r="2" spans="1:1017" s="331" customFormat="1" ht="25.2" customHeight="1" thickBot="1" x14ac:dyDescent="0.35">
      <c r="A2" s="451" t="s">
        <v>1199</v>
      </c>
      <c r="B2" s="451" t="s">
        <v>533</v>
      </c>
      <c r="C2" s="453" t="s">
        <v>961</v>
      </c>
      <c r="D2" s="453"/>
      <c r="E2" s="330"/>
      <c r="F2" s="330"/>
      <c r="G2" s="330"/>
      <c r="H2" s="330"/>
      <c r="I2" s="330"/>
      <c r="J2" s="330"/>
      <c r="K2" s="330"/>
      <c r="L2" s="330"/>
      <c r="M2" s="330"/>
      <c r="N2" s="330"/>
      <c r="O2" s="330"/>
      <c r="P2" s="330"/>
      <c r="Q2" s="330"/>
      <c r="R2" s="330"/>
      <c r="S2" s="330"/>
      <c r="T2" s="330"/>
      <c r="U2" s="330"/>
      <c r="V2" s="330"/>
      <c r="W2" s="330"/>
      <c r="X2" s="330"/>
      <c r="Y2" s="330"/>
      <c r="Z2" s="330"/>
      <c r="AA2" s="330"/>
      <c r="AB2" s="330"/>
      <c r="AC2" s="330"/>
      <c r="AD2" s="330"/>
      <c r="AE2" s="330"/>
      <c r="AF2" s="330"/>
      <c r="AG2" s="330"/>
      <c r="AH2" s="330"/>
      <c r="AI2" s="330"/>
      <c r="AJ2" s="330"/>
      <c r="AK2" s="330"/>
      <c r="AL2" s="330"/>
      <c r="AM2" s="330"/>
      <c r="AN2" s="330"/>
      <c r="AO2" s="330"/>
      <c r="AP2" s="330"/>
      <c r="AQ2" s="330"/>
      <c r="AR2" s="330"/>
      <c r="AS2" s="330"/>
      <c r="AT2" s="330"/>
      <c r="AU2" s="330"/>
      <c r="AV2" s="330"/>
      <c r="AW2" s="330"/>
      <c r="AX2" s="330"/>
      <c r="AY2" s="330"/>
      <c r="AZ2" s="330"/>
      <c r="BA2" s="330"/>
      <c r="BB2" s="330"/>
      <c r="BC2" s="330"/>
      <c r="BD2" s="330"/>
      <c r="BE2" s="330"/>
      <c r="BF2" s="330"/>
      <c r="BG2" s="330"/>
      <c r="BH2" s="330"/>
      <c r="BI2" s="330"/>
      <c r="BJ2" s="330"/>
      <c r="BK2" s="330"/>
      <c r="BL2" s="330"/>
      <c r="BM2" s="330"/>
      <c r="BN2" s="330"/>
      <c r="BO2" s="330"/>
      <c r="BP2" s="330"/>
      <c r="BQ2" s="330"/>
      <c r="BR2" s="330"/>
      <c r="BS2" s="330"/>
      <c r="BT2" s="330"/>
      <c r="BU2" s="330"/>
      <c r="BV2" s="330"/>
      <c r="BW2" s="330"/>
      <c r="BX2" s="330"/>
      <c r="BY2" s="330"/>
      <c r="BZ2" s="330"/>
      <c r="CA2" s="330"/>
      <c r="CB2" s="330"/>
      <c r="CC2" s="330"/>
      <c r="CD2" s="330"/>
      <c r="CE2" s="330"/>
      <c r="CF2" s="330"/>
      <c r="CG2" s="330"/>
      <c r="CH2" s="330"/>
      <c r="CI2" s="330"/>
      <c r="CJ2" s="330"/>
      <c r="CK2" s="330"/>
      <c r="CL2" s="330"/>
      <c r="CM2" s="330"/>
      <c r="CN2" s="330"/>
      <c r="CO2" s="330"/>
      <c r="CP2" s="330"/>
      <c r="CQ2" s="330"/>
      <c r="CR2" s="330"/>
      <c r="CS2" s="330"/>
      <c r="CT2" s="330"/>
      <c r="CU2" s="330"/>
      <c r="CV2" s="330"/>
      <c r="CW2" s="330"/>
      <c r="CX2" s="330"/>
      <c r="CY2" s="330"/>
      <c r="CZ2" s="330"/>
      <c r="DA2" s="330"/>
      <c r="DB2" s="330"/>
      <c r="DC2" s="330"/>
      <c r="DD2" s="330"/>
      <c r="DE2" s="330"/>
      <c r="DF2" s="330"/>
      <c r="DG2" s="330"/>
      <c r="DH2" s="330"/>
      <c r="DI2" s="330"/>
      <c r="DJ2" s="330"/>
      <c r="DK2" s="330"/>
      <c r="DL2" s="330"/>
      <c r="DM2" s="330"/>
      <c r="DN2" s="330"/>
      <c r="DO2" s="330"/>
      <c r="DP2" s="330"/>
      <c r="DQ2" s="330"/>
      <c r="DR2" s="330"/>
      <c r="DS2" s="330"/>
      <c r="DT2" s="330"/>
      <c r="DU2" s="330"/>
      <c r="DV2" s="330"/>
      <c r="DW2" s="330"/>
      <c r="DX2" s="330"/>
      <c r="DY2" s="330"/>
      <c r="DZ2" s="330"/>
      <c r="EA2" s="330"/>
      <c r="EB2" s="330"/>
      <c r="EC2" s="330"/>
      <c r="ED2" s="330"/>
      <c r="EE2" s="330"/>
      <c r="EF2" s="330"/>
      <c r="EG2" s="330"/>
      <c r="EH2" s="330"/>
      <c r="EI2" s="330"/>
      <c r="EJ2" s="330"/>
      <c r="EK2" s="330"/>
      <c r="EL2" s="330"/>
      <c r="EM2" s="330"/>
      <c r="EN2" s="330"/>
      <c r="EO2" s="330"/>
      <c r="EP2" s="330"/>
      <c r="EQ2" s="330"/>
      <c r="ER2" s="330"/>
      <c r="ES2" s="330"/>
      <c r="ET2" s="330"/>
      <c r="EU2" s="330"/>
      <c r="EV2" s="330"/>
      <c r="EW2" s="330"/>
      <c r="EX2" s="330"/>
      <c r="EY2" s="330"/>
      <c r="EZ2" s="330"/>
      <c r="FA2" s="330"/>
      <c r="FB2" s="330"/>
      <c r="FC2" s="330"/>
      <c r="FD2" s="330"/>
      <c r="FE2" s="330"/>
      <c r="FF2" s="330"/>
      <c r="FG2" s="330"/>
      <c r="FH2" s="330"/>
      <c r="FI2" s="330"/>
      <c r="FJ2" s="330"/>
      <c r="FK2" s="330"/>
      <c r="FL2" s="330"/>
      <c r="FM2" s="330"/>
      <c r="FN2" s="330"/>
      <c r="FO2" s="330"/>
      <c r="FP2" s="330"/>
      <c r="FQ2" s="330"/>
      <c r="FR2" s="330"/>
      <c r="FS2" s="330"/>
      <c r="FT2" s="330"/>
      <c r="FU2" s="330"/>
      <c r="FV2" s="330"/>
      <c r="FW2" s="330"/>
      <c r="FX2" s="330"/>
      <c r="FY2" s="330"/>
      <c r="FZ2" s="330"/>
      <c r="GA2" s="330"/>
      <c r="GB2" s="330"/>
      <c r="GC2" s="330"/>
      <c r="GD2" s="330"/>
      <c r="GE2" s="330"/>
      <c r="GF2" s="330"/>
      <c r="GG2" s="330"/>
      <c r="GH2" s="330"/>
      <c r="GI2" s="330"/>
      <c r="GJ2" s="330"/>
      <c r="GK2" s="330"/>
      <c r="GL2" s="330"/>
      <c r="GM2" s="330"/>
      <c r="GN2" s="330"/>
      <c r="GO2" s="330"/>
      <c r="GP2" s="330"/>
      <c r="GQ2" s="330"/>
      <c r="GR2" s="330"/>
      <c r="GS2" s="330"/>
      <c r="GT2" s="330"/>
      <c r="GU2" s="330"/>
      <c r="GV2" s="330"/>
      <c r="GW2" s="330"/>
      <c r="GX2" s="330"/>
      <c r="GY2" s="330"/>
      <c r="GZ2" s="330"/>
      <c r="HA2" s="330"/>
      <c r="HB2" s="330"/>
      <c r="HC2" s="330"/>
      <c r="HD2" s="330"/>
      <c r="HE2" s="330"/>
      <c r="HF2" s="330"/>
      <c r="HG2" s="330"/>
      <c r="HH2" s="330"/>
      <c r="HI2" s="330"/>
      <c r="HJ2" s="330"/>
      <c r="HK2" s="330"/>
      <c r="HL2" s="330"/>
      <c r="HM2" s="330"/>
      <c r="HN2" s="330"/>
      <c r="HO2" s="330"/>
      <c r="HP2" s="330"/>
      <c r="HQ2" s="330"/>
      <c r="HR2" s="330"/>
      <c r="HS2" s="330"/>
      <c r="HT2" s="330"/>
      <c r="HU2" s="330"/>
      <c r="HV2" s="330"/>
      <c r="HW2" s="330"/>
      <c r="HX2" s="330"/>
      <c r="HY2" s="330"/>
      <c r="HZ2" s="330"/>
      <c r="IA2" s="330"/>
      <c r="IB2" s="330"/>
      <c r="IC2" s="330"/>
      <c r="ID2" s="330"/>
      <c r="IE2" s="330"/>
      <c r="IF2" s="330"/>
      <c r="IG2" s="330"/>
      <c r="IH2" s="330"/>
      <c r="II2" s="330"/>
      <c r="IJ2" s="330"/>
      <c r="IK2" s="330"/>
      <c r="IL2" s="330"/>
      <c r="IM2" s="330"/>
      <c r="IN2" s="330"/>
      <c r="IO2" s="330"/>
      <c r="IP2" s="330"/>
      <c r="IQ2" s="330"/>
      <c r="IR2" s="330"/>
      <c r="IS2" s="330"/>
      <c r="IT2" s="330"/>
      <c r="IU2" s="330"/>
      <c r="IV2" s="330"/>
      <c r="IW2" s="330"/>
      <c r="IX2" s="330"/>
      <c r="IY2" s="330"/>
      <c r="IZ2" s="330"/>
      <c r="JA2" s="330"/>
      <c r="JB2" s="330"/>
      <c r="JC2" s="330"/>
      <c r="JD2" s="330"/>
      <c r="JE2" s="330"/>
      <c r="JF2" s="330"/>
      <c r="JG2" s="330"/>
      <c r="JH2" s="330"/>
      <c r="JI2" s="330"/>
      <c r="JJ2" s="330"/>
      <c r="JK2" s="330"/>
      <c r="JL2" s="330"/>
      <c r="JM2" s="330"/>
      <c r="JN2" s="330"/>
      <c r="JO2" s="330"/>
      <c r="JP2" s="330"/>
      <c r="JQ2" s="330"/>
      <c r="JR2" s="330"/>
      <c r="JS2" s="330"/>
      <c r="JT2" s="330"/>
      <c r="JU2" s="330"/>
      <c r="JV2" s="330"/>
      <c r="JW2" s="330"/>
      <c r="JX2" s="330"/>
      <c r="JY2" s="330"/>
      <c r="JZ2" s="330"/>
      <c r="KA2" s="330"/>
      <c r="KB2" s="330"/>
      <c r="KC2" s="330"/>
      <c r="KD2" s="330"/>
      <c r="KE2" s="330"/>
      <c r="KF2" s="330"/>
      <c r="KG2" s="330"/>
      <c r="KH2" s="330"/>
      <c r="KI2" s="330"/>
      <c r="KJ2" s="330"/>
      <c r="KK2" s="330"/>
      <c r="KL2" s="330"/>
      <c r="KM2" s="330"/>
      <c r="KN2" s="330"/>
      <c r="KO2" s="330"/>
      <c r="KP2" s="330"/>
      <c r="KQ2" s="330"/>
      <c r="KR2" s="330"/>
      <c r="KS2" s="330"/>
      <c r="KT2" s="330"/>
      <c r="KU2" s="330"/>
      <c r="KV2" s="330"/>
      <c r="KW2" s="330"/>
      <c r="KX2" s="330"/>
      <c r="KY2" s="330"/>
      <c r="KZ2" s="330"/>
      <c r="LA2" s="330"/>
      <c r="LB2" s="330"/>
      <c r="LC2" s="330"/>
      <c r="LD2" s="330"/>
      <c r="LE2" s="330"/>
      <c r="LF2" s="330"/>
      <c r="LG2" s="330"/>
      <c r="LH2" s="330"/>
      <c r="LI2" s="330"/>
      <c r="LJ2" s="330"/>
      <c r="LK2" s="330"/>
      <c r="LL2" s="330"/>
      <c r="LM2" s="330"/>
      <c r="LN2" s="330"/>
      <c r="LO2" s="330"/>
      <c r="LP2" s="330"/>
      <c r="LQ2" s="330"/>
      <c r="LR2" s="330"/>
      <c r="LS2" s="330"/>
      <c r="LT2" s="330"/>
      <c r="LU2" s="330"/>
      <c r="LV2" s="330"/>
      <c r="LW2" s="330"/>
      <c r="LX2" s="330"/>
      <c r="LY2" s="330"/>
      <c r="LZ2" s="330"/>
      <c r="MA2" s="330"/>
      <c r="MB2" s="330"/>
      <c r="MC2" s="330"/>
      <c r="MD2" s="330"/>
      <c r="ME2" s="330"/>
      <c r="MF2" s="330"/>
      <c r="MG2" s="330"/>
      <c r="MH2" s="330"/>
      <c r="MI2" s="330"/>
      <c r="MJ2" s="330"/>
      <c r="MK2" s="330"/>
      <c r="ML2" s="330"/>
      <c r="MM2" s="330"/>
      <c r="MN2" s="330"/>
      <c r="MO2" s="330"/>
      <c r="MP2" s="330"/>
      <c r="MQ2" s="330"/>
      <c r="MR2" s="330"/>
      <c r="MS2" s="330"/>
      <c r="MT2" s="330"/>
      <c r="MU2" s="330"/>
      <c r="MV2" s="330"/>
      <c r="MW2" s="330"/>
      <c r="MX2" s="330"/>
      <c r="MY2" s="330"/>
      <c r="MZ2" s="330"/>
      <c r="NA2" s="330"/>
      <c r="NB2" s="330"/>
      <c r="NC2" s="330"/>
      <c r="ND2" s="330"/>
      <c r="NE2" s="330"/>
      <c r="NF2" s="330"/>
      <c r="NG2" s="330"/>
      <c r="NH2" s="330"/>
      <c r="NI2" s="330"/>
      <c r="NJ2" s="330"/>
      <c r="NK2" s="330"/>
      <c r="NL2" s="330"/>
      <c r="NM2" s="330"/>
      <c r="NN2" s="330"/>
      <c r="NO2" s="330"/>
      <c r="NP2" s="330"/>
      <c r="NQ2" s="330"/>
      <c r="NR2" s="330"/>
      <c r="NS2" s="330"/>
      <c r="NT2" s="330"/>
      <c r="NU2" s="330"/>
      <c r="NV2" s="330"/>
      <c r="NW2" s="330"/>
      <c r="NX2" s="330"/>
      <c r="NY2" s="330"/>
      <c r="NZ2" s="330"/>
      <c r="OA2" s="330"/>
      <c r="OB2" s="330"/>
      <c r="OC2" s="330"/>
      <c r="OD2" s="330"/>
      <c r="OE2" s="330"/>
      <c r="OF2" s="330"/>
      <c r="OG2" s="330"/>
      <c r="OH2" s="330"/>
      <c r="OI2" s="330"/>
      <c r="OJ2" s="330"/>
      <c r="OK2" s="330"/>
      <c r="OL2" s="330"/>
      <c r="OM2" s="330"/>
      <c r="ON2" s="330"/>
      <c r="OO2" s="330"/>
      <c r="OP2" s="330"/>
      <c r="OQ2" s="330"/>
      <c r="OR2" s="330"/>
      <c r="OS2" s="330"/>
      <c r="OT2" s="330"/>
      <c r="OU2" s="330"/>
      <c r="OV2" s="330"/>
      <c r="OW2" s="330"/>
      <c r="OX2" s="330"/>
      <c r="OY2" s="330"/>
      <c r="OZ2" s="330"/>
      <c r="PA2" s="330"/>
      <c r="PB2" s="330"/>
      <c r="PC2" s="330"/>
      <c r="PD2" s="330"/>
      <c r="PE2" s="330"/>
      <c r="PF2" s="330"/>
      <c r="PG2" s="330"/>
      <c r="PH2" s="330"/>
      <c r="PI2" s="330"/>
      <c r="PJ2" s="330"/>
      <c r="PK2" s="330"/>
      <c r="PL2" s="330"/>
      <c r="PM2" s="330"/>
      <c r="PN2" s="330"/>
      <c r="PO2" s="330"/>
      <c r="PP2" s="330"/>
      <c r="PQ2" s="330"/>
      <c r="PR2" s="330"/>
      <c r="PS2" s="330"/>
      <c r="PT2" s="330"/>
      <c r="PU2" s="330"/>
      <c r="PV2" s="330"/>
      <c r="PW2" s="330"/>
      <c r="PX2" s="330"/>
      <c r="PY2" s="330"/>
      <c r="PZ2" s="330"/>
      <c r="QA2" s="330"/>
      <c r="QB2" s="330"/>
      <c r="QC2" s="330"/>
      <c r="QD2" s="330"/>
      <c r="QE2" s="330"/>
      <c r="QF2" s="330"/>
      <c r="QG2" s="330"/>
      <c r="QH2" s="330"/>
      <c r="QI2" s="330"/>
      <c r="QJ2" s="330"/>
      <c r="QK2" s="330"/>
      <c r="QL2" s="330"/>
      <c r="QM2" s="330"/>
      <c r="QN2" s="330"/>
      <c r="QO2" s="330"/>
      <c r="QP2" s="330"/>
      <c r="QQ2" s="330"/>
      <c r="QR2" s="330"/>
      <c r="QS2" s="330"/>
      <c r="QT2" s="330"/>
      <c r="QU2" s="330"/>
      <c r="QV2" s="330"/>
      <c r="QW2" s="330"/>
      <c r="QX2" s="330"/>
      <c r="QY2" s="330"/>
      <c r="QZ2" s="330"/>
      <c r="RA2" s="330"/>
      <c r="RB2" s="330"/>
      <c r="RC2" s="330"/>
      <c r="RD2" s="330"/>
      <c r="RE2" s="330"/>
      <c r="RF2" s="330"/>
      <c r="RG2" s="330"/>
      <c r="RH2" s="330"/>
      <c r="RI2" s="330"/>
      <c r="RJ2" s="330"/>
      <c r="RK2" s="330"/>
      <c r="RL2" s="330"/>
      <c r="RM2" s="330"/>
      <c r="RN2" s="330"/>
      <c r="RO2" s="330"/>
      <c r="RP2" s="330"/>
      <c r="RQ2" s="330"/>
      <c r="RR2" s="330"/>
      <c r="RS2" s="330"/>
      <c r="RT2" s="330"/>
      <c r="RU2" s="330"/>
      <c r="RV2" s="330"/>
      <c r="RW2" s="330"/>
      <c r="RX2" s="330"/>
      <c r="RY2" s="330"/>
      <c r="RZ2" s="330"/>
      <c r="SA2" s="330"/>
      <c r="SB2" s="330"/>
      <c r="SC2" s="330"/>
      <c r="SD2" s="330"/>
      <c r="SE2" s="330"/>
      <c r="SF2" s="330"/>
      <c r="SG2" s="330"/>
      <c r="SH2" s="330"/>
      <c r="SI2" s="330"/>
      <c r="SJ2" s="330"/>
      <c r="SK2" s="330"/>
      <c r="SL2" s="330"/>
      <c r="SM2" s="330"/>
      <c r="SN2" s="330"/>
      <c r="SO2" s="330"/>
      <c r="SP2" s="330"/>
      <c r="SQ2" s="330"/>
      <c r="SR2" s="330"/>
      <c r="SS2" s="330"/>
      <c r="ST2" s="330"/>
      <c r="SU2" s="330"/>
      <c r="SV2" s="330"/>
      <c r="SW2" s="330"/>
      <c r="SX2" s="330"/>
      <c r="SY2" s="330"/>
      <c r="SZ2" s="330"/>
      <c r="TA2" s="330"/>
      <c r="TB2" s="330"/>
      <c r="TC2" s="330"/>
      <c r="TD2" s="330"/>
      <c r="TE2" s="330"/>
      <c r="TF2" s="330"/>
      <c r="TG2" s="330"/>
      <c r="TH2" s="330"/>
      <c r="TI2" s="330"/>
      <c r="TJ2" s="330"/>
      <c r="TK2" s="330"/>
      <c r="TL2" s="330"/>
      <c r="TM2" s="330"/>
      <c r="TN2" s="330"/>
      <c r="TO2" s="330"/>
      <c r="TP2" s="330"/>
      <c r="TQ2" s="330"/>
      <c r="TR2" s="330"/>
      <c r="TS2" s="330"/>
      <c r="TT2" s="330"/>
      <c r="TU2" s="330"/>
      <c r="TV2" s="330"/>
      <c r="TW2" s="330"/>
      <c r="TX2" s="330"/>
      <c r="TY2" s="330"/>
      <c r="TZ2" s="330"/>
      <c r="UA2" s="330"/>
      <c r="UB2" s="330"/>
      <c r="UC2" s="330"/>
      <c r="UD2" s="330"/>
      <c r="UE2" s="330"/>
      <c r="UF2" s="330"/>
      <c r="UG2" s="330"/>
      <c r="UH2" s="330"/>
      <c r="UI2" s="330"/>
      <c r="UJ2" s="330"/>
      <c r="UK2" s="330"/>
      <c r="UL2" s="330"/>
      <c r="UM2" s="330"/>
      <c r="UN2" s="330"/>
      <c r="UO2" s="330"/>
      <c r="UP2" s="330"/>
      <c r="UQ2" s="330"/>
      <c r="UR2" s="330"/>
      <c r="US2" s="330"/>
      <c r="UT2" s="330"/>
      <c r="UU2" s="330"/>
      <c r="UV2" s="330"/>
      <c r="UW2" s="330"/>
      <c r="UX2" s="330"/>
      <c r="UY2" s="330"/>
      <c r="UZ2" s="330"/>
      <c r="VA2" s="330"/>
      <c r="VB2" s="330"/>
      <c r="VC2" s="330"/>
      <c r="VD2" s="330"/>
      <c r="VE2" s="330"/>
      <c r="VF2" s="330"/>
      <c r="VG2" s="330"/>
      <c r="VH2" s="330"/>
      <c r="VI2" s="330"/>
      <c r="VJ2" s="330"/>
      <c r="VK2" s="330"/>
      <c r="VL2" s="330"/>
      <c r="VM2" s="330"/>
      <c r="VN2" s="330"/>
      <c r="VO2" s="330"/>
      <c r="VP2" s="330"/>
      <c r="VQ2" s="330"/>
      <c r="VR2" s="330"/>
      <c r="VS2" s="330"/>
      <c r="VT2" s="330"/>
      <c r="VU2" s="330"/>
      <c r="VV2" s="330"/>
      <c r="VW2" s="330"/>
      <c r="VX2" s="330"/>
      <c r="VY2" s="330"/>
      <c r="VZ2" s="330"/>
      <c r="WA2" s="330"/>
      <c r="WB2" s="330"/>
      <c r="WC2" s="330"/>
      <c r="WD2" s="330"/>
      <c r="WE2" s="330"/>
      <c r="WF2" s="330"/>
      <c r="WG2" s="330"/>
      <c r="WH2" s="330"/>
      <c r="WI2" s="330"/>
      <c r="WJ2" s="330"/>
      <c r="WK2" s="330"/>
      <c r="WL2" s="330"/>
      <c r="WM2" s="330"/>
      <c r="WN2" s="330"/>
      <c r="WO2" s="330"/>
      <c r="WP2" s="330"/>
      <c r="WQ2" s="330"/>
      <c r="WR2" s="330"/>
      <c r="WS2" s="330"/>
      <c r="WT2" s="330"/>
      <c r="WU2" s="330"/>
      <c r="WV2" s="330"/>
      <c r="WW2" s="330"/>
      <c r="WX2" s="330"/>
      <c r="WY2" s="330"/>
      <c r="WZ2" s="330"/>
      <c r="XA2" s="330"/>
      <c r="XB2" s="330"/>
      <c r="XC2" s="330"/>
      <c r="XD2" s="330"/>
      <c r="XE2" s="330"/>
      <c r="XF2" s="330"/>
      <c r="XG2" s="330"/>
      <c r="XH2" s="330"/>
      <c r="XI2" s="330"/>
      <c r="XJ2" s="330"/>
      <c r="XK2" s="330"/>
      <c r="XL2" s="330"/>
      <c r="XM2" s="330"/>
      <c r="XN2" s="330"/>
      <c r="XO2" s="330"/>
      <c r="XP2" s="330"/>
      <c r="XQ2" s="330"/>
      <c r="XR2" s="330"/>
      <c r="XS2" s="330"/>
      <c r="XT2" s="330"/>
      <c r="XU2" s="330"/>
      <c r="XV2" s="330"/>
      <c r="XW2" s="330"/>
      <c r="XX2" s="330"/>
      <c r="XY2" s="330"/>
      <c r="XZ2" s="330"/>
      <c r="YA2" s="330"/>
      <c r="YB2" s="330"/>
      <c r="YC2" s="330"/>
      <c r="YD2" s="330"/>
      <c r="YE2" s="330"/>
      <c r="YF2" s="330"/>
      <c r="YG2" s="330"/>
      <c r="YH2" s="330"/>
      <c r="YI2" s="330"/>
      <c r="YJ2" s="330"/>
      <c r="YK2" s="330"/>
      <c r="YL2" s="330"/>
      <c r="YM2" s="330"/>
      <c r="YN2" s="330"/>
      <c r="YO2" s="330"/>
      <c r="YP2" s="330"/>
      <c r="YQ2" s="330"/>
      <c r="YR2" s="330"/>
      <c r="YS2" s="330"/>
      <c r="YT2" s="330"/>
      <c r="YU2" s="330"/>
      <c r="YV2" s="330"/>
      <c r="YW2" s="330"/>
      <c r="YX2" s="330"/>
      <c r="YY2" s="330"/>
      <c r="YZ2" s="330"/>
      <c r="ZA2" s="330"/>
      <c r="ZB2" s="330"/>
      <c r="ZC2" s="330"/>
      <c r="ZD2" s="330"/>
      <c r="ZE2" s="330"/>
      <c r="ZF2" s="330"/>
      <c r="ZG2" s="330"/>
      <c r="ZH2" s="330"/>
      <c r="ZI2" s="330"/>
      <c r="ZJ2" s="330"/>
      <c r="ZK2" s="330"/>
      <c r="ZL2" s="330"/>
      <c r="ZM2" s="330"/>
      <c r="ZN2" s="330"/>
      <c r="ZO2" s="330"/>
      <c r="ZP2" s="330"/>
      <c r="ZQ2" s="330"/>
      <c r="ZR2" s="330"/>
      <c r="ZS2" s="330"/>
      <c r="ZT2" s="330"/>
      <c r="ZU2" s="330"/>
      <c r="ZV2" s="330"/>
      <c r="ZW2" s="330"/>
      <c r="ZX2" s="330"/>
      <c r="ZY2" s="330"/>
      <c r="ZZ2" s="330"/>
      <c r="AAA2" s="330"/>
      <c r="AAB2" s="330"/>
      <c r="AAC2" s="330"/>
      <c r="AAD2" s="330"/>
      <c r="AAE2" s="330"/>
      <c r="AAF2" s="330"/>
      <c r="AAG2" s="330"/>
      <c r="AAH2" s="330"/>
      <c r="AAI2" s="330"/>
      <c r="AAJ2" s="330"/>
      <c r="AAK2" s="330"/>
      <c r="AAL2" s="330"/>
      <c r="AAM2" s="330"/>
      <c r="AAN2" s="330"/>
      <c r="AAO2" s="330"/>
      <c r="AAP2" s="330"/>
      <c r="AAQ2" s="330"/>
      <c r="AAR2" s="330"/>
      <c r="AAS2" s="330"/>
      <c r="AAT2" s="330"/>
      <c r="AAU2" s="330"/>
      <c r="AAV2" s="330"/>
      <c r="AAW2" s="330"/>
      <c r="AAX2" s="330"/>
      <c r="AAY2" s="330"/>
      <c r="AAZ2" s="330"/>
      <c r="ABA2" s="330"/>
      <c r="ABB2" s="330"/>
      <c r="ABC2" s="330"/>
      <c r="ABD2" s="330"/>
      <c r="ABE2" s="330"/>
      <c r="ABF2" s="330"/>
      <c r="ABG2" s="330"/>
      <c r="ABH2" s="330"/>
      <c r="ABI2" s="330"/>
      <c r="ABJ2" s="330"/>
      <c r="ABK2" s="330"/>
      <c r="ABL2" s="330"/>
      <c r="ABM2" s="330"/>
      <c r="ABN2" s="330"/>
      <c r="ABO2" s="330"/>
      <c r="ABP2" s="330"/>
      <c r="ABQ2" s="330"/>
      <c r="ABR2" s="330"/>
      <c r="ABS2" s="330"/>
      <c r="ABT2" s="330"/>
      <c r="ABU2" s="330"/>
      <c r="ABV2" s="330"/>
      <c r="ABW2" s="330"/>
      <c r="ABX2" s="330"/>
      <c r="ABY2" s="330"/>
      <c r="ABZ2" s="330"/>
      <c r="ACA2" s="330"/>
      <c r="ACB2" s="330"/>
      <c r="ACC2" s="330"/>
      <c r="ACD2" s="330"/>
      <c r="ACE2" s="330"/>
      <c r="ACF2" s="330"/>
      <c r="ACG2" s="330"/>
      <c r="ACH2" s="330"/>
      <c r="ACI2" s="330"/>
      <c r="ACJ2" s="330"/>
      <c r="ACK2" s="330"/>
      <c r="ACL2" s="330"/>
      <c r="ACM2" s="330"/>
      <c r="ACN2" s="330"/>
      <c r="ACO2" s="330"/>
      <c r="ACP2" s="330"/>
      <c r="ACQ2" s="330"/>
      <c r="ACR2" s="330"/>
      <c r="ACS2" s="330"/>
      <c r="ACT2" s="330"/>
      <c r="ACU2" s="330"/>
      <c r="ACV2" s="330"/>
      <c r="ACW2" s="330"/>
      <c r="ACX2" s="330"/>
      <c r="ACY2" s="330"/>
      <c r="ACZ2" s="330"/>
      <c r="ADA2" s="330"/>
      <c r="ADB2" s="330"/>
      <c r="ADC2" s="330"/>
      <c r="ADD2" s="330"/>
      <c r="ADE2" s="330"/>
      <c r="ADF2" s="330"/>
      <c r="ADG2" s="330"/>
      <c r="ADH2" s="330"/>
      <c r="ADI2" s="330"/>
      <c r="ADJ2" s="330"/>
      <c r="ADK2" s="330"/>
      <c r="ADL2" s="330"/>
      <c r="ADM2" s="330"/>
      <c r="ADN2" s="330"/>
      <c r="ADO2" s="330"/>
      <c r="ADP2" s="330"/>
      <c r="ADQ2" s="330"/>
      <c r="ADR2" s="330"/>
      <c r="ADS2" s="330"/>
      <c r="ADT2" s="330"/>
      <c r="ADU2" s="330"/>
      <c r="ADV2" s="330"/>
      <c r="ADW2" s="330"/>
      <c r="ADX2" s="330"/>
      <c r="ADY2" s="330"/>
      <c r="ADZ2" s="330"/>
      <c r="AEA2" s="330"/>
      <c r="AEB2" s="330"/>
      <c r="AEC2" s="330"/>
      <c r="AED2" s="330"/>
      <c r="AEE2" s="330"/>
      <c r="AEF2" s="330"/>
      <c r="AEG2" s="330"/>
      <c r="AEH2" s="330"/>
      <c r="AEI2" s="330"/>
      <c r="AEJ2" s="330"/>
      <c r="AEK2" s="330"/>
      <c r="AEL2" s="330"/>
      <c r="AEM2" s="330"/>
      <c r="AEN2" s="330"/>
      <c r="AEO2" s="330"/>
      <c r="AEP2" s="330"/>
      <c r="AEQ2" s="330"/>
      <c r="AER2" s="330"/>
      <c r="AES2" s="330"/>
      <c r="AET2" s="330"/>
      <c r="AEU2" s="330"/>
      <c r="AEV2" s="330"/>
      <c r="AEW2" s="330"/>
      <c r="AEX2" s="330"/>
      <c r="AEY2" s="330"/>
      <c r="AEZ2" s="330"/>
      <c r="AFA2" s="330"/>
      <c r="AFB2" s="330"/>
      <c r="AFC2" s="330"/>
      <c r="AFD2" s="330"/>
      <c r="AFE2" s="330"/>
      <c r="AFF2" s="330"/>
      <c r="AFG2" s="330"/>
      <c r="AFH2" s="330"/>
      <c r="AFI2" s="330"/>
      <c r="AFJ2" s="330"/>
      <c r="AFK2" s="330"/>
      <c r="AFL2" s="330"/>
      <c r="AFM2" s="330"/>
      <c r="AFN2" s="330"/>
      <c r="AFO2" s="330"/>
      <c r="AFP2" s="330"/>
      <c r="AFQ2" s="330"/>
      <c r="AFR2" s="330"/>
      <c r="AFS2" s="330"/>
      <c r="AFT2" s="330"/>
      <c r="AFU2" s="330"/>
      <c r="AFV2" s="330"/>
      <c r="AFW2" s="330"/>
      <c r="AFX2" s="330"/>
      <c r="AFY2" s="330"/>
      <c r="AFZ2" s="330"/>
      <c r="AGA2" s="330"/>
      <c r="AGB2" s="330"/>
      <c r="AGC2" s="330"/>
      <c r="AGD2" s="330"/>
      <c r="AGE2" s="330"/>
      <c r="AGF2" s="330"/>
      <c r="AGG2" s="330"/>
      <c r="AGH2" s="330"/>
      <c r="AGI2" s="330"/>
      <c r="AGJ2" s="330"/>
      <c r="AGK2" s="330"/>
      <c r="AGL2" s="330"/>
      <c r="AGM2" s="330"/>
      <c r="AGN2" s="330"/>
      <c r="AGO2" s="330"/>
      <c r="AGP2" s="330"/>
      <c r="AGQ2" s="330"/>
      <c r="AGR2" s="330"/>
      <c r="AGS2" s="330"/>
      <c r="AGT2" s="330"/>
      <c r="AGU2" s="330"/>
      <c r="AGV2" s="330"/>
      <c r="AGW2" s="330"/>
      <c r="AGX2" s="330"/>
      <c r="AGY2" s="330"/>
      <c r="AGZ2" s="330"/>
      <c r="AHA2" s="330"/>
      <c r="AHB2" s="330"/>
      <c r="AHC2" s="330"/>
      <c r="AHD2" s="330"/>
      <c r="AHE2" s="330"/>
      <c r="AHF2" s="330"/>
      <c r="AHG2" s="330"/>
      <c r="AHH2" s="330"/>
      <c r="AHI2" s="330"/>
      <c r="AHJ2" s="330"/>
      <c r="AHK2" s="330"/>
      <c r="AHL2" s="330"/>
      <c r="AHM2" s="330"/>
      <c r="AHN2" s="330"/>
      <c r="AHO2" s="330"/>
      <c r="AHP2" s="330"/>
      <c r="AHQ2" s="330"/>
      <c r="AHR2" s="330"/>
      <c r="AHS2" s="330"/>
      <c r="AHT2" s="330"/>
      <c r="AHU2" s="330"/>
      <c r="AHV2" s="330"/>
      <c r="AHW2" s="330"/>
      <c r="AHX2" s="330"/>
      <c r="AHY2" s="330"/>
      <c r="AHZ2" s="330"/>
      <c r="AIA2" s="330"/>
      <c r="AIB2" s="330"/>
      <c r="AIC2" s="330"/>
      <c r="AID2" s="330"/>
      <c r="AIE2" s="330"/>
      <c r="AIF2" s="330"/>
      <c r="AIG2" s="330"/>
      <c r="AIH2" s="330"/>
      <c r="AII2" s="330"/>
      <c r="AIJ2" s="330"/>
      <c r="AIK2" s="330"/>
      <c r="AIL2" s="330"/>
      <c r="AIM2" s="330"/>
      <c r="AIN2" s="330"/>
      <c r="AIO2" s="330"/>
      <c r="AIP2" s="330"/>
      <c r="AIQ2" s="330"/>
      <c r="AIR2" s="330"/>
      <c r="AIS2" s="330"/>
      <c r="AIT2" s="330"/>
      <c r="AIU2" s="330"/>
      <c r="AIV2" s="330"/>
      <c r="AIW2" s="330"/>
      <c r="AIX2" s="330"/>
      <c r="AIY2" s="330"/>
      <c r="AIZ2" s="330"/>
      <c r="AJA2" s="330"/>
      <c r="AJB2" s="330"/>
      <c r="AJC2" s="330"/>
      <c r="AJD2" s="330"/>
      <c r="AJE2" s="330"/>
      <c r="AJF2" s="330"/>
      <c r="AJG2" s="330"/>
      <c r="AJH2" s="330"/>
      <c r="AJI2" s="330"/>
      <c r="AJJ2" s="330"/>
      <c r="AJK2" s="330"/>
      <c r="AJL2" s="330"/>
      <c r="AJM2" s="330"/>
      <c r="AJN2" s="330"/>
      <c r="AJO2" s="330"/>
      <c r="AJP2" s="330"/>
      <c r="AJQ2" s="330"/>
      <c r="AJR2" s="330"/>
      <c r="AJS2" s="330"/>
      <c r="AJT2" s="330"/>
      <c r="AJU2" s="330"/>
      <c r="AJV2" s="330"/>
      <c r="AJW2" s="330"/>
      <c r="AJX2" s="330"/>
      <c r="AJY2" s="330"/>
      <c r="AJZ2" s="330"/>
      <c r="AKA2" s="330"/>
      <c r="AKB2" s="330"/>
      <c r="AKC2" s="330"/>
      <c r="AKD2" s="330"/>
      <c r="AKE2" s="330"/>
      <c r="AKF2" s="330"/>
      <c r="AKG2" s="330"/>
      <c r="AKH2" s="330"/>
      <c r="AKI2" s="330"/>
      <c r="AKJ2" s="330"/>
      <c r="AKK2" s="330"/>
      <c r="AKL2" s="330"/>
      <c r="AKM2" s="330"/>
      <c r="AKN2" s="330"/>
      <c r="AKO2" s="330"/>
      <c r="AKP2" s="330"/>
      <c r="AKQ2" s="330"/>
      <c r="AKR2" s="330"/>
      <c r="AKS2" s="330"/>
      <c r="AKT2" s="330"/>
      <c r="AKU2" s="330"/>
      <c r="AKV2" s="330"/>
      <c r="AKW2" s="330"/>
      <c r="AKX2" s="330"/>
      <c r="AKY2" s="330"/>
      <c r="AKZ2" s="330"/>
      <c r="ALA2" s="330"/>
      <c r="ALB2" s="330"/>
      <c r="ALC2" s="330"/>
      <c r="ALD2" s="330"/>
      <c r="ALE2" s="330"/>
      <c r="ALF2" s="330"/>
      <c r="ALG2" s="330"/>
      <c r="ALH2" s="330"/>
      <c r="ALI2" s="330"/>
      <c r="ALJ2" s="330"/>
      <c r="ALK2" s="330"/>
      <c r="ALL2" s="330"/>
      <c r="ALM2" s="330"/>
      <c r="ALN2" s="330"/>
      <c r="ALO2" s="330"/>
      <c r="ALP2" s="330"/>
      <c r="ALQ2" s="330"/>
      <c r="ALR2" s="330"/>
      <c r="ALS2" s="330"/>
      <c r="ALT2" s="330"/>
      <c r="ALU2" s="330"/>
      <c r="ALV2" s="330"/>
      <c r="ALW2" s="330"/>
      <c r="ALX2" s="330"/>
      <c r="ALY2" s="330"/>
      <c r="ALZ2" s="330"/>
    </row>
    <row r="3" spans="1:1017" s="331" customFormat="1" ht="25.2" customHeight="1" x14ac:dyDescent="0.3">
      <c r="A3" s="452"/>
      <c r="B3" s="452"/>
      <c r="C3" s="333" t="s">
        <v>1201</v>
      </c>
      <c r="D3" s="333" t="s">
        <v>1200</v>
      </c>
      <c r="E3" s="330"/>
      <c r="F3" s="330"/>
      <c r="G3" s="330"/>
      <c r="H3" s="330"/>
      <c r="I3" s="330"/>
      <c r="J3" s="330"/>
      <c r="K3" s="330"/>
      <c r="L3" s="330"/>
      <c r="M3" s="330"/>
      <c r="N3" s="330"/>
      <c r="O3" s="330"/>
      <c r="P3" s="330"/>
      <c r="Q3" s="330"/>
      <c r="R3" s="330"/>
      <c r="S3" s="330"/>
      <c r="T3" s="330"/>
      <c r="U3" s="330"/>
      <c r="V3" s="330"/>
      <c r="W3" s="330"/>
      <c r="X3" s="330"/>
      <c r="Y3" s="330"/>
      <c r="Z3" s="330"/>
      <c r="AA3" s="330"/>
      <c r="AB3" s="330"/>
      <c r="AC3" s="330"/>
      <c r="AD3" s="330"/>
      <c r="AE3" s="330"/>
      <c r="AF3" s="330"/>
      <c r="AG3" s="330"/>
      <c r="AH3" s="330"/>
      <c r="AI3" s="330"/>
      <c r="AJ3" s="330"/>
      <c r="AK3" s="330"/>
      <c r="AL3" s="330"/>
      <c r="AM3" s="330"/>
      <c r="AN3" s="330"/>
      <c r="AO3" s="330"/>
      <c r="AP3" s="330"/>
      <c r="AQ3" s="330"/>
      <c r="AR3" s="330"/>
      <c r="AS3" s="330"/>
      <c r="AT3" s="330"/>
      <c r="AU3" s="330"/>
      <c r="AV3" s="330"/>
      <c r="AW3" s="330"/>
      <c r="AX3" s="330"/>
      <c r="AY3" s="330"/>
      <c r="AZ3" s="330"/>
      <c r="BA3" s="330"/>
      <c r="BB3" s="330"/>
      <c r="BC3" s="330"/>
      <c r="BD3" s="330"/>
      <c r="BE3" s="330"/>
      <c r="BF3" s="330"/>
      <c r="BG3" s="330"/>
      <c r="BH3" s="330"/>
      <c r="BI3" s="330"/>
      <c r="BJ3" s="330"/>
      <c r="BK3" s="330"/>
      <c r="BL3" s="330"/>
      <c r="BM3" s="330"/>
      <c r="BN3" s="330"/>
      <c r="BO3" s="330"/>
      <c r="BP3" s="330"/>
      <c r="BQ3" s="330"/>
      <c r="BR3" s="330"/>
      <c r="BS3" s="330"/>
      <c r="BT3" s="330"/>
      <c r="BU3" s="330"/>
      <c r="BV3" s="330"/>
      <c r="BW3" s="330"/>
      <c r="BX3" s="330"/>
      <c r="BY3" s="330"/>
      <c r="BZ3" s="330"/>
      <c r="CA3" s="330"/>
      <c r="CB3" s="330"/>
      <c r="CC3" s="330"/>
      <c r="CD3" s="330"/>
      <c r="CE3" s="330"/>
      <c r="CF3" s="330"/>
      <c r="CG3" s="330"/>
      <c r="CH3" s="330"/>
      <c r="CI3" s="330"/>
      <c r="CJ3" s="330"/>
      <c r="CK3" s="330"/>
      <c r="CL3" s="330"/>
      <c r="CM3" s="330"/>
      <c r="CN3" s="330"/>
      <c r="CO3" s="330"/>
      <c r="CP3" s="330"/>
      <c r="CQ3" s="330"/>
      <c r="CR3" s="330"/>
      <c r="CS3" s="330"/>
      <c r="CT3" s="330"/>
      <c r="CU3" s="330"/>
      <c r="CV3" s="330"/>
      <c r="CW3" s="330"/>
      <c r="CX3" s="330"/>
      <c r="CY3" s="330"/>
      <c r="CZ3" s="330"/>
      <c r="DA3" s="330"/>
      <c r="DB3" s="330"/>
      <c r="DC3" s="330"/>
      <c r="DD3" s="330"/>
      <c r="DE3" s="330"/>
      <c r="DF3" s="330"/>
      <c r="DG3" s="330"/>
      <c r="DH3" s="330"/>
      <c r="DI3" s="330"/>
      <c r="DJ3" s="330"/>
      <c r="DK3" s="330"/>
      <c r="DL3" s="330"/>
      <c r="DM3" s="330"/>
      <c r="DN3" s="330"/>
      <c r="DO3" s="330"/>
      <c r="DP3" s="330"/>
      <c r="DQ3" s="330"/>
      <c r="DR3" s="330"/>
      <c r="DS3" s="330"/>
      <c r="DT3" s="330"/>
      <c r="DU3" s="330"/>
      <c r="DV3" s="330"/>
      <c r="DW3" s="330"/>
      <c r="DX3" s="330"/>
      <c r="DY3" s="330"/>
      <c r="DZ3" s="330"/>
      <c r="EA3" s="330"/>
      <c r="EB3" s="330"/>
      <c r="EC3" s="330"/>
      <c r="ED3" s="330"/>
      <c r="EE3" s="330"/>
      <c r="EF3" s="330"/>
      <c r="EG3" s="330"/>
      <c r="EH3" s="330"/>
      <c r="EI3" s="330"/>
      <c r="EJ3" s="330"/>
      <c r="EK3" s="330"/>
      <c r="EL3" s="330"/>
      <c r="EM3" s="330"/>
      <c r="EN3" s="330"/>
      <c r="EO3" s="330"/>
      <c r="EP3" s="330"/>
      <c r="EQ3" s="330"/>
      <c r="ER3" s="330"/>
      <c r="ES3" s="330"/>
      <c r="ET3" s="330"/>
      <c r="EU3" s="330"/>
      <c r="EV3" s="330"/>
      <c r="EW3" s="330"/>
      <c r="EX3" s="330"/>
      <c r="EY3" s="330"/>
      <c r="EZ3" s="330"/>
      <c r="FA3" s="330"/>
      <c r="FB3" s="330"/>
      <c r="FC3" s="330"/>
      <c r="FD3" s="330"/>
      <c r="FE3" s="330"/>
      <c r="FF3" s="330"/>
      <c r="FG3" s="330"/>
      <c r="FH3" s="330"/>
      <c r="FI3" s="330"/>
      <c r="FJ3" s="330"/>
      <c r="FK3" s="330"/>
      <c r="FL3" s="330"/>
      <c r="FM3" s="330"/>
      <c r="FN3" s="330"/>
      <c r="FO3" s="330"/>
      <c r="FP3" s="330"/>
      <c r="FQ3" s="330"/>
      <c r="FR3" s="330"/>
      <c r="FS3" s="330"/>
      <c r="FT3" s="330"/>
      <c r="FU3" s="330"/>
      <c r="FV3" s="330"/>
      <c r="FW3" s="330"/>
      <c r="FX3" s="330"/>
      <c r="FY3" s="330"/>
      <c r="FZ3" s="330"/>
      <c r="GA3" s="330"/>
      <c r="GB3" s="330"/>
      <c r="GC3" s="330"/>
      <c r="GD3" s="330"/>
      <c r="GE3" s="330"/>
      <c r="GF3" s="330"/>
      <c r="GG3" s="330"/>
      <c r="GH3" s="330"/>
      <c r="GI3" s="330"/>
      <c r="GJ3" s="330"/>
      <c r="GK3" s="330"/>
      <c r="GL3" s="330"/>
      <c r="GM3" s="330"/>
      <c r="GN3" s="330"/>
      <c r="GO3" s="330"/>
      <c r="GP3" s="330"/>
      <c r="GQ3" s="330"/>
      <c r="GR3" s="330"/>
      <c r="GS3" s="330"/>
      <c r="GT3" s="330"/>
      <c r="GU3" s="330"/>
      <c r="GV3" s="330"/>
      <c r="GW3" s="330"/>
      <c r="GX3" s="330"/>
      <c r="GY3" s="330"/>
      <c r="GZ3" s="330"/>
      <c r="HA3" s="330"/>
      <c r="HB3" s="330"/>
      <c r="HC3" s="330"/>
      <c r="HD3" s="330"/>
      <c r="HE3" s="330"/>
      <c r="HF3" s="330"/>
      <c r="HG3" s="330"/>
      <c r="HH3" s="330"/>
      <c r="HI3" s="330"/>
      <c r="HJ3" s="330"/>
      <c r="HK3" s="330"/>
      <c r="HL3" s="330"/>
      <c r="HM3" s="330"/>
      <c r="HN3" s="330"/>
      <c r="HO3" s="330"/>
      <c r="HP3" s="330"/>
      <c r="HQ3" s="330"/>
      <c r="HR3" s="330"/>
      <c r="HS3" s="330"/>
      <c r="HT3" s="330"/>
      <c r="HU3" s="330"/>
      <c r="HV3" s="330"/>
      <c r="HW3" s="330"/>
      <c r="HX3" s="330"/>
      <c r="HY3" s="330"/>
      <c r="HZ3" s="330"/>
      <c r="IA3" s="330"/>
      <c r="IB3" s="330"/>
      <c r="IC3" s="330"/>
      <c r="ID3" s="330"/>
      <c r="IE3" s="330"/>
      <c r="IF3" s="330"/>
      <c r="IG3" s="330"/>
      <c r="IH3" s="330"/>
      <c r="II3" s="330"/>
      <c r="IJ3" s="330"/>
      <c r="IK3" s="330"/>
      <c r="IL3" s="330"/>
      <c r="IM3" s="330"/>
      <c r="IN3" s="330"/>
      <c r="IO3" s="330"/>
      <c r="IP3" s="330"/>
      <c r="IQ3" s="330"/>
      <c r="IR3" s="330"/>
      <c r="IS3" s="330"/>
      <c r="IT3" s="330"/>
      <c r="IU3" s="330"/>
      <c r="IV3" s="330"/>
      <c r="IW3" s="330"/>
      <c r="IX3" s="330"/>
      <c r="IY3" s="330"/>
      <c r="IZ3" s="330"/>
      <c r="JA3" s="330"/>
      <c r="JB3" s="330"/>
      <c r="JC3" s="330"/>
      <c r="JD3" s="330"/>
      <c r="JE3" s="330"/>
      <c r="JF3" s="330"/>
      <c r="JG3" s="330"/>
      <c r="JH3" s="330"/>
      <c r="JI3" s="330"/>
      <c r="JJ3" s="330"/>
      <c r="JK3" s="330"/>
      <c r="JL3" s="330"/>
      <c r="JM3" s="330"/>
      <c r="JN3" s="330"/>
      <c r="JO3" s="330"/>
      <c r="JP3" s="330"/>
      <c r="JQ3" s="330"/>
      <c r="JR3" s="330"/>
      <c r="JS3" s="330"/>
      <c r="JT3" s="330"/>
      <c r="JU3" s="330"/>
      <c r="JV3" s="330"/>
      <c r="JW3" s="330"/>
      <c r="JX3" s="330"/>
      <c r="JY3" s="330"/>
      <c r="JZ3" s="330"/>
      <c r="KA3" s="330"/>
      <c r="KB3" s="330"/>
      <c r="KC3" s="330"/>
      <c r="KD3" s="330"/>
      <c r="KE3" s="330"/>
      <c r="KF3" s="330"/>
      <c r="KG3" s="330"/>
      <c r="KH3" s="330"/>
      <c r="KI3" s="330"/>
      <c r="KJ3" s="330"/>
      <c r="KK3" s="330"/>
      <c r="KL3" s="330"/>
      <c r="KM3" s="330"/>
      <c r="KN3" s="330"/>
      <c r="KO3" s="330"/>
      <c r="KP3" s="330"/>
      <c r="KQ3" s="330"/>
      <c r="KR3" s="330"/>
      <c r="KS3" s="330"/>
      <c r="KT3" s="330"/>
      <c r="KU3" s="330"/>
      <c r="KV3" s="330"/>
      <c r="KW3" s="330"/>
      <c r="KX3" s="330"/>
      <c r="KY3" s="330"/>
      <c r="KZ3" s="330"/>
      <c r="LA3" s="330"/>
      <c r="LB3" s="330"/>
      <c r="LC3" s="330"/>
      <c r="LD3" s="330"/>
      <c r="LE3" s="330"/>
      <c r="LF3" s="330"/>
      <c r="LG3" s="330"/>
      <c r="LH3" s="330"/>
      <c r="LI3" s="330"/>
      <c r="LJ3" s="330"/>
      <c r="LK3" s="330"/>
      <c r="LL3" s="330"/>
      <c r="LM3" s="330"/>
      <c r="LN3" s="330"/>
      <c r="LO3" s="330"/>
      <c r="LP3" s="330"/>
      <c r="LQ3" s="330"/>
      <c r="LR3" s="330"/>
      <c r="LS3" s="330"/>
      <c r="LT3" s="330"/>
      <c r="LU3" s="330"/>
      <c r="LV3" s="330"/>
      <c r="LW3" s="330"/>
      <c r="LX3" s="330"/>
      <c r="LY3" s="330"/>
      <c r="LZ3" s="330"/>
      <c r="MA3" s="330"/>
      <c r="MB3" s="330"/>
      <c r="MC3" s="330"/>
      <c r="MD3" s="330"/>
      <c r="ME3" s="330"/>
      <c r="MF3" s="330"/>
      <c r="MG3" s="330"/>
      <c r="MH3" s="330"/>
      <c r="MI3" s="330"/>
      <c r="MJ3" s="330"/>
      <c r="MK3" s="330"/>
      <c r="ML3" s="330"/>
      <c r="MM3" s="330"/>
      <c r="MN3" s="330"/>
      <c r="MO3" s="330"/>
      <c r="MP3" s="330"/>
      <c r="MQ3" s="330"/>
      <c r="MR3" s="330"/>
      <c r="MS3" s="330"/>
      <c r="MT3" s="330"/>
      <c r="MU3" s="330"/>
      <c r="MV3" s="330"/>
      <c r="MW3" s="330"/>
      <c r="MX3" s="330"/>
      <c r="MY3" s="330"/>
      <c r="MZ3" s="330"/>
      <c r="NA3" s="330"/>
      <c r="NB3" s="330"/>
      <c r="NC3" s="330"/>
      <c r="ND3" s="330"/>
      <c r="NE3" s="330"/>
      <c r="NF3" s="330"/>
      <c r="NG3" s="330"/>
      <c r="NH3" s="330"/>
      <c r="NI3" s="330"/>
      <c r="NJ3" s="330"/>
      <c r="NK3" s="330"/>
      <c r="NL3" s="330"/>
      <c r="NM3" s="330"/>
      <c r="NN3" s="330"/>
      <c r="NO3" s="330"/>
      <c r="NP3" s="330"/>
      <c r="NQ3" s="330"/>
      <c r="NR3" s="330"/>
      <c r="NS3" s="330"/>
      <c r="NT3" s="330"/>
      <c r="NU3" s="330"/>
      <c r="NV3" s="330"/>
      <c r="NW3" s="330"/>
      <c r="NX3" s="330"/>
      <c r="NY3" s="330"/>
      <c r="NZ3" s="330"/>
      <c r="OA3" s="330"/>
      <c r="OB3" s="330"/>
      <c r="OC3" s="330"/>
      <c r="OD3" s="330"/>
      <c r="OE3" s="330"/>
      <c r="OF3" s="330"/>
      <c r="OG3" s="330"/>
      <c r="OH3" s="330"/>
      <c r="OI3" s="330"/>
      <c r="OJ3" s="330"/>
      <c r="OK3" s="330"/>
      <c r="OL3" s="330"/>
      <c r="OM3" s="330"/>
      <c r="ON3" s="330"/>
      <c r="OO3" s="330"/>
      <c r="OP3" s="330"/>
      <c r="OQ3" s="330"/>
      <c r="OR3" s="330"/>
      <c r="OS3" s="330"/>
      <c r="OT3" s="330"/>
      <c r="OU3" s="330"/>
      <c r="OV3" s="330"/>
      <c r="OW3" s="330"/>
      <c r="OX3" s="330"/>
      <c r="OY3" s="330"/>
      <c r="OZ3" s="330"/>
      <c r="PA3" s="330"/>
      <c r="PB3" s="330"/>
      <c r="PC3" s="330"/>
      <c r="PD3" s="330"/>
      <c r="PE3" s="330"/>
      <c r="PF3" s="330"/>
      <c r="PG3" s="330"/>
      <c r="PH3" s="330"/>
      <c r="PI3" s="330"/>
      <c r="PJ3" s="330"/>
      <c r="PK3" s="330"/>
      <c r="PL3" s="330"/>
      <c r="PM3" s="330"/>
      <c r="PN3" s="330"/>
      <c r="PO3" s="330"/>
      <c r="PP3" s="330"/>
      <c r="PQ3" s="330"/>
      <c r="PR3" s="330"/>
      <c r="PS3" s="330"/>
      <c r="PT3" s="330"/>
      <c r="PU3" s="330"/>
      <c r="PV3" s="330"/>
      <c r="PW3" s="330"/>
      <c r="PX3" s="330"/>
      <c r="PY3" s="330"/>
      <c r="PZ3" s="330"/>
      <c r="QA3" s="330"/>
      <c r="QB3" s="330"/>
      <c r="QC3" s="330"/>
      <c r="QD3" s="330"/>
      <c r="QE3" s="330"/>
      <c r="QF3" s="330"/>
      <c r="QG3" s="330"/>
      <c r="QH3" s="330"/>
      <c r="QI3" s="330"/>
      <c r="QJ3" s="330"/>
      <c r="QK3" s="330"/>
      <c r="QL3" s="330"/>
      <c r="QM3" s="330"/>
      <c r="QN3" s="330"/>
      <c r="QO3" s="330"/>
      <c r="QP3" s="330"/>
      <c r="QQ3" s="330"/>
      <c r="QR3" s="330"/>
      <c r="QS3" s="330"/>
      <c r="QT3" s="330"/>
      <c r="QU3" s="330"/>
      <c r="QV3" s="330"/>
      <c r="QW3" s="330"/>
      <c r="QX3" s="330"/>
      <c r="QY3" s="330"/>
      <c r="QZ3" s="330"/>
      <c r="RA3" s="330"/>
      <c r="RB3" s="330"/>
      <c r="RC3" s="330"/>
      <c r="RD3" s="330"/>
      <c r="RE3" s="330"/>
      <c r="RF3" s="330"/>
      <c r="RG3" s="330"/>
      <c r="RH3" s="330"/>
      <c r="RI3" s="330"/>
      <c r="RJ3" s="330"/>
      <c r="RK3" s="330"/>
      <c r="RL3" s="330"/>
      <c r="RM3" s="330"/>
      <c r="RN3" s="330"/>
      <c r="RO3" s="330"/>
      <c r="RP3" s="330"/>
      <c r="RQ3" s="330"/>
      <c r="RR3" s="330"/>
      <c r="RS3" s="330"/>
      <c r="RT3" s="330"/>
      <c r="RU3" s="330"/>
      <c r="RV3" s="330"/>
      <c r="RW3" s="330"/>
      <c r="RX3" s="330"/>
      <c r="RY3" s="330"/>
      <c r="RZ3" s="330"/>
      <c r="SA3" s="330"/>
      <c r="SB3" s="330"/>
      <c r="SC3" s="330"/>
      <c r="SD3" s="330"/>
      <c r="SE3" s="330"/>
      <c r="SF3" s="330"/>
      <c r="SG3" s="330"/>
      <c r="SH3" s="330"/>
      <c r="SI3" s="330"/>
      <c r="SJ3" s="330"/>
      <c r="SK3" s="330"/>
      <c r="SL3" s="330"/>
      <c r="SM3" s="330"/>
      <c r="SN3" s="330"/>
      <c r="SO3" s="330"/>
      <c r="SP3" s="330"/>
      <c r="SQ3" s="330"/>
      <c r="SR3" s="330"/>
      <c r="SS3" s="330"/>
      <c r="ST3" s="330"/>
      <c r="SU3" s="330"/>
      <c r="SV3" s="330"/>
      <c r="SW3" s="330"/>
      <c r="SX3" s="330"/>
      <c r="SY3" s="330"/>
      <c r="SZ3" s="330"/>
      <c r="TA3" s="330"/>
      <c r="TB3" s="330"/>
      <c r="TC3" s="330"/>
      <c r="TD3" s="330"/>
      <c r="TE3" s="330"/>
      <c r="TF3" s="330"/>
      <c r="TG3" s="330"/>
      <c r="TH3" s="330"/>
      <c r="TI3" s="330"/>
      <c r="TJ3" s="330"/>
      <c r="TK3" s="330"/>
      <c r="TL3" s="330"/>
      <c r="TM3" s="330"/>
      <c r="TN3" s="330"/>
      <c r="TO3" s="330"/>
      <c r="TP3" s="330"/>
      <c r="TQ3" s="330"/>
      <c r="TR3" s="330"/>
      <c r="TS3" s="330"/>
      <c r="TT3" s="330"/>
      <c r="TU3" s="330"/>
      <c r="TV3" s="330"/>
      <c r="TW3" s="330"/>
      <c r="TX3" s="330"/>
      <c r="TY3" s="330"/>
      <c r="TZ3" s="330"/>
      <c r="UA3" s="330"/>
      <c r="UB3" s="330"/>
      <c r="UC3" s="330"/>
      <c r="UD3" s="330"/>
      <c r="UE3" s="330"/>
      <c r="UF3" s="330"/>
      <c r="UG3" s="330"/>
      <c r="UH3" s="330"/>
      <c r="UI3" s="330"/>
      <c r="UJ3" s="330"/>
      <c r="UK3" s="330"/>
      <c r="UL3" s="330"/>
      <c r="UM3" s="330"/>
      <c r="UN3" s="330"/>
      <c r="UO3" s="330"/>
      <c r="UP3" s="330"/>
      <c r="UQ3" s="330"/>
      <c r="UR3" s="330"/>
      <c r="US3" s="330"/>
      <c r="UT3" s="330"/>
      <c r="UU3" s="330"/>
      <c r="UV3" s="330"/>
      <c r="UW3" s="330"/>
      <c r="UX3" s="330"/>
      <c r="UY3" s="330"/>
      <c r="UZ3" s="330"/>
      <c r="VA3" s="330"/>
      <c r="VB3" s="330"/>
      <c r="VC3" s="330"/>
      <c r="VD3" s="330"/>
      <c r="VE3" s="330"/>
      <c r="VF3" s="330"/>
      <c r="VG3" s="330"/>
      <c r="VH3" s="330"/>
      <c r="VI3" s="330"/>
      <c r="VJ3" s="330"/>
      <c r="VK3" s="330"/>
      <c r="VL3" s="330"/>
      <c r="VM3" s="330"/>
      <c r="VN3" s="330"/>
      <c r="VO3" s="330"/>
      <c r="VP3" s="330"/>
      <c r="VQ3" s="330"/>
      <c r="VR3" s="330"/>
      <c r="VS3" s="330"/>
      <c r="VT3" s="330"/>
      <c r="VU3" s="330"/>
      <c r="VV3" s="330"/>
      <c r="VW3" s="330"/>
      <c r="VX3" s="330"/>
      <c r="VY3" s="330"/>
      <c r="VZ3" s="330"/>
      <c r="WA3" s="330"/>
      <c r="WB3" s="330"/>
      <c r="WC3" s="330"/>
      <c r="WD3" s="330"/>
      <c r="WE3" s="330"/>
      <c r="WF3" s="330"/>
      <c r="WG3" s="330"/>
      <c r="WH3" s="330"/>
      <c r="WI3" s="330"/>
      <c r="WJ3" s="330"/>
      <c r="WK3" s="330"/>
      <c r="WL3" s="330"/>
      <c r="WM3" s="330"/>
      <c r="WN3" s="330"/>
      <c r="WO3" s="330"/>
      <c r="WP3" s="330"/>
      <c r="WQ3" s="330"/>
      <c r="WR3" s="330"/>
      <c r="WS3" s="330"/>
      <c r="WT3" s="330"/>
      <c r="WU3" s="330"/>
      <c r="WV3" s="330"/>
      <c r="WW3" s="330"/>
      <c r="WX3" s="330"/>
      <c r="WY3" s="330"/>
      <c r="WZ3" s="330"/>
      <c r="XA3" s="330"/>
      <c r="XB3" s="330"/>
      <c r="XC3" s="330"/>
      <c r="XD3" s="330"/>
      <c r="XE3" s="330"/>
      <c r="XF3" s="330"/>
      <c r="XG3" s="330"/>
      <c r="XH3" s="330"/>
      <c r="XI3" s="330"/>
      <c r="XJ3" s="330"/>
      <c r="XK3" s="330"/>
      <c r="XL3" s="330"/>
      <c r="XM3" s="330"/>
      <c r="XN3" s="330"/>
      <c r="XO3" s="330"/>
      <c r="XP3" s="330"/>
      <c r="XQ3" s="330"/>
      <c r="XR3" s="330"/>
      <c r="XS3" s="330"/>
      <c r="XT3" s="330"/>
      <c r="XU3" s="330"/>
      <c r="XV3" s="330"/>
      <c r="XW3" s="330"/>
      <c r="XX3" s="330"/>
      <c r="XY3" s="330"/>
      <c r="XZ3" s="330"/>
      <c r="YA3" s="330"/>
      <c r="YB3" s="330"/>
      <c r="YC3" s="330"/>
      <c r="YD3" s="330"/>
      <c r="YE3" s="330"/>
      <c r="YF3" s="330"/>
      <c r="YG3" s="330"/>
      <c r="YH3" s="330"/>
      <c r="YI3" s="330"/>
      <c r="YJ3" s="330"/>
      <c r="YK3" s="330"/>
      <c r="YL3" s="330"/>
      <c r="YM3" s="330"/>
      <c r="YN3" s="330"/>
      <c r="YO3" s="330"/>
      <c r="YP3" s="330"/>
      <c r="YQ3" s="330"/>
      <c r="YR3" s="330"/>
      <c r="YS3" s="330"/>
      <c r="YT3" s="330"/>
      <c r="YU3" s="330"/>
      <c r="YV3" s="330"/>
      <c r="YW3" s="330"/>
      <c r="YX3" s="330"/>
      <c r="YY3" s="330"/>
      <c r="YZ3" s="330"/>
      <c r="ZA3" s="330"/>
      <c r="ZB3" s="330"/>
      <c r="ZC3" s="330"/>
      <c r="ZD3" s="330"/>
      <c r="ZE3" s="330"/>
      <c r="ZF3" s="330"/>
      <c r="ZG3" s="330"/>
      <c r="ZH3" s="330"/>
      <c r="ZI3" s="330"/>
      <c r="ZJ3" s="330"/>
      <c r="ZK3" s="330"/>
      <c r="ZL3" s="330"/>
      <c r="ZM3" s="330"/>
      <c r="ZN3" s="330"/>
      <c r="ZO3" s="330"/>
      <c r="ZP3" s="330"/>
      <c r="ZQ3" s="330"/>
      <c r="ZR3" s="330"/>
      <c r="ZS3" s="330"/>
      <c r="ZT3" s="330"/>
      <c r="ZU3" s="330"/>
      <c r="ZV3" s="330"/>
      <c r="ZW3" s="330"/>
      <c r="ZX3" s="330"/>
      <c r="ZY3" s="330"/>
      <c r="ZZ3" s="330"/>
      <c r="AAA3" s="330"/>
      <c r="AAB3" s="330"/>
      <c r="AAC3" s="330"/>
      <c r="AAD3" s="330"/>
      <c r="AAE3" s="330"/>
      <c r="AAF3" s="330"/>
      <c r="AAG3" s="330"/>
      <c r="AAH3" s="330"/>
      <c r="AAI3" s="330"/>
      <c r="AAJ3" s="330"/>
      <c r="AAK3" s="330"/>
      <c r="AAL3" s="330"/>
      <c r="AAM3" s="330"/>
      <c r="AAN3" s="330"/>
      <c r="AAO3" s="330"/>
      <c r="AAP3" s="330"/>
      <c r="AAQ3" s="330"/>
      <c r="AAR3" s="330"/>
      <c r="AAS3" s="330"/>
      <c r="AAT3" s="330"/>
      <c r="AAU3" s="330"/>
      <c r="AAV3" s="330"/>
      <c r="AAW3" s="330"/>
      <c r="AAX3" s="330"/>
      <c r="AAY3" s="330"/>
      <c r="AAZ3" s="330"/>
      <c r="ABA3" s="330"/>
      <c r="ABB3" s="330"/>
      <c r="ABC3" s="330"/>
      <c r="ABD3" s="330"/>
      <c r="ABE3" s="330"/>
      <c r="ABF3" s="330"/>
      <c r="ABG3" s="330"/>
      <c r="ABH3" s="330"/>
      <c r="ABI3" s="330"/>
      <c r="ABJ3" s="330"/>
      <c r="ABK3" s="330"/>
      <c r="ABL3" s="330"/>
      <c r="ABM3" s="330"/>
      <c r="ABN3" s="330"/>
      <c r="ABO3" s="330"/>
      <c r="ABP3" s="330"/>
      <c r="ABQ3" s="330"/>
      <c r="ABR3" s="330"/>
      <c r="ABS3" s="330"/>
      <c r="ABT3" s="330"/>
      <c r="ABU3" s="330"/>
      <c r="ABV3" s="330"/>
      <c r="ABW3" s="330"/>
      <c r="ABX3" s="330"/>
      <c r="ABY3" s="330"/>
      <c r="ABZ3" s="330"/>
      <c r="ACA3" s="330"/>
      <c r="ACB3" s="330"/>
      <c r="ACC3" s="330"/>
      <c r="ACD3" s="330"/>
      <c r="ACE3" s="330"/>
      <c r="ACF3" s="330"/>
      <c r="ACG3" s="330"/>
      <c r="ACH3" s="330"/>
      <c r="ACI3" s="330"/>
      <c r="ACJ3" s="330"/>
      <c r="ACK3" s="330"/>
      <c r="ACL3" s="330"/>
      <c r="ACM3" s="330"/>
      <c r="ACN3" s="330"/>
      <c r="ACO3" s="330"/>
      <c r="ACP3" s="330"/>
      <c r="ACQ3" s="330"/>
      <c r="ACR3" s="330"/>
      <c r="ACS3" s="330"/>
      <c r="ACT3" s="330"/>
      <c r="ACU3" s="330"/>
      <c r="ACV3" s="330"/>
      <c r="ACW3" s="330"/>
      <c r="ACX3" s="330"/>
      <c r="ACY3" s="330"/>
      <c r="ACZ3" s="330"/>
      <c r="ADA3" s="330"/>
      <c r="ADB3" s="330"/>
      <c r="ADC3" s="330"/>
      <c r="ADD3" s="330"/>
      <c r="ADE3" s="330"/>
      <c r="ADF3" s="330"/>
      <c r="ADG3" s="330"/>
      <c r="ADH3" s="330"/>
      <c r="ADI3" s="330"/>
      <c r="ADJ3" s="330"/>
      <c r="ADK3" s="330"/>
      <c r="ADL3" s="330"/>
      <c r="ADM3" s="330"/>
      <c r="ADN3" s="330"/>
      <c r="ADO3" s="330"/>
      <c r="ADP3" s="330"/>
      <c r="ADQ3" s="330"/>
      <c r="ADR3" s="330"/>
      <c r="ADS3" s="330"/>
      <c r="ADT3" s="330"/>
      <c r="ADU3" s="330"/>
      <c r="ADV3" s="330"/>
      <c r="ADW3" s="330"/>
      <c r="ADX3" s="330"/>
      <c r="ADY3" s="330"/>
      <c r="ADZ3" s="330"/>
      <c r="AEA3" s="330"/>
      <c r="AEB3" s="330"/>
      <c r="AEC3" s="330"/>
      <c r="AED3" s="330"/>
      <c r="AEE3" s="330"/>
      <c r="AEF3" s="330"/>
      <c r="AEG3" s="330"/>
      <c r="AEH3" s="330"/>
      <c r="AEI3" s="330"/>
      <c r="AEJ3" s="330"/>
      <c r="AEK3" s="330"/>
      <c r="AEL3" s="330"/>
      <c r="AEM3" s="330"/>
      <c r="AEN3" s="330"/>
      <c r="AEO3" s="330"/>
      <c r="AEP3" s="330"/>
      <c r="AEQ3" s="330"/>
      <c r="AER3" s="330"/>
      <c r="AES3" s="330"/>
      <c r="AET3" s="330"/>
      <c r="AEU3" s="330"/>
      <c r="AEV3" s="330"/>
      <c r="AEW3" s="330"/>
      <c r="AEX3" s="330"/>
      <c r="AEY3" s="330"/>
      <c r="AEZ3" s="330"/>
      <c r="AFA3" s="330"/>
      <c r="AFB3" s="330"/>
      <c r="AFC3" s="330"/>
      <c r="AFD3" s="330"/>
      <c r="AFE3" s="330"/>
      <c r="AFF3" s="330"/>
      <c r="AFG3" s="330"/>
      <c r="AFH3" s="330"/>
      <c r="AFI3" s="330"/>
      <c r="AFJ3" s="330"/>
      <c r="AFK3" s="330"/>
      <c r="AFL3" s="330"/>
      <c r="AFM3" s="330"/>
      <c r="AFN3" s="330"/>
      <c r="AFO3" s="330"/>
      <c r="AFP3" s="330"/>
      <c r="AFQ3" s="330"/>
      <c r="AFR3" s="330"/>
      <c r="AFS3" s="330"/>
      <c r="AFT3" s="330"/>
      <c r="AFU3" s="330"/>
      <c r="AFV3" s="330"/>
      <c r="AFW3" s="330"/>
      <c r="AFX3" s="330"/>
      <c r="AFY3" s="330"/>
      <c r="AFZ3" s="330"/>
      <c r="AGA3" s="330"/>
      <c r="AGB3" s="330"/>
      <c r="AGC3" s="330"/>
      <c r="AGD3" s="330"/>
      <c r="AGE3" s="330"/>
      <c r="AGF3" s="330"/>
      <c r="AGG3" s="330"/>
      <c r="AGH3" s="330"/>
      <c r="AGI3" s="330"/>
      <c r="AGJ3" s="330"/>
      <c r="AGK3" s="330"/>
      <c r="AGL3" s="330"/>
      <c r="AGM3" s="330"/>
      <c r="AGN3" s="330"/>
      <c r="AGO3" s="330"/>
      <c r="AGP3" s="330"/>
      <c r="AGQ3" s="330"/>
      <c r="AGR3" s="330"/>
      <c r="AGS3" s="330"/>
      <c r="AGT3" s="330"/>
      <c r="AGU3" s="330"/>
      <c r="AGV3" s="330"/>
      <c r="AGW3" s="330"/>
      <c r="AGX3" s="330"/>
      <c r="AGY3" s="330"/>
      <c r="AGZ3" s="330"/>
      <c r="AHA3" s="330"/>
      <c r="AHB3" s="330"/>
      <c r="AHC3" s="330"/>
      <c r="AHD3" s="330"/>
      <c r="AHE3" s="330"/>
      <c r="AHF3" s="330"/>
      <c r="AHG3" s="330"/>
      <c r="AHH3" s="330"/>
      <c r="AHI3" s="330"/>
      <c r="AHJ3" s="330"/>
      <c r="AHK3" s="330"/>
      <c r="AHL3" s="330"/>
      <c r="AHM3" s="330"/>
      <c r="AHN3" s="330"/>
      <c r="AHO3" s="330"/>
      <c r="AHP3" s="330"/>
      <c r="AHQ3" s="330"/>
      <c r="AHR3" s="330"/>
      <c r="AHS3" s="330"/>
      <c r="AHT3" s="330"/>
      <c r="AHU3" s="330"/>
      <c r="AHV3" s="330"/>
      <c r="AHW3" s="330"/>
      <c r="AHX3" s="330"/>
      <c r="AHY3" s="330"/>
      <c r="AHZ3" s="330"/>
      <c r="AIA3" s="330"/>
      <c r="AIB3" s="330"/>
      <c r="AIC3" s="330"/>
      <c r="AID3" s="330"/>
      <c r="AIE3" s="330"/>
      <c r="AIF3" s="330"/>
      <c r="AIG3" s="330"/>
      <c r="AIH3" s="330"/>
      <c r="AII3" s="330"/>
      <c r="AIJ3" s="330"/>
      <c r="AIK3" s="330"/>
      <c r="AIL3" s="330"/>
      <c r="AIM3" s="330"/>
      <c r="AIN3" s="330"/>
      <c r="AIO3" s="330"/>
      <c r="AIP3" s="330"/>
      <c r="AIQ3" s="330"/>
      <c r="AIR3" s="330"/>
      <c r="AIS3" s="330"/>
      <c r="AIT3" s="330"/>
      <c r="AIU3" s="330"/>
      <c r="AIV3" s="330"/>
      <c r="AIW3" s="330"/>
      <c r="AIX3" s="330"/>
      <c r="AIY3" s="330"/>
      <c r="AIZ3" s="330"/>
      <c r="AJA3" s="330"/>
      <c r="AJB3" s="330"/>
      <c r="AJC3" s="330"/>
      <c r="AJD3" s="330"/>
      <c r="AJE3" s="330"/>
      <c r="AJF3" s="330"/>
      <c r="AJG3" s="330"/>
      <c r="AJH3" s="330"/>
      <c r="AJI3" s="330"/>
      <c r="AJJ3" s="330"/>
      <c r="AJK3" s="330"/>
      <c r="AJL3" s="330"/>
      <c r="AJM3" s="330"/>
      <c r="AJN3" s="330"/>
      <c r="AJO3" s="330"/>
      <c r="AJP3" s="330"/>
      <c r="AJQ3" s="330"/>
      <c r="AJR3" s="330"/>
      <c r="AJS3" s="330"/>
      <c r="AJT3" s="330"/>
      <c r="AJU3" s="330"/>
      <c r="AJV3" s="330"/>
      <c r="AJW3" s="330"/>
      <c r="AJX3" s="330"/>
      <c r="AJY3" s="330"/>
      <c r="AJZ3" s="330"/>
      <c r="AKA3" s="330"/>
      <c r="AKB3" s="330"/>
      <c r="AKC3" s="330"/>
      <c r="AKD3" s="330"/>
      <c r="AKE3" s="330"/>
      <c r="AKF3" s="330"/>
      <c r="AKG3" s="330"/>
      <c r="AKH3" s="330"/>
      <c r="AKI3" s="330"/>
      <c r="AKJ3" s="330"/>
      <c r="AKK3" s="330"/>
      <c r="AKL3" s="330"/>
      <c r="AKM3" s="330"/>
      <c r="AKN3" s="330"/>
      <c r="AKO3" s="330"/>
      <c r="AKP3" s="330"/>
      <c r="AKQ3" s="330"/>
      <c r="AKR3" s="330"/>
      <c r="AKS3" s="330"/>
      <c r="AKT3" s="330"/>
      <c r="AKU3" s="330"/>
      <c r="AKV3" s="330"/>
      <c r="AKW3" s="330"/>
      <c r="AKX3" s="330"/>
      <c r="AKY3" s="330"/>
      <c r="AKZ3" s="330"/>
      <c r="ALA3" s="330"/>
      <c r="ALB3" s="330"/>
      <c r="ALC3" s="330"/>
      <c r="ALD3" s="330"/>
      <c r="ALE3" s="330"/>
      <c r="ALF3" s="330"/>
      <c r="ALG3" s="330"/>
      <c r="ALH3" s="330"/>
      <c r="ALI3" s="330"/>
      <c r="ALJ3" s="330"/>
      <c r="ALK3" s="330"/>
      <c r="ALL3" s="330"/>
      <c r="ALM3" s="330"/>
      <c r="ALN3" s="330"/>
      <c r="ALO3" s="330"/>
      <c r="ALP3" s="330"/>
      <c r="ALQ3" s="330"/>
      <c r="ALR3" s="330"/>
      <c r="ALS3" s="330"/>
      <c r="ALT3" s="330"/>
      <c r="ALU3" s="330"/>
      <c r="ALV3" s="330"/>
      <c r="ALW3" s="330"/>
      <c r="ALX3" s="330"/>
      <c r="ALY3" s="330"/>
      <c r="ALZ3" s="330"/>
    </row>
    <row r="4" spans="1:1017" ht="25.2" customHeight="1" x14ac:dyDescent="0.3">
      <c r="A4" s="329" t="s">
        <v>1191</v>
      </c>
      <c r="B4" s="332">
        <v>8</v>
      </c>
      <c r="C4" s="334">
        <v>1</v>
      </c>
      <c r="D4" s="334">
        <v>7</v>
      </c>
    </row>
    <row r="5" spans="1:1017" ht="25.2" customHeight="1" x14ac:dyDescent="0.3">
      <c r="A5" s="329" t="s">
        <v>1192</v>
      </c>
      <c r="B5" s="332">
        <v>4</v>
      </c>
      <c r="C5" s="334">
        <v>2</v>
      </c>
      <c r="D5" s="334">
        <v>6</v>
      </c>
    </row>
    <row r="6" spans="1:1017" ht="25.2" customHeight="1" x14ac:dyDescent="0.3">
      <c r="A6" s="329" t="s">
        <v>1193</v>
      </c>
      <c r="B6" s="332">
        <v>3</v>
      </c>
      <c r="C6" s="334">
        <v>1</v>
      </c>
      <c r="D6" s="334">
        <v>5</v>
      </c>
    </row>
    <row r="7" spans="1:1017" ht="25.2" customHeight="1" x14ac:dyDescent="0.3">
      <c r="A7" s="329" t="s">
        <v>1194</v>
      </c>
      <c r="B7" s="332">
        <v>2</v>
      </c>
      <c r="C7" s="334">
        <v>1</v>
      </c>
      <c r="D7" s="334">
        <v>3</v>
      </c>
    </row>
    <row r="8" spans="1:1017" ht="25.2" customHeight="1" x14ac:dyDescent="0.3">
      <c r="A8" s="329" t="s">
        <v>1195</v>
      </c>
      <c r="B8" s="332">
        <v>2</v>
      </c>
      <c r="C8" s="334">
        <v>1</v>
      </c>
      <c r="D8" s="334">
        <v>3</v>
      </c>
    </row>
    <row r="9" spans="1:1017" ht="25.2" customHeight="1" x14ac:dyDescent="0.3">
      <c r="A9" s="329" t="s">
        <v>1205</v>
      </c>
      <c r="B9" s="332">
        <v>1</v>
      </c>
      <c r="C9" s="334">
        <v>1</v>
      </c>
      <c r="D9" s="334">
        <v>2</v>
      </c>
    </row>
    <row r="10" spans="1:1017" ht="25.2" customHeight="1" x14ac:dyDescent="0.3">
      <c r="A10" s="329" t="s">
        <v>1196</v>
      </c>
      <c r="B10" s="332">
        <v>2</v>
      </c>
      <c r="C10" s="334">
        <v>1</v>
      </c>
      <c r="D10" s="334">
        <v>4</v>
      </c>
    </row>
    <row r="11" spans="1:1017" ht="25.2" customHeight="1" x14ac:dyDescent="0.3">
      <c r="A11" s="329" t="s">
        <v>1214</v>
      </c>
      <c r="B11" s="332">
        <v>1</v>
      </c>
      <c r="C11" s="334">
        <v>1</v>
      </c>
      <c r="D11" s="334">
        <v>2</v>
      </c>
    </row>
    <row r="12" spans="1:1017" ht="25.2" customHeight="1" x14ac:dyDescent="0.3">
      <c r="A12" s="329" t="s">
        <v>1204</v>
      </c>
      <c r="B12" s="332">
        <v>2</v>
      </c>
      <c r="C12" s="334">
        <v>3</v>
      </c>
      <c r="D12" s="334">
        <v>5</v>
      </c>
    </row>
    <row r="13" spans="1:1017" ht="25.2" customHeight="1" x14ac:dyDescent="0.3">
      <c r="A13" s="329" t="s">
        <v>1206</v>
      </c>
      <c r="B13" s="332">
        <v>2</v>
      </c>
      <c r="C13" s="334">
        <v>4</v>
      </c>
      <c r="D13" s="334">
        <v>4</v>
      </c>
    </row>
    <row r="14" spans="1:1017" ht="25.2" customHeight="1" x14ac:dyDescent="0.3">
      <c r="A14" s="329" t="s">
        <v>1198</v>
      </c>
      <c r="B14" s="332">
        <v>3</v>
      </c>
      <c r="C14" s="334">
        <v>4</v>
      </c>
      <c r="D14" s="334">
        <v>4</v>
      </c>
    </row>
    <row r="15" spans="1:1017" ht="25.2" customHeight="1" x14ac:dyDescent="0.3">
      <c r="A15" s="329" t="s">
        <v>1197</v>
      </c>
      <c r="B15" s="332">
        <v>2</v>
      </c>
      <c r="C15" s="334">
        <v>7</v>
      </c>
      <c r="D15" s="334">
        <v>6</v>
      </c>
    </row>
    <row r="16" spans="1:1017" ht="24" customHeight="1" x14ac:dyDescent="0.3">
      <c r="B16" s="294">
        <f>SUM(B4:B15)</f>
        <v>32</v>
      </c>
      <c r="C16" s="294">
        <f t="shared" ref="C16:D16" si="0">SUM(C4:C15)</f>
        <v>27</v>
      </c>
      <c r="D16" s="294">
        <f t="shared" si="0"/>
        <v>51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</row>
    <row r="17" spans="1:1014" ht="24" customHeight="1" x14ac:dyDescent="0.3">
      <c r="C17" s="12">
        <v>14</v>
      </c>
      <c r="D17" s="12">
        <v>26</v>
      </c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</row>
    <row r="18" spans="1:1014" ht="24" customHeight="1" x14ac:dyDescent="0.3"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</row>
    <row r="19" spans="1:1014" ht="24" customHeight="1" x14ac:dyDescent="0.3"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</row>
    <row r="20" spans="1:1014" ht="24" customHeight="1" x14ac:dyDescent="0.3"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</row>
    <row r="21" spans="1:1014" ht="24" customHeight="1" x14ac:dyDescent="0.3"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</row>
    <row r="22" spans="1:1014" ht="24" customHeight="1" x14ac:dyDescent="0.3"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</row>
    <row r="23" spans="1:1014" ht="24" customHeight="1" x14ac:dyDescent="0.3"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</row>
    <row r="24" spans="1:1014" ht="24" customHeight="1" x14ac:dyDescent="0.3"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</row>
    <row r="25" spans="1:1014" ht="24" customHeight="1" x14ac:dyDescent="0.3"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</row>
    <row r="26" spans="1:1014" ht="24" customHeight="1" x14ac:dyDescent="0.3"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</row>
    <row r="27" spans="1:1014" ht="24" customHeight="1" x14ac:dyDescent="0.3"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</row>
    <row r="28" spans="1:1014" ht="24" customHeight="1" x14ac:dyDescent="0.3"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</row>
    <row r="29" spans="1:1014" ht="24" customHeight="1" x14ac:dyDescent="0.3"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</row>
    <row r="30" spans="1:1014" ht="24" customHeight="1" x14ac:dyDescent="0.3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</row>
    <row r="31" spans="1:1014" ht="24" customHeight="1" x14ac:dyDescent="0.3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</row>
    <row r="32" spans="1:1014" ht="24" customHeight="1" x14ac:dyDescent="0.3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</row>
    <row r="33" spans="1:1014" ht="24" customHeight="1" x14ac:dyDescent="0.3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</row>
    <row r="34" spans="1:1014" ht="24" customHeight="1" x14ac:dyDescent="0.3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</row>
    <row r="35" spans="1:1014" ht="24" customHeight="1" x14ac:dyDescent="0.3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</row>
    <row r="36" spans="1:1014" ht="24" customHeight="1" x14ac:dyDescent="0.3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</row>
    <row r="37" spans="1:1014" ht="24" customHeight="1" x14ac:dyDescent="0.3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</row>
    <row r="38" spans="1:1014" ht="24" customHeight="1" x14ac:dyDescent="0.3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</row>
    <row r="39" spans="1:1014" ht="24" customHeight="1" x14ac:dyDescent="0.3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</row>
    <row r="40" spans="1:1014" ht="24" customHeight="1" x14ac:dyDescent="0.3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</row>
    <row r="41" spans="1:1014" ht="24" customHeight="1" x14ac:dyDescent="0.3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</row>
    <row r="42" spans="1:1014" ht="24" customHeight="1" x14ac:dyDescent="0.3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</row>
    <row r="43" spans="1:1014" ht="24" customHeight="1" x14ac:dyDescent="0.3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</row>
    <row r="44" spans="1:1014" ht="24" customHeight="1" x14ac:dyDescent="0.3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</row>
    <row r="45" spans="1:1014" ht="24" customHeight="1" x14ac:dyDescent="0.3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</row>
    <row r="46" spans="1:1014" ht="24" customHeight="1" x14ac:dyDescent="0.3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</row>
    <row r="47" spans="1:1014" ht="24" customHeight="1" x14ac:dyDescent="0.3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</row>
    <row r="48" spans="1:1014" ht="24" customHeight="1" x14ac:dyDescent="0.3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</row>
    <row r="49" spans="1:1014" ht="24" customHeight="1" x14ac:dyDescent="0.3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</row>
    <row r="50" spans="1:1014" ht="24" customHeight="1" x14ac:dyDescent="0.3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</row>
    <row r="51" spans="1:1014" ht="24" customHeight="1" x14ac:dyDescent="0.3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</row>
    <row r="52" spans="1:1014" ht="24" customHeight="1" x14ac:dyDescent="0.3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</row>
    <row r="53" spans="1:1014" ht="24" customHeight="1" x14ac:dyDescent="0.3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</row>
    <row r="54" spans="1:1014" ht="24" customHeight="1" x14ac:dyDescent="0.3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</row>
    <row r="55" spans="1:1014" ht="24" customHeight="1" x14ac:dyDescent="0.3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</row>
    <row r="56" spans="1:1014" ht="24" customHeight="1" x14ac:dyDescent="0.3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</row>
    <row r="57" spans="1:1014" ht="24" customHeight="1" x14ac:dyDescent="0.3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</row>
    <row r="58" spans="1:1014" ht="24" customHeight="1" x14ac:dyDescent="0.3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</row>
    <row r="59" spans="1:1014" ht="24" customHeight="1" x14ac:dyDescent="0.3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</row>
    <row r="60" spans="1:1014" ht="24" customHeight="1" x14ac:dyDescent="0.3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</row>
    <row r="61" spans="1:1014" ht="24" customHeight="1" x14ac:dyDescent="0.3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</row>
    <row r="62" spans="1:1014" ht="24" customHeight="1" x14ac:dyDescent="0.3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</row>
    <row r="63" spans="1:1014" ht="24" customHeight="1" x14ac:dyDescent="0.3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</row>
    <row r="64" spans="1:1014" ht="24" customHeight="1" x14ac:dyDescent="0.3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</row>
    <row r="65" spans="1:1014" ht="24" customHeight="1" x14ac:dyDescent="0.3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</row>
    <row r="66" spans="1:1014" ht="24" customHeight="1" x14ac:dyDescent="0.3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</row>
    <row r="67" spans="1:1014" ht="24" customHeight="1" x14ac:dyDescent="0.3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</row>
    <row r="68" spans="1:1014" ht="24" customHeight="1" x14ac:dyDescent="0.3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</row>
    <row r="69" spans="1:1014" ht="24" customHeight="1" x14ac:dyDescent="0.3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</row>
    <row r="70" spans="1:1014" ht="24" customHeight="1" x14ac:dyDescent="0.3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</row>
    <row r="71" spans="1:1014" ht="24" customHeight="1" x14ac:dyDescent="0.3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</row>
    <row r="72" spans="1:1014" ht="24" customHeight="1" x14ac:dyDescent="0.3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</row>
    <row r="73" spans="1:1014" ht="24" customHeight="1" x14ac:dyDescent="0.3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</row>
    <row r="74" spans="1:1014" ht="24" customHeight="1" x14ac:dyDescent="0.3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</row>
    <row r="75" spans="1:1014" ht="24" customHeight="1" x14ac:dyDescent="0.3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</row>
    <row r="76" spans="1:1014" ht="24" customHeight="1" x14ac:dyDescent="0.3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</row>
    <row r="77" spans="1:1014" ht="24" customHeight="1" x14ac:dyDescent="0.3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</row>
    <row r="78" spans="1:1014" ht="24" customHeight="1" x14ac:dyDescent="0.3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</row>
    <row r="79" spans="1:1014" ht="24" customHeight="1" x14ac:dyDescent="0.3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</row>
    <row r="80" spans="1:1014" ht="24" customHeight="1" x14ac:dyDescent="0.3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</row>
    <row r="81" spans="1:1014" ht="24" customHeight="1" x14ac:dyDescent="0.3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</row>
    <row r="82" spans="1:1014" ht="24" customHeight="1" x14ac:dyDescent="0.3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</row>
    <row r="83" spans="1:1014" ht="24" customHeight="1" x14ac:dyDescent="0.3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</row>
    <row r="84" spans="1:1014" ht="24" customHeight="1" x14ac:dyDescent="0.3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</row>
    <row r="85" spans="1:1014" ht="24" customHeight="1" x14ac:dyDescent="0.3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</row>
    <row r="86" spans="1:1014" ht="24" customHeight="1" x14ac:dyDescent="0.3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</row>
    <row r="87" spans="1:1014" ht="24" customHeight="1" x14ac:dyDescent="0.3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</row>
    <row r="88" spans="1:1014" ht="24" customHeight="1" x14ac:dyDescent="0.3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</row>
    <row r="89" spans="1:1014" ht="24" customHeight="1" x14ac:dyDescent="0.3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</row>
    <row r="90" spans="1:1014" ht="24" customHeight="1" x14ac:dyDescent="0.3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</row>
    <row r="91" spans="1:1014" ht="24" customHeight="1" x14ac:dyDescent="0.3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</row>
    <row r="92" spans="1:1014" ht="24" customHeight="1" x14ac:dyDescent="0.3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</row>
    <row r="93" spans="1:1014" ht="24" customHeight="1" x14ac:dyDescent="0.3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</row>
    <row r="94" spans="1:1014" ht="24" customHeight="1" x14ac:dyDescent="0.3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</row>
    <row r="95" spans="1:1014" ht="24" customHeight="1" x14ac:dyDescent="0.3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</row>
    <row r="96" spans="1:1014" ht="24" customHeight="1" x14ac:dyDescent="0.3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</row>
    <row r="97" spans="1:1014" ht="24" customHeight="1" x14ac:dyDescent="0.3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</row>
    <row r="98" spans="1:1014" ht="24" customHeight="1" x14ac:dyDescent="0.3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</row>
    <row r="99" spans="1:1014" ht="24" customHeight="1" x14ac:dyDescent="0.3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</row>
    <row r="100" spans="1:1014" ht="24" customHeight="1" x14ac:dyDescent="0.3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</row>
    <row r="101" spans="1:1014" ht="24" customHeight="1" x14ac:dyDescent="0.3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</row>
    <row r="102" spans="1:1014" ht="24" customHeight="1" x14ac:dyDescent="0.3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</row>
    <row r="103" spans="1:1014" ht="24" customHeight="1" x14ac:dyDescent="0.3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</row>
    <row r="104" spans="1:1014" ht="24" customHeight="1" x14ac:dyDescent="0.3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</row>
    <row r="105" spans="1:1014" ht="24" customHeight="1" x14ac:dyDescent="0.3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</row>
    <row r="106" spans="1:1014" ht="24" customHeight="1" x14ac:dyDescent="0.3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</row>
    <row r="107" spans="1:1014" ht="24" customHeight="1" x14ac:dyDescent="0.3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</row>
    <row r="108" spans="1:1014" ht="24" customHeight="1" x14ac:dyDescent="0.3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</row>
    <row r="109" spans="1:1014" ht="24" customHeight="1" x14ac:dyDescent="0.3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</row>
    <row r="110" spans="1:1014" ht="24" customHeight="1" x14ac:dyDescent="0.3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</row>
    <row r="111" spans="1:1014" ht="24" customHeight="1" x14ac:dyDescent="0.3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</row>
    <row r="112" spans="1:1014" ht="24" customHeight="1" x14ac:dyDescent="0.3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</row>
    <row r="113" spans="1:1014" ht="24" customHeight="1" x14ac:dyDescent="0.3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</row>
    <row r="114" spans="1:1014" ht="24" customHeight="1" x14ac:dyDescent="0.3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</row>
    <row r="115" spans="1:1014" ht="24" customHeight="1" x14ac:dyDescent="0.3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</row>
    <row r="116" spans="1:1014" ht="24" customHeight="1" x14ac:dyDescent="0.3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</row>
    <row r="117" spans="1:1014" ht="24" customHeight="1" x14ac:dyDescent="0.3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</row>
    <row r="118" spans="1:1014" ht="24" customHeight="1" x14ac:dyDescent="0.3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</row>
    <row r="119" spans="1:1014" ht="24" customHeight="1" x14ac:dyDescent="0.3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</row>
    <row r="120" spans="1:1014" ht="24" customHeight="1" x14ac:dyDescent="0.3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</row>
    <row r="121" spans="1:1014" ht="24" customHeight="1" x14ac:dyDescent="0.3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</row>
    <row r="122" spans="1:1014" ht="24" customHeight="1" x14ac:dyDescent="0.3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</row>
    <row r="123" spans="1:1014" ht="24" customHeight="1" x14ac:dyDescent="0.3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</row>
    <row r="124" spans="1:1014" ht="24" customHeight="1" x14ac:dyDescent="0.3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</row>
    <row r="125" spans="1:1014" ht="24" customHeight="1" x14ac:dyDescent="0.3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</row>
    <row r="126" spans="1:1014" ht="24" customHeight="1" x14ac:dyDescent="0.3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</row>
    <row r="127" spans="1:1014" ht="24" customHeight="1" x14ac:dyDescent="0.3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</row>
    <row r="128" spans="1:1014" ht="24" customHeight="1" x14ac:dyDescent="0.3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</row>
    <row r="129" spans="1:1014" ht="24" customHeight="1" x14ac:dyDescent="0.3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</row>
    <row r="130" spans="1:1014" ht="24" customHeight="1" x14ac:dyDescent="0.3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</row>
    <row r="131" spans="1:1014" ht="24" customHeight="1" x14ac:dyDescent="0.3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</row>
    <row r="132" spans="1:1014" ht="24" customHeight="1" x14ac:dyDescent="0.3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</row>
    <row r="133" spans="1:1014" ht="24" customHeight="1" x14ac:dyDescent="0.3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</row>
    <row r="134" spans="1:1014" ht="24" customHeight="1" x14ac:dyDescent="0.3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</row>
    <row r="135" spans="1:1014" ht="24" customHeight="1" x14ac:dyDescent="0.3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</row>
    <row r="136" spans="1:1014" ht="24" customHeight="1" x14ac:dyDescent="0.3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</row>
    <row r="137" spans="1:1014" ht="24" customHeight="1" x14ac:dyDescent="0.3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</row>
    <row r="138" spans="1:1014" ht="24" customHeight="1" x14ac:dyDescent="0.3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</row>
    <row r="139" spans="1:1014" ht="24" customHeight="1" x14ac:dyDescent="0.3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</row>
    <row r="140" spans="1:1014" ht="24" customHeight="1" x14ac:dyDescent="0.3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</row>
    <row r="141" spans="1:1014" ht="24" customHeight="1" x14ac:dyDescent="0.3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</row>
    <row r="142" spans="1:1014" ht="24" customHeight="1" x14ac:dyDescent="0.3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</row>
    <row r="143" spans="1:1014" ht="24" customHeight="1" x14ac:dyDescent="0.3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</row>
    <row r="144" spans="1:1014" ht="24" customHeight="1" x14ac:dyDescent="0.3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</row>
    <row r="145" spans="1:1014" ht="24" customHeight="1" x14ac:dyDescent="0.3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</row>
    <row r="146" spans="1:1014" ht="24" customHeight="1" x14ac:dyDescent="0.3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</row>
    <row r="147" spans="1:1014" ht="24" customHeight="1" x14ac:dyDescent="0.3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</row>
    <row r="148" spans="1:1014" ht="24" customHeight="1" x14ac:dyDescent="0.3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</row>
    <row r="149" spans="1:1014" ht="24" customHeight="1" x14ac:dyDescent="0.3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</row>
    <row r="150" spans="1:1014" ht="24" customHeight="1" x14ac:dyDescent="0.3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</row>
    <row r="151" spans="1:1014" ht="24" customHeight="1" x14ac:dyDescent="0.3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</row>
    <row r="152" spans="1:1014" ht="24" customHeight="1" x14ac:dyDescent="0.3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</row>
    <row r="153" spans="1:1014" ht="24" customHeight="1" x14ac:dyDescent="0.3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</row>
    <row r="154" spans="1:1014" ht="24" customHeight="1" x14ac:dyDescent="0.3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</row>
    <row r="155" spans="1:1014" ht="24" customHeight="1" x14ac:dyDescent="0.3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</row>
    <row r="156" spans="1:1014" ht="24" customHeight="1" x14ac:dyDescent="0.3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</row>
    <row r="157" spans="1:1014" ht="24" customHeight="1" x14ac:dyDescent="0.3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</row>
    <row r="158" spans="1:1014" ht="24" customHeight="1" x14ac:dyDescent="0.3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</row>
    <row r="159" spans="1:1014" ht="24" customHeight="1" x14ac:dyDescent="0.3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</row>
    <row r="160" spans="1:1014" ht="24" customHeight="1" x14ac:dyDescent="0.3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</row>
    <row r="161" spans="1:1014" ht="24" customHeight="1" x14ac:dyDescent="0.3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</row>
    <row r="162" spans="1:1014" ht="24" customHeight="1" x14ac:dyDescent="0.3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</row>
    <row r="163" spans="1:1014" ht="24" customHeight="1" x14ac:dyDescent="0.3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</row>
    <row r="164" spans="1:1014" ht="24" customHeight="1" x14ac:dyDescent="0.3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</row>
    <row r="165" spans="1:1014" ht="24" customHeight="1" x14ac:dyDescent="0.3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</row>
    <row r="166" spans="1:1014" ht="24" customHeight="1" x14ac:dyDescent="0.3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</row>
    <row r="167" spans="1:1014" ht="24" customHeight="1" x14ac:dyDescent="0.3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</row>
    <row r="168" spans="1:1014" ht="24" customHeight="1" x14ac:dyDescent="0.3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</row>
    <row r="169" spans="1:1014" ht="24" customHeight="1" x14ac:dyDescent="0.3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</row>
    <row r="170" spans="1:1014" ht="24" customHeight="1" x14ac:dyDescent="0.3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</row>
    <row r="171" spans="1:1014" ht="24" customHeight="1" x14ac:dyDescent="0.3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</row>
    <row r="172" spans="1:1014" ht="24" customHeight="1" x14ac:dyDescent="0.3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</row>
    <row r="173" spans="1:1014" ht="24" customHeight="1" x14ac:dyDescent="0.3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</row>
    <row r="174" spans="1:1014" ht="24" customHeight="1" x14ac:dyDescent="0.3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</row>
    <row r="175" spans="1:1014" ht="24" customHeight="1" x14ac:dyDescent="0.3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</row>
    <row r="176" spans="1:1014" ht="24" customHeight="1" x14ac:dyDescent="0.3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</row>
    <row r="177" spans="1:1014" ht="24" customHeight="1" x14ac:dyDescent="0.3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</row>
    <row r="178" spans="1:1014" ht="24" customHeight="1" x14ac:dyDescent="0.3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</row>
    <row r="179" spans="1:1014" ht="24" customHeight="1" x14ac:dyDescent="0.3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</row>
    <row r="180" spans="1:1014" ht="24" customHeight="1" x14ac:dyDescent="0.3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</row>
    <row r="181" spans="1:1014" ht="24" customHeight="1" x14ac:dyDescent="0.3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</row>
    <row r="182" spans="1:1014" ht="24" customHeight="1" x14ac:dyDescent="0.3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</row>
    <row r="183" spans="1:1014" ht="24" customHeight="1" x14ac:dyDescent="0.3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</row>
    <row r="184" spans="1:1014" ht="24" customHeight="1" x14ac:dyDescent="0.3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</row>
    <row r="185" spans="1:1014" ht="24" customHeight="1" x14ac:dyDescent="0.3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</row>
    <row r="186" spans="1:1014" ht="24" customHeight="1" x14ac:dyDescent="0.3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</row>
    <row r="187" spans="1:1014" ht="24" customHeight="1" x14ac:dyDescent="0.3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</row>
    <row r="188" spans="1:1014" ht="24" customHeight="1" x14ac:dyDescent="0.3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</row>
    <row r="189" spans="1:1014" ht="24" customHeight="1" x14ac:dyDescent="0.3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</row>
    <row r="190" spans="1:1014" ht="24" customHeight="1" x14ac:dyDescent="0.3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</row>
    <row r="191" spans="1:1014" ht="24" customHeight="1" x14ac:dyDescent="0.3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</row>
    <row r="192" spans="1:1014" ht="24" customHeight="1" x14ac:dyDescent="0.3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</row>
    <row r="193" spans="1:1014" ht="24" customHeight="1" x14ac:dyDescent="0.3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</row>
    <row r="194" spans="1:1014" ht="24" customHeight="1" x14ac:dyDescent="0.3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</row>
    <row r="195" spans="1:1014" ht="24" customHeight="1" x14ac:dyDescent="0.3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</row>
    <row r="196" spans="1:1014" ht="24" customHeight="1" x14ac:dyDescent="0.3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</row>
    <row r="197" spans="1:1014" ht="24" customHeight="1" x14ac:dyDescent="0.3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</row>
    <row r="198" spans="1:1014" ht="24" customHeight="1" x14ac:dyDescent="0.3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</row>
    <row r="199" spans="1:1014" ht="24" customHeight="1" x14ac:dyDescent="0.3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</row>
    <row r="200" spans="1:1014" ht="24" customHeight="1" x14ac:dyDescent="0.3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</row>
    <row r="201" spans="1:1014" ht="24" customHeight="1" x14ac:dyDescent="0.3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</row>
    <row r="202" spans="1:1014" ht="24" customHeight="1" x14ac:dyDescent="0.3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</row>
    <row r="203" spans="1:1014" ht="24" customHeight="1" x14ac:dyDescent="0.3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</row>
    <row r="204" spans="1:1014" ht="24" customHeight="1" x14ac:dyDescent="0.3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</row>
    <row r="205" spans="1:1014" ht="24" customHeight="1" x14ac:dyDescent="0.3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</row>
    <row r="206" spans="1:1014" ht="24" customHeight="1" x14ac:dyDescent="0.3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</row>
    <row r="207" spans="1:1014" ht="24" customHeight="1" x14ac:dyDescent="0.3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</row>
    <row r="208" spans="1:1014" ht="24" customHeight="1" x14ac:dyDescent="0.3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</row>
    <row r="209" spans="1:1014" ht="24" customHeight="1" x14ac:dyDescent="0.3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</row>
    <row r="210" spans="1:1014" ht="24" customHeight="1" x14ac:dyDescent="0.3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</row>
  </sheetData>
  <mergeCells count="4">
    <mergeCell ref="A1:D1"/>
    <mergeCell ref="A2:A3"/>
    <mergeCell ref="B2:B3"/>
    <mergeCell ref="C2:D2"/>
  </mergeCells>
  <pageMargins left="0.511811024" right="0.511811024" top="0.78740157500000008" bottom="0.78740157500000008" header="0.31496062000000008" footer="0.31496062000000008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K10"/>
  <sheetViews>
    <sheetView workbookViewId="0">
      <selection activeCell="C4" sqref="C4"/>
    </sheetView>
  </sheetViews>
  <sheetFormatPr defaultRowHeight="43.8" customHeight="1" x14ac:dyDescent="0.3"/>
  <cols>
    <col min="1" max="1" width="15.109375" style="293" customWidth="1"/>
    <col min="2" max="4" width="7.5546875" style="12" customWidth="1"/>
    <col min="5" max="16" width="5.6640625" style="12" customWidth="1"/>
    <col min="17" max="17" width="7.5546875" style="12" customWidth="1"/>
    <col min="18" max="999" width="10.21875" style="165" customWidth="1"/>
    <col min="1000" max="1000" width="8.88671875" customWidth="1"/>
  </cols>
  <sheetData>
    <row r="1" spans="1:17" s="23" customFormat="1" ht="24.6" customHeight="1" x14ac:dyDescent="0.3">
      <c r="A1" s="454" t="s">
        <v>972</v>
      </c>
      <c r="B1" s="454" t="s">
        <v>61</v>
      </c>
      <c r="C1" s="454"/>
      <c r="D1" s="454"/>
      <c r="E1" s="454"/>
      <c r="F1" s="454"/>
      <c r="G1" s="454"/>
      <c r="H1" s="454"/>
      <c r="I1" s="454"/>
      <c r="J1" s="454"/>
      <c r="K1" s="454"/>
      <c r="L1" s="454"/>
      <c r="M1" s="454"/>
      <c r="N1" s="454"/>
      <c r="O1" s="454"/>
      <c r="P1" s="454"/>
      <c r="Q1" s="454"/>
    </row>
    <row r="2" spans="1:17" s="23" customFormat="1" ht="24.6" customHeight="1" x14ac:dyDescent="0.3">
      <c r="A2" s="454"/>
      <c r="B2" s="454" t="s">
        <v>1378</v>
      </c>
      <c r="C2" s="454"/>
      <c r="D2" s="454" t="s">
        <v>1293</v>
      </c>
      <c r="E2" s="454" t="s">
        <v>1294</v>
      </c>
      <c r="F2" s="454"/>
      <c r="G2" s="454"/>
      <c r="H2" s="454"/>
      <c r="I2" s="454"/>
      <c r="J2" s="454"/>
      <c r="K2" s="454"/>
      <c r="L2" s="454"/>
      <c r="M2" s="454"/>
      <c r="N2" s="454"/>
      <c r="O2" s="454"/>
      <c r="P2" s="454"/>
      <c r="Q2" s="454"/>
    </row>
    <row r="3" spans="1:17" s="23" customFormat="1" ht="24.6" customHeight="1" x14ac:dyDescent="0.3">
      <c r="A3" s="454"/>
      <c r="B3" s="386" t="s">
        <v>961</v>
      </c>
      <c r="C3" s="386" t="s">
        <v>1379</v>
      </c>
      <c r="D3" s="454"/>
      <c r="E3" s="386" t="s">
        <v>498</v>
      </c>
      <c r="F3" s="386" t="s">
        <v>454</v>
      </c>
      <c r="G3" s="386" t="s">
        <v>383</v>
      </c>
      <c r="H3" s="386" t="s">
        <v>481</v>
      </c>
      <c r="I3" s="386" t="s">
        <v>443</v>
      </c>
      <c r="J3" s="386" t="s">
        <v>1212</v>
      </c>
      <c r="K3" s="386" t="s">
        <v>356</v>
      </c>
      <c r="L3" s="386" t="s">
        <v>429</v>
      </c>
      <c r="M3" s="386" t="s">
        <v>1213</v>
      </c>
      <c r="N3" s="386" t="s">
        <v>1211</v>
      </c>
      <c r="O3" s="386" t="s">
        <v>399</v>
      </c>
      <c r="P3" s="386" t="s">
        <v>373</v>
      </c>
      <c r="Q3" s="386" t="s">
        <v>1295</v>
      </c>
    </row>
    <row r="4" spans="1:17" ht="28.8" customHeight="1" x14ac:dyDescent="0.3">
      <c r="A4" s="381" t="s">
        <v>204</v>
      </c>
      <c r="B4" s="382">
        <v>25</v>
      </c>
      <c r="C4" s="382">
        <v>12</v>
      </c>
      <c r="D4" s="383">
        <v>10</v>
      </c>
      <c r="E4" s="384"/>
      <c r="F4" s="384">
        <v>3</v>
      </c>
      <c r="G4" s="384">
        <v>1</v>
      </c>
      <c r="H4" s="384"/>
      <c r="I4" s="384"/>
      <c r="J4" s="384">
        <v>2</v>
      </c>
      <c r="K4" s="384">
        <v>1</v>
      </c>
      <c r="L4" s="384"/>
      <c r="M4" s="384">
        <v>1</v>
      </c>
      <c r="N4" s="384">
        <v>1</v>
      </c>
      <c r="O4" s="384">
        <v>3</v>
      </c>
      <c r="P4" s="384">
        <v>3</v>
      </c>
      <c r="Q4" s="385">
        <f t="shared" ref="Q4:Q9" si="0">SUM(E4:P4)</f>
        <v>15</v>
      </c>
    </row>
    <row r="5" spans="1:17" ht="28.8" customHeight="1" x14ac:dyDescent="0.3">
      <c r="A5" s="291" t="s">
        <v>170</v>
      </c>
      <c r="B5" s="345">
        <v>30</v>
      </c>
      <c r="C5" s="345">
        <v>12</v>
      </c>
      <c r="D5" s="346">
        <v>10</v>
      </c>
      <c r="E5" s="348"/>
      <c r="F5" s="348"/>
      <c r="G5" s="348"/>
      <c r="H5" s="348"/>
      <c r="I5" s="348"/>
      <c r="J5" s="348">
        <v>1</v>
      </c>
      <c r="K5" s="348">
        <v>2</v>
      </c>
      <c r="L5" s="348">
        <v>2</v>
      </c>
      <c r="M5" s="348">
        <v>3</v>
      </c>
      <c r="N5" s="348"/>
      <c r="O5" s="348"/>
      <c r="P5" s="348">
        <v>1</v>
      </c>
      <c r="Q5" s="347">
        <f t="shared" si="0"/>
        <v>9</v>
      </c>
    </row>
    <row r="6" spans="1:17" ht="28.8" customHeight="1" x14ac:dyDescent="0.3">
      <c r="A6" s="290" t="s">
        <v>268</v>
      </c>
      <c r="B6" s="345">
        <v>30</v>
      </c>
      <c r="C6" s="345">
        <v>15</v>
      </c>
      <c r="D6" s="346">
        <v>8</v>
      </c>
      <c r="E6" s="348">
        <v>2</v>
      </c>
      <c r="F6" s="348">
        <v>2</v>
      </c>
      <c r="G6" s="348"/>
      <c r="H6" s="348">
        <v>2</v>
      </c>
      <c r="I6" s="348">
        <v>1</v>
      </c>
      <c r="J6" s="348"/>
      <c r="K6" s="348"/>
      <c r="L6" s="348">
        <v>1</v>
      </c>
      <c r="M6" s="348">
        <v>2</v>
      </c>
      <c r="N6" s="348">
        <v>3</v>
      </c>
      <c r="O6" s="348">
        <v>2</v>
      </c>
      <c r="P6" s="348">
        <v>2</v>
      </c>
      <c r="Q6" s="347">
        <f t="shared" si="0"/>
        <v>17</v>
      </c>
    </row>
    <row r="7" spans="1:17" ht="28.8" customHeight="1" x14ac:dyDescent="0.3">
      <c r="A7" s="289" t="s">
        <v>296</v>
      </c>
      <c r="B7" s="345">
        <v>25</v>
      </c>
      <c r="C7" s="345">
        <v>12</v>
      </c>
      <c r="D7" s="346">
        <v>8</v>
      </c>
      <c r="E7" s="348">
        <v>3</v>
      </c>
      <c r="F7" s="348"/>
      <c r="G7" s="348">
        <v>2</v>
      </c>
      <c r="H7" s="348"/>
      <c r="I7" s="348">
        <v>2</v>
      </c>
      <c r="J7" s="348"/>
      <c r="K7" s="348"/>
      <c r="L7" s="348"/>
      <c r="M7" s="348"/>
      <c r="N7" s="348">
        <v>2</v>
      </c>
      <c r="O7" s="348">
        <v>1</v>
      </c>
      <c r="P7" s="348"/>
      <c r="Q7" s="347">
        <f t="shared" si="0"/>
        <v>10</v>
      </c>
    </row>
    <row r="8" spans="1:17" ht="28.8" customHeight="1" x14ac:dyDescent="0.3">
      <c r="A8" s="288" t="s">
        <v>322</v>
      </c>
      <c r="B8" s="345">
        <v>20</v>
      </c>
      <c r="C8" s="345">
        <v>10</v>
      </c>
      <c r="D8" s="346">
        <v>6</v>
      </c>
      <c r="E8" s="348">
        <v>1</v>
      </c>
      <c r="F8" s="348"/>
      <c r="G8" s="348"/>
      <c r="H8" s="348">
        <v>1</v>
      </c>
      <c r="I8" s="348"/>
      <c r="J8" s="348"/>
      <c r="K8" s="348"/>
      <c r="L8" s="348"/>
      <c r="M8" s="348"/>
      <c r="N8" s="348"/>
      <c r="O8" s="348"/>
      <c r="P8" s="348"/>
      <c r="Q8" s="347">
        <f t="shared" si="0"/>
        <v>2</v>
      </c>
    </row>
    <row r="9" spans="1:17" ht="28.8" customHeight="1" x14ac:dyDescent="0.3">
      <c r="A9" s="292" t="s">
        <v>237</v>
      </c>
      <c r="B9" s="345">
        <v>20</v>
      </c>
      <c r="C9" s="345">
        <v>8</v>
      </c>
      <c r="D9" s="346">
        <v>6</v>
      </c>
      <c r="E9" s="348"/>
      <c r="F9" s="348">
        <v>1</v>
      </c>
      <c r="G9" s="348"/>
      <c r="H9" s="348"/>
      <c r="I9" s="348"/>
      <c r="J9" s="348"/>
      <c r="K9" s="348"/>
      <c r="L9" s="348"/>
      <c r="M9" s="348"/>
      <c r="N9" s="348"/>
      <c r="O9" s="348"/>
      <c r="P9" s="348"/>
      <c r="Q9" s="347">
        <f t="shared" si="0"/>
        <v>1</v>
      </c>
    </row>
    <row r="10" spans="1:17" ht="43.8" customHeight="1" x14ac:dyDescent="0.3">
      <c r="B10" s="46"/>
      <c r="C10" s="46"/>
      <c r="D10"/>
      <c r="E10"/>
      <c r="F10"/>
      <c r="G10"/>
      <c r="H10"/>
      <c r="I10"/>
      <c r="J10"/>
      <c r="K10"/>
      <c r="L10"/>
      <c r="M10"/>
      <c r="N10"/>
      <c r="O10"/>
      <c r="P10"/>
      <c r="Q10"/>
    </row>
  </sheetData>
  <mergeCells count="5">
    <mergeCell ref="A1:A3"/>
    <mergeCell ref="D2:D3"/>
    <mergeCell ref="E2:Q2"/>
    <mergeCell ref="B1:Q1"/>
    <mergeCell ref="B2:C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F212"/>
  <sheetViews>
    <sheetView topLeftCell="A84" workbookViewId="0">
      <selection activeCell="C88" sqref="C88:F88"/>
    </sheetView>
  </sheetViews>
  <sheetFormatPr defaultRowHeight="21" x14ac:dyDescent="0.3"/>
  <cols>
    <col min="1" max="1" width="33.109375" style="165" customWidth="1"/>
    <col min="2" max="7" width="9.44140625" style="12" customWidth="1"/>
    <col min="8" max="9" width="6.33203125" style="12" customWidth="1"/>
    <col min="10" max="10" width="7" style="12" customWidth="1"/>
    <col min="11" max="11" width="8.5546875" style="363" customWidth="1"/>
    <col min="12" max="285" width="33.109375" style="363" customWidth="1"/>
    <col min="286" max="471" width="33.109375" style="12" customWidth="1"/>
    <col min="472" max="472" width="8.88671875" customWidth="1"/>
  </cols>
  <sheetData>
    <row r="1" spans="1:474" ht="36.6" customHeight="1" thickBot="1" x14ac:dyDescent="0.35">
      <c r="A1" s="455" t="s">
        <v>1325</v>
      </c>
      <c r="B1" s="456"/>
      <c r="C1" s="456"/>
      <c r="D1" s="456"/>
      <c r="E1" s="456"/>
      <c r="F1" s="456"/>
      <c r="G1" s="456"/>
      <c r="H1" s="456"/>
      <c r="I1" s="456"/>
      <c r="J1" s="457"/>
      <c r="K1" s="361"/>
      <c r="L1" s="361"/>
      <c r="M1" s="361"/>
      <c r="N1" s="361"/>
      <c r="O1" s="361"/>
      <c r="P1" s="361"/>
      <c r="Q1" s="361"/>
      <c r="R1" s="361"/>
      <c r="S1" s="361"/>
      <c r="T1" s="361"/>
      <c r="U1" s="361"/>
      <c r="V1" s="361"/>
      <c r="W1" s="361"/>
      <c r="X1" s="361"/>
      <c r="Y1" s="361"/>
      <c r="Z1" s="361"/>
      <c r="AA1" s="361"/>
      <c r="AB1" s="361"/>
      <c r="AC1" s="361"/>
      <c r="AD1" s="361"/>
      <c r="AE1" s="361"/>
      <c r="AF1" s="361"/>
      <c r="AG1" s="361"/>
      <c r="AH1" s="361"/>
      <c r="AI1" s="361"/>
      <c r="AJ1" s="361"/>
      <c r="AK1" s="361"/>
      <c r="AL1" s="361"/>
      <c r="AM1" s="361"/>
      <c r="AN1" s="361"/>
      <c r="AO1" s="361"/>
      <c r="AP1" s="361"/>
      <c r="AQ1" s="361"/>
      <c r="AR1" s="361"/>
      <c r="AS1" s="361"/>
      <c r="AT1" s="361"/>
      <c r="AU1" s="361"/>
      <c r="AV1" s="361"/>
      <c r="AW1" s="361"/>
      <c r="AX1" s="361"/>
      <c r="AY1" s="361"/>
      <c r="AZ1" s="361"/>
      <c r="BA1" s="361"/>
      <c r="BB1" s="361"/>
      <c r="BC1" s="361"/>
      <c r="BD1" s="361"/>
      <c r="BE1" s="361"/>
      <c r="BF1" s="361"/>
      <c r="BG1" s="361"/>
      <c r="BH1" s="361"/>
      <c r="BI1" s="361"/>
      <c r="BJ1" s="361"/>
      <c r="BK1" s="361"/>
      <c r="BL1" s="361"/>
      <c r="BM1" s="361"/>
      <c r="BN1" s="361"/>
      <c r="BO1" s="361"/>
      <c r="BP1" s="361"/>
      <c r="BQ1" s="361"/>
      <c r="BR1" s="361"/>
      <c r="BS1" s="361"/>
      <c r="BT1" s="361"/>
      <c r="BU1" s="361"/>
      <c r="BV1" s="361"/>
      <c r="BW1" s="361"/>
      <c r="BX1" s="361"/>
      <c r="BY1" s="361"/>
      <c r="BZ1" s="361"/>
      <c r="CA1" s="361"/>
      <c r="CB1" s="361"/>
      <c r="CC1" s="361"/>
      <c r="CD1" s="361"/>
      <c r="CE1" s="361"/>
      <c r="CF1" s="361"/>
      <c r="CG1" s="361"/>
      <c r="CH1" s="361"/>
      <c r="CI1" s="361"/>
      <c r="CJ1" s="361"/>
      <c r="CK1" s="361"/>
      <c r="CL1" s="361"/>
      <c r="CM1" s="361"/>
      <c r="CN1" s="361"/>
      <c r="CO1" s="361"/>
      <c r="CP1" s="361"/>
      <c r="CQ1" s="361"/>
      <c r="CR1" s="361"/>
      <c r="CS1" s="361"/>
      <c r="CT1" s="361"/>
      <c r="CU1" s="361"/>
      <c r="CV1" s="361"/>
      <c r="CW1" s="361"/>
      <c r="CX1" s="361"/>
      <c r="CY1" s="361"/>
      <c r="CZ1" s="361"/>
      <c r="DA1" s="361"/>
      <c r="DB1" s="361"/>
      <c r="DC1" s="361"/>
      <c r="DD1" s="361"/>
      <c r="DE1" s="361"/>
      <c r="DF1" s="361"/>
      <c r="DG1" s="361"/>
      <c r="DH1" s="361"/>
      <c r="DI1" s="361"/>
      <c r="DJ1" s="361"/>
      <c r="DK1" s="361"/>
      <c r="DL1" s="361"/>
      <c r="DM1" s="361"/>
      <c r="DN1" s="361"/>
      <c r="DO1" s="361"/>
      <c r="DP1" s="361"/>
      <c r="DQ1" s="361"/>
      <c r="DR1" s="361"/>
      <c r="DS1" s="361"/>
      <c r="DT1" s="361"/>
      <c r="DU1" s="361"/>
      <c r="DV1" s="361"/>
      <c r="DW1" s="361"/>
      <c r="DX1" s="361"/>
      <c r="DY1" s="361"/>
      <c r="DZ1" s="361"/>
      <c r="EA1" s="361"/>
      <c r="EB1" s="361"/>
      <c r="EC1" s="361"/>
      <c r="ED1" s="361"/>
      <c r="EE1" s="361"/>
      <c r="EF1" s="361"/>
      <c r="EG1" s="361"/>
      <c r="EH1" s="361"/>
      <c r="EI1" s="361"/>
      <c r="EJ1" s="361"/>
      <c r="EK1" s="361"/>
      <c r="EL1" s="361"/>
      <c r="EM1" s="361"/>
      <c r="EN1" s="361"/>
      <c r="EO1" s="361"/>
      <c r="EP1" s="361"/>
      <c r="EQ1" s="361"/>
      <c r="ER1" s="361"/>
      <c r="ES1" s="361"/>
      <c r="ET1" s="361"/>
      <c r="EU1" s="361"/>
      <c r="EV1" s="361"/>
      <c r="EW1" s="361"/>
      <c r="EX1" s="361"/>
      <c r="EY1" s="361"/>
      <c r="EZ1" s="361"/>
      <c r="FA1" s="361"/>
      <c r="FB1" s="361"/>
      <c r="FC1" s="361"/>
      <c r="FD1" s="361"/>
      <c r="FE1" s="361"/>
      <c r="FF1" s="361"/>
      <c r="FG1" s="361"/>
      <c r="FH1" s="361"/>
      <c r="FI1" s="361"/>
      <c r="FJ1" s="361"/>
      <c r="FK1" s="361"/>
      <c r="FL1" s="361"/>
      <c r="FM1" s="361"/>
      <c r="FN1" s="361"/>
      <c r="FO1" s="361"/>
      <c r="FP1" s="361"/>
      <c r="FQ1" s="361"/>
      <c r="FR1" s="361"/>
      <c r="FS1" s="361"/>
      <c r="FT1" s="361"/>
      <c r="FU1" s="361"/>
      <c r="FV1" s="361"/>
      <c r="FW1" s="361"/>
      <c r="FX1" s="361"/>
      <c r="FY1" s="361"/>
      <c r="FZ1" s="361"/>
      <c r="GA1" s="361"/>
      <c r="GB1" s="361"/>
      <c r="GC1" s="361"/>
      <c r="GD1" s="361"/>
      <c r="GE1" s="361"/>
      <c r="GF1" s="361"/>
      <c r="GG1" s="361"/>
      <c r="GH1" s="361"/>
      <c r="GI1" s="361"/>
      <c r="GJ1" s="361"/>
      <c r="GK1" s="361"/>
      <c r="GL1" s="361"/>
      <c r="GM1" s="361"/>
      <c r="GN1" s="361"/>
      <c r="GO1" s="361"/>
      <c r="GP1" s="361"/>
      <c r="GQ1" s="361"/>
      <c r="GR1" s="361"/>
      <c r="GS1" s="361"/>
      <c r="GT1" s="361"/>
      <c r="GU1" s="361"/>
      <c r="GV1" s="361"/>
      <c r="GW1" s="361"/>
      <c r="GX1" s="361"/>
      <c r="GY1" s="361"/>
      <c r="GZ1" s="361"/>
      <c r="HA1" s="361"/>
      <c r="HB1" s="361"/>
      <c r="HC1" s="361"/>
      <c r="HD1" s="361"/>
      <c r="HE1" s="361"/>
      <c r="HF1" s="361"/>
      <c r="HG1" s="361"/>
      <c r="HH1" s="361"/>
      <c r="HI1" s="361"/>
      <c r="HJ1" s="361"/>
      <c r="HK1" s="361"/>
      <c r="HL1" s="361"/>
      <c r="HM1" s="361"/>
      <c r="HN1" s="361"/>
      <c r="HO1" s="361"/>
      <c r="HP1" s="361"/>
      <c r="HQ1" s="361"/>
      <c r="HR1" s="361"/>
      <c r="HS1" s="361"/>
      <c r="HT1" s="361"/>
      <c r="HU1" s="361"/>
      <c r="HV1" s="361"/>
      <c r="HW1" s="361"/>
      <c r="HX1" s="361"/>
      <c r="HY1" s="361"/>
      <c r="HZ1" s="361"/>
      <c r="IA1" s="361"/>
      <c r="IB1" s="361"/>
      <c r="IC1" s="361"/>
      <c r="ID1" s="361"/>
      <c r="IE1" s="361"/>
      <c r="IF1" s="361"/>
      <c r="IG1" s="361"/>
      <c r="IH1" s="361"/>
      <c r="II1" s="361"/>
      <c r="IJ1" s="361"/>
      <c r="IK1" s="361"/>
      <c r="IL1" s="361"/>
      <c r="IM1" s="361"/>
      <c r="IN1" s="361"/>
      <c r="IO1" s="361"/>
      <c r="IP1" s="361"/>
      <c r="IQ1" s="361"/>
      <c r="IR1" s="361"/>
      <c r="IS1" s="361"/>
      <c r="IT1" s="361"/>
      <c r="IU1" s="361"/>
      <c r="IV1" s="361"/>
      <c r="IW1" s="361"/>
      <c r="IX1" s="361"/>
      <c r="IY1" s="361"/>
      <c r="IZ1" s="361"/>
      <c r="JA1" s="361"/>
      <c r="JB1" s="361"/>
      <c r="JC1" s="361"/>
      <c r="JD1" s="361"/>
      <c r="JE1" s="361"/>
      <c r="JF1" s="361"/>
      <c r="JG1" s="361"/>
      <c r="JH1" s="361"/>
      <c r="JI1" s="361"/>
      <c r="JJ1" s="361"/>
      <c r="JK1" s="361"/>
      <c r="JL1" s="361"/>
      <c r="JM1" s="361"/>
      <c r="JN1" s="361"/>
      <c r="JO1" s="361"/>
      <c r="JP1" s="361"/>
      <c r="JQ1" s="361"/>
      <c r="JR1" s="361"/>
      <c r="JS1" s="361"/>
      <c r="JT1" s="361"/>
      <c r="JU1" s="361"/>
      <c r="JV1" s="361"/>
      <c r="JW1" s="361"/>
      <c r="JX1" s="361"/>
      <c r="JY1" s="361"/>
      <c r="JZ1" s="349"/>
      <c r="KA1" s="349"/>
      <c r="KB1" s="349"/>
      <c r="KC1" s="349"/>
      <c r="KD1" s="349"/>
      <c r="KE1" s="349"/>
      <c r="KF1" s="349"/>
      <c r="KG1" s="349"/>
      <c r="KH1" s="349"/>
      <c r="KI1" s="349"/>
      <c r="KJ1" s="349"/>
      <c r="KK1" s="349"/>
      <c r="KL1" s="349"/>
      <c r="KM1" s="349"/>
      <c r="KN1" s="349"/>
      <c r="KO1" s="349"/>
      <c r="KP1" s="349"/>
      <c r="KQ1" s="349"/>
      <c r="KR1" s="349"/>
      <c r="KS1" s="349"/>
      <c r="KT1" s="349"/>
      <c r="KU1" s="349"/>
      <c r="KV1" s="349"/>
      <c r="KW1" s="349"/>
      <c r="KX1" s="349"/>
      <c r="KY1" s="349"/>
      <c r="KZ1" s="349"/>
      <c r="LA1" s="349"/>
      <c r="LB1" s="349"/>
      <c r="LC1" s="349"/>
      <c r="LD1" s="349"/>
      <c r="LE1" s="349"/>
      <c r="LF1" s="349"/>
      <c r="LG1" s="349"/>
      <c r="LH1" s="349"/>
      <c r="LI1" s="349"/>
      <c r="LJ1" s="349"/>
      <c r="LK1" s="349"/>
      <c r="LL1" s="349"/>
      <c r="LM1" s="349"/>
      <c r="LN1" s="349"/>
      <c r="LO1" s="349"/>
      <c r="LP1" s="349"/>
      <c r="LQ1" s="349"/>
      <c r="LR1" s="349"/>
      <c r="LS1" s="349"/>
      <c r="LT1" s="349"/>
      <c r="LU1" s="349"/>
      <c r="LV1" s="349"/>
      <c r="LW1" s="349"/>
      <c r="LX1" s="349"/>
      <c r="LY1" s="349"/>
      <c r="LZ1" s="349"/>
      <c r="MA1" s="349"/>
      <c r="MB1" s="349"/>
      <c r="MC1" s="349"/>
      <c r="MD1" s="349"/>
      <c r="ME1" s="349"/>
      <c r="MF1" s="349"/>
      <c r="MG1" s="349"/>
      <c r="MH1" s="349"/>
      <c r="MI1" s="349"/>
      <c r="MJ1" s="349"/>
      <c r="MK1" s="349"/>
      <c r="ML1" s="349"/>
      <c r="MM1" s="349"/>
      <c r="MN1" s="349"/>
      <c r="MO1" s="349"/>
      <c r="MP1" s="349"/>
      <c r="MQ1" s="349"/>
      <c r="MR1" s="349"/>
      <c r="MS1" s="349"/>
      <c r="MT1" s="349"/>
      <c r="MU1" s="349"/>
      <c r="MV1" s="349"/>
      <c r="MW1" s="349"/>
      <c r="MX1" s="349"/>
      <c r="MY1" s="349"/>
      <c r="MZ1" s="349"/>
      <c r="NA1" s="349"/>
      <c r="NB1" s="349"/>
      <c r="NC1" s="349"/>
      <c r="ND1" s="349"/>
      <c r="NE1" s="349"/>
      <c r="NF1" s="349"/>
      <c r="NG1" s="349"/>
      <c r="NH1" s="349"/>
      <c r="NI1" s="349"/>
      <c r="NJ1" s="349"/>
      <c r="NK1" s="349"/>
      <c r="NL1" s="349"/>
      <c r="NM1" s="349"/>
      <c r="NN1" s="349"/>
      <c r="NO1" s="349"/>
      <c r="NP1" s="349"/>
      <c r="NQ1" s="349"/>
      <c r="NR1" s="349"/>
      <c r="NS1" s="349"/>
      <c r="NT1" s="349"/>
      <c r="NU1" s="349"/>
      <c r="NV1" s="349"/>
      <c r="NW1" s="349"/>
      <c r="NX1" s="349"/>
      <c r="NY1" s="349"/>
      <c r="NZ1" s="349"/>
      <c r="OA1" s="349"/>
      <c r="OB1" s="349"/>
      <c r="OC1" s="349"/>
      <c r="OD1" s="349"/>
      <c r="OE1" s="349"/>
      <c r="OF1" s="349"/>
      <c r="OG1" s="349"/>
      <c r="OH1" s="349"/>
      <c r="OI1" s="349"/>
      <c r="OJ1" s="349"/>
      <c r="OK1" s="349"/>
      <c r="OL1" s="349"/>
      <c r="OM1" s="349"/>
      <c r="ON1" s="349"/>
      <c r="OO1" s="349"/>
      <c r="OP1" s="349"/>
      <c r="OQ1" s="349"/>
      <c r="OR1" s="349"/>
      <c r="OS1" s="349"/>
      <c r="OT1" s="349"/>
      <c r="OU1" s="349"/>
      <c r="OV1" s="349"/>
      <c r="OW1" s="349"/>
      <c r="OX1" s="349"/>
      <c r="OY1" s="349"/>
      <c r="OZ1" s="349"/>
      <c r="PA1" s="349"/>
      <c r="PB1" s="349"/>
      <c r="PC1" s="349"/>
      <c r="PD1" s="349"/>
      <c r="PE1" s="349"/>
      <c r="PF1" s="349"/>
      <c r="PG1" s="349"/>
      <c r="PH1" s="349"/>
      <c r="PI1" s="349"/>
      <c r="PJ1" s="349"/>
      <c r="PK1" s="349"/>
      <c r="PL1" s="349"/>
      <c r="PM1" s="349"/>
      <c r="PN1" s="349"/>
      <c r="PO1" s="349"/>
      <c r="PP1" s="349"/>
      <c r="PQ1" s="349"/>
      <c r="PR1" s="349"/>
      <c r="PS1" s="349"/>
      <c r="PT1" s="349"/>
      <c r="PU1" s="349"/>
      <c r="PV1" s="349"/>
      <c r="PW1" s="349"/>
      <c r="PX1" s="349"/>
      <c r="PY1" s="349"/>
      <c r="PZ1" s="349"/>
      <c r="QA1" s="349"/>
      <c r="QB1" s="349"/>
      <c r="QC1" s="349"/>
      <c r="QD1" s="349"/>
      <c r="QE1" s="349"/>
      <c r="QF1" s="349"/>
      <c r="QG1" s="349"/>
      <c r="QH1" s="349"/>
      <c r="QI1" s="349"/>
      <c r="QJ1" s="349"/>
      <c r="QK1" s="349"/>
      <c r="QL1" s="349"/>
      <c r="QM1" s="349"/>
      <c r="QN1" s="349"/>
      <c r="QO1" s="349"/>
      <c r="QP1" s="349"/>
      <c r="QQ1" s="349"/>
      <c r="QR1" s="349"/>
      <c r="QS1" s="349"/>
      <c r="QT1" s="349"/>
      <c r="QU1" s="349"/>
      <c r="QV1" s="349"/>
      <c r="QW1" s="349"/>
      <c r="QX1" s="349"/>
      <c r="QY1" s="349"/>
      <c r="QZ1" s="349"/>
      <c r="RA1" s="349"/>
      <c r="RB1" s="349"/>
      <c r="RC1" s="349"/>
      <c r="RD1" s="349"/>
      <c r="RE1" s="349"/>
      <c r="RF1" s="349"/>
    </row>
    <row r="2" spans="1:474" s="360" customFormat="1" ht="25.2" customHeight="1" thickBot="1" x14ac:dyDescent="0.35">
      <c r="A2" s="520" t="s">
        <v>1199</v>
      </c>
      <c r="B2" s="453" t="s">
        <v>972</v>
      </c>
      <c r="C2" s="453"/>
      <c r="D2" s="453"/>
      <c r="E2" s="453"/>
      <c r="F2" s="453"/>
      <c r="G2" s="453"/>
      <c r="H2" s="458"/>
      <c r="I2" s="459"/>
      <c r="J2" s="521"/>
      <c r="K2" s="362"/>
      <c r="L2" s="362"/>
      <c r="M2" s="362"/>
      <c r="N2" s="362"/>
      <c r="O2" s="362"/>
      <c r="P2" s="362"/>
      <c r="Q2" s="362"/>
      <c r="R2" s="362"/>
      <c r="S2" s="362"/>
      <c r="T2" s="362"/>
      <c r="U2" s="362"/>
      <c r="V2" s="362"/>
      <c r="W2" s="362"/>
      <c r="X2" s="362"/>
      <c r="Y2" s="362"/>
      <c r="Z2" s="362"/>
      <c r="AA2" s="362"/>
      <c r="AB2" s="362"/>
      <c r="AC2" s="362"/>
      <c r="AD2" s="362"/>
      <c r="AE2" s="362"/>
      <c r="AF2" s="362"/>
      <c r="AG2" s="362"/>
      <c r="AH2" s="362"/>
      <c r="AI2" s="362"/>
      <c r="AJ2" s="362"/>
      <c r="AK2" s="362"/>
      <c r="AL2" s="362"/>
      <c r="AM2" s="362"/>
      <c r="AN2" s="362"/>
      <c r="AO2" s="362"/>
      <c r="AP2" s="362"/>
      <c r="AQ2" s="362"/>
      <c r="AR2" s="362"/>
      <c r="AS2" s="362"/>
      <c r="AT2" s="362"/>
      <c r="AU2" s="362"/>
      <c r="AV2" s="362"/>
      <c r="AW2" s="362"/>
      <c r="AX2" s="362"/>
      <c r="AY2" s="362"/>
      <c r="AZ2" s="362"/>
      <c r="BA2" s="362"/>
      <c r="BB2" s="362"/>
      <c r="BC2" s="362"/>
      <c r="BD2" s="362"/>
      <c r="BE2" s="362"/>
      <c r="BF2" s="362"/>
      <c r="BG2" s="362"/>
      <c r="BH2" s="362"/>
      <c r="BI2" s="362"/>
      <c r="BJ2" s="362"/>
      <c r="BK2" s="362"/>
      <c r="BL2" s="362"/>
      <c r="BM2" s="362"/>
      <c r="BN2" s="362"/>
      <c r="BO2" s="362"/>
      <c r="BP2" s="362"/>
      <c r="BQ2" s="362"/>
      <c r="BR2" s="362"/>
      <c r="BS2" s="362"/>
      <c r="BT2" s="362"/>
      <c r="BU2" s="362"/>
      <c r="BV2" s="362"/>
      <c r="BW2" s="362"/>
      <c r="BX2" s="362"/>
      <c r="BY2" s="362"/>
      <c r="BZ2" s="362"/>
      <c r="CA2" s="362"/>
      <c r="CB2" s="362"/>
      <c r="CC2" s="362"/>
      <c r="CD2" s="362"/>
      <c r="CE2" s="362"/>
      <c r="CF2" s="362"/>
      <c r="CG2" s="362"/>
      <c r="CH2" s="362"/>
      <c r="CI2" s="362"/>
      <c r="CJ2" s="362"/>
      <c r="CK2" s="362"/>
      <c r="CL2" s="362"/>
      <c r="CM2" s="362"/>
      <c r="CN2" s="362"/>
      <c r="CO2" s="362"/>
      <c r="CP2" s="362"/>
      <c r="CQ2" s="362"/>
      <c r="CR2" s="362"/>
      <c r="CS2" s="362"/>
      <c r="CT2" s="362"/>
      <c r="CU2" s="362"/>
      <c r="CV2" s="362"/>
      <c r="CW2" s="362"/>
      <c r="CX2" s="362"/>
      <c r="CY2" s="362"/>
      <c r="CZ2" s="362"/>
      <c r="DA2" s="362"/>
      <c r="DB2" s="362"/>
      <c r="DC2" s="362"/>
      <c r="DD2" s="362"/>
      <c r="DE2" s="362"/>
      <c r="DF2" s="362"/>
      <c r="DG2" s="362"/>
      <c r="DH2" s="362"/>
      <c r="DI2" s="362"/>
      <c r="DJ2" s="362"/>
      <c r="DK2" s="362"/>
      <c r="DL2" s="362"/>
      <c r="DM2" s="362"/>
      <c r="DN2" s="362"/>
      <c r="DO2" s="362"/>
      <c r="DP2" s="362"/>
      <c r="DQ2" s="362"/>
      <c r="DR2" s="362"/>
      <c r="DS2" s="362"/>
      <c r="DT2" s="362"/>
      <c r="DU2" s="362"/>
      <c r="DV2" s="362"/>
      <c r="DW2" s="362"/>
      <c r="DX2" s="362"/>
      <c r="DY2" s="362"/>
      <c r="DZ2" s="362"/>
      <c r="EA2" s="362"/>
      <c r="EB2" s="362"/>
      <c r="EC2" s="362"/>
      <c r="ED2" s="362"/>
      <c r="EE2" s="362"/>
      <c r="EF2" s="362"/>
      <c r="EG2" s="362"/>
      <c r="EH2" s="362"/>
      <c r="EI2" s="362"/>
      <c r="EJ2" s="362"/>
      <c r="EK2" s="362"/>
      <c r="EL2" s="362"/>
      <c r="EM2" s="362"/>
      <c r="EN2" s="362"/>
      <c r="EO2" s="362"/>
      <c r="EP2" s="362"/>
      <c r="EQ2" s="362"/>
      <c r="ER2" s="362"/>
      <c r="ES2" s="362"/>
      <c r="ET2" s="362"/>
      <c r="EU2" s="362"/>
      <c r="EV2" s="362"/>
      <c r="EW2" s="362"/>
      <c r="EX2" s="362"/>
      <c r="EY2" s="362"/>
      <c r="EZ2" s="362"/>
      <c r="FA2" s="362"/>
      <c r="FB2" s="362"/>
      <c r="FC2" s="362"/>
      <c r="FD2" s="362"/>
      <c r="FE2" s="362"/>
      <c r="FF2" s="362"/>
      <c r="FG2" s="362"/>
      <c r="FH2" s="362"/>
      <c r="FI2" s="362"/>
      <c r="FJ2" s="362"/>
      <c r="FK2" s="362"/>
      <c r="FL2" s="362"/>
      <c r="FM2" s="362"/>
      <c r="FN2" s="362"/>
      <c r="FO2" s="362"/>
      <c r="FP2" s="362"/>
      <c r="FQ2" s="362"/>
      <c r="FR2" s="362"/>
      <c r="FS2" s="362"/>
      <c r="FT2" s="362"/>
      <c r="FU2" s="362"/>
      <c r="FV2" s="362"/>
      <c r="FW2" s="362"/>
      <c r="FX2" s="362"/>
      <c r="FY2" s="362"/>
      <c r="FZ2" s="362"/>
      <c r="GA2" s="362"/>
      <c r="GB2" s="362"/>
      <c r="GC2" s="362"/>
      <c r="GD2" s="362"/>
      <c r="GE2" s="362"/>
      <c r="GF2" s="362"/>
      <c r="GG2" s="362"/>
      <c r="GH2" s="362"/>
      <c r="GI2" s="362"/>
      <c r="GJ2" s="362"/>
      <c r="GK2" s="362"/>
      <c r="GL2" s="362"/>
      <c r="GM2" s="362"/>
      <c r="GN2" s="362"/>
      <c r="GO2" s="362"/>
      <c r="GP2" s="362"/>
      <c r="GQ2" s="362"/>
      <c r="GR2" s="362"/>
      <c r="GS2" s="362"/>
      <c r="GT2" s="362"/>
      <c r="GU2" s="362"/>
      <c r="GV2" s="362"/>
      <c r="GW2" s="362"/>
      <c r="GX2" s="362"/>
      <c r="GY2" s="362"/>
      <c r="GZ2" s="362"/>
      <c r="HA2" s="362"/>
      <c r="HB2" s="362"/>
      <c r="HC2" s="362"/>
      <c r="HD2" s="362"/>
      <c r="HE2" s="362"/>
      <c r="HF2" s="362"/>
      <c r="HG2" s="362"/>
      <c r="HH2" s="362"/>
      <c r="HI2" s="362"/>
      <c r="HJ2" s="362"/>
      <c r="HK2" s="362"/>
      <c r="HL2" s="362"/>
      <c r="HM2" s="362"/>
      <c r="HN2" s="362"/>
      <c r="HO2" s="362"/>
      <c r="HP2" s="362"/>
      <c r="HQ2" s="362"/>
      <c r="HR2" s="362"/>
      <c r="HS2" s="362"/>
      <c r="HT2" s="362"/>
      <c r="HU2" s="362"/>
      <c r="HV2" s="362"/>
      <c r="HW2" s="362"/>
      <c r="HX2" s="362"/>
      <c r="HY2" s="362"/>
      <c r="HZ2" s="362"/>
      <c r="IA2" s="362"/>
      <c r="IB2" s="362"/>
      <c r="IC2" s="362"/>
      <c r="ID2" s="362"/>
      <c r="IE2" s="362"/>
      <c r="IF2" s="362"/>
      <c r="IG2" s="362"/>
      <c r="IH2" s="362"/>
      <c r="II2" s="362"/>
      <c r="IJ2" s="362"/>
      <c r="IK2" s="362"/>
      <c r="IL2" s="362"/>
      <c r="IM2" s="362"/>
      <c r="IN2" s="362"/>
      <c r="IO2" s="362"/>
      <c r="IP2" s="362"/>
      <c r="IQ2" s="362"/>
      <c r="IR2" s="362"/>
      <c r="IS2" s="362"/>
      <c r="IT2" s="362"/>
      <c r="IU2" s="362"/>
      <c r="IV2" s="362"/>
      <c r="IW2" s="362"/>
      <c r="IX2" s="362"/>
      <c r="IY2" s="362"/>
      <c r="IZ2" s="362"/>
      <c r="JA2" s="362"/>
      <c r="JB2" s="362"/>
      <c r="JC2" s="362"/>
      <c r="JD2" s="362"/>
      <c r="JE2" s="362"/>
      <c r="JF2" s="362"/>
      <c r="JG2" s="362"/>
      <c r="JH2" s="362"/>
      <c r="JI2" s="362"/>
      <c r="JJ2" s="362"/>
      <c r="JK2" s="362"/>
      <c r="JL2" s="362"/>
      <c r="JM2" s="362"/>
      <c r="JN2" s="362"/>
      <c r="JO2" s="362"/>
      <c r="JP2" s="362"/>
      <c r="JQ2" s="362"/>
      <c r="JR2" s="362"/>
      <c r="JS2" s="362"/>
      <c r="JT2" s="362"/>
      <c r="JU2" s="362"/>
      <c r="JV2" s="362"/>
      <c r="JW2" s="362"/>
      <c r="JX2" s="362"/>
      <c r="JY2" s="362"/>
      <c r="JZ2" s="359"/>
      <c r="KA2" s="359"/>
      <c r="KB2" s="359"/>
      <c r="KC2" s="359"/>
      <c r="KD2" s="359"/>
      <c r="KE2" s="359"/>
      <c r="KF2" s="359"/>
      <c r="KG2" s="359"/>
      <c r="KH2" s="359"/>
      <c r="KI2" s="359"/>
      <c r="KJ2" s="359"/>
      <c r="KK2" s="359"/>
      <c r="KL2" s="359"/>
      <c r="KM2" s="359"/>
      <c r="KN2" s="359"/>
      <c r="KO2" s="359"/>
      <c r="KP2" s="359"/>
      <c r="KQ2" s="359"/>
      <c r="KR2" s="359"/>
      <c r="KS2" s="359"/>
      <c r="KT2" s="359"/>
      <c r="KU2" s="359"/>
      <c r="KV2" s="359"/>
      <c r="KW2" s="359"/>
      <c r="KX2" s="359"/>
      <c r="KY2" s="359"/>
      <c r="KZ2" s="359"/>
      <c r="LA2" s="359"/>
      <c r="LB2" s="359"/>
      <c r="LC2" s="359"/>
      <c r="LD2" s="359"/>
      <c r="LE2" s="359"/>
      <c r="LF2" s="359"/>
      <c r="LG2" s="359"/>
      <c r="LH2" s="359"/>
      <c r="LI2" s="359"/>
      <c r="LJ2" s="359"/>
      <c r="LK2" s="359"/>
      <c r="LL2" s="359"/>
      <c r="LM2" s="359"/>
      <c r="LN2" s="359"/>
      <c r="LO2" s="359"/>
      <c r="LP2" s="359"/>
      <c r="LQ2" s="359"/>
      <c r="LR2" s="359"/>
      <c r="LS2" s="359"/>
      <c r="LT2" s="359"/>
      <c r="LU2" s="359"/>
      <c r="LV2" s="359"/>
      <c r="LW2" s="359"/>
      <c r="LX2" s="359"/>
      <c r="LY2" s="359"/>
      <c r="LZ2" s="359"/>
      <c r="MA2" s="359"/>
      <c r="MB2" s="359"/>
      <c r="MC2" s="359"/>
      <c r="MD2" s="359"/>
      <c r="ME2" s="359"/>
      <c r="MF2" s="359"/>
      <c r="MG2" s="359"/>
      <c r="MH2" s="359"/>
      <c r="MI2" s="359"/>
      <c r="MJ2" s="359"/>
      <c r="MK2" s="359"/>
      <c r="ML2" s="359"/>
      <c r="MM2" s="359"/>
      <c r="MN2" s="359"/>
      <c r="MO2" s="359"/>
      <c r="MP2" s="359"/>
      <c r="MQ2" s="359"/>
      <c r="MR2" s="359"/>
      <c r="MS2" s="359"/>
      <c r="MT2" s="359"/>
      <c r="MU2" s="359"/>
      <c r="MV2" s="359"/>
      <c r="MW2" s="359"/>
      <c r="MX2" s="359"/>
      <c r="MY2" s="359"/>
      <c r="MZ2" s="359"/>
      <c r="NA2" s="359"/>
      <c r="NB2" s="359"/>
      <c r="NC2" s="359"/>
      <c r="ND2" s="359"/>
      <c r="NE2" s="359"/>
      <c r="NF2" s="359"/>
      <c r="NG2" s="359"/>
      <c r="NH2" s="359"/>
      <c r="NI2" s="359"/>
      <c r="NJ2" s="359"/>
      <c r="NK2" s="359"/>
      <c r="NL2" s="359"/>
      <c r="NM2" s="359"/>
      <c r="NN2" s="359"/>
      <c r="NO2" s="359"/>
      <c r="NP2" s="359"/>
      <c r="NQ2" s="359"/>
      <c r="NR2" s="359"/>
      <c r="NS2" s="359"/>
      <c r="NT2" s="359"/>
      <c r="NU2" s="359"/>
      <c r="NV2" s="359"/>
      <c r="NW2" s="359"/>
      <c r="NX2" s="359"/>
      <c r="NY2" s="359"/>
      <c r="NZ2" s="359"/>
      <c r="OA2" s="359"/>
      <c r="OB2" s="359"/>
      <c r="OC2" s="359"/>
      <c r="OD2" s="359"/>
      <c r="OE2" s="359"/>
      <c r="OF2" s="359"/>
      <c r="OG2" s="359"/>
      <c r="OH2" s="359"/>
      <c r="OI2" s="359"/>
      <c r="OJ2" s="359"/>
      <c r="OK2" s="359"/>
      <c r="OL2" s="359"/>
      <c r="OM2" s="359"/>
      <c r="ON2" s="359"/>
      <c r="OO2" s="359"/>
      <c r="OP2" s="359"/>
      <c r="OQ2" s="359"/>
      <c r="OR2" s="359"/>
      <c r="OS2" s="359"/>
      <c r="OT2" s="359"/>
      <c r="OU2" s="359"/>
      <c r="OV2" s="359"/>
      <c r="OW2" s="359"/>
      <c r="OX2" s="359"/>
      <c r="OY2" s="359"/>
      <c r="OZ2" s="359"/>
      <c r="PA2" s="359"/>
      <c r="PB2" s="359"/>
      <c r="PC2" s="359"/>
      <c r="PD2" s="359"/>
      <c r="PE2" s="359"/>
      <c r="PF2" s="359"/>
      <c r="PG2" s="359"/>
      <c r="PH2" s="359"/>
      <c r="PI2" s="359"/>
      <c r="PJ2" s="359"/>
      <c r="PK2" s="359"/>
      <c r="PL2" s="359"/>
      <c r="PM2" s="359"/>
      <c r="PN2" s="359"/>
      <c r="PO2" s="359"/>
      <c r="PP2" s="359"/>
      <c r="PQ2" s="359"/>
      <c r="PR2" s="359"/>
      <c r="PS2" s="359"/>
      <c r="PT2" s="359"/>
      <c r="PU2" s="359"/>
      <c r="PV2" s="359"/>
      <c r="PW2" s="359"/>
      <c r="PX2" s="359"/>
      <c r="PY2" s="359"/>
      <c r="PZ2" s="359"/>
      <c r="QA2" s="359"/>
      <c r="QB2" s="359"/>
      <c r="QC2" s="359"/>
      <c r="QD2" s="359"/>
      <c r="QE2" s="359"/>
      <c r="QF2" s="359"/>
      <c r="QG2" s="359"/>
      <c r="QH2" s="359"/>
      <c r="QI2" s="359"/>
      <c r="QJ2" s="359"/>
      <c r="QK2" s="359"/>
      <c r="QL2" s="359"/>
      <c r="QM2" s="359"/>
      <c r="QN2" s="359"/>
      <c r="QO2" s="359"/>
      <c r="QP2" s="359"/>
      <c r="QQ2" s="359"/>
      <c r="QR2" s="359"/>
      <c r="QS2" s="359"/>
      <c r="QT2" s="359"/>
      <c r="QU2" s="359"/>
      <c r="QV2" s="359"/>
      <c r="QW2" s="359"/>
      <c r="QX2" s="359"/>
      <c r="QY2" s="359"/>
      <c r="QZ2" s="359"/>
      <c r="RA2" s="359"/>
      <c r="RB2" s="359"/>
      <c r="RC2" s="359"/>
    </row>
    <row r="3" spans="1:474" s="331" customFormat="1" ht="25.2" customHeight="1" x14ac:dyDescent="0.3">
      <c r="A3" s="522"/>
      <c r="B3" s="350" t="s">
        <v>204</v>
      </c>
      <c r="C3" s="355" t="s">
        <v>170</v>
      </c>
      <c r="D3" s="354" t="s">
        <v>268</v>
      </c>
      <c r="E3" s="353" t="s">
        <v>296</v>
      </c>
      <c r="F3" s="352" t="s">
        <v>322</v>
      </c>
      <c r="G3" s="351" t="s">
        <v>237</v>
      </c>
      <c r="H3" s="417" t="s">
        <v>1201</v>
      </c>
      <c r="I3" s="417" t="s">
        <v>1200</v>
      </c>
      <c r="J3" s="366" t="s">
        <v>533</v>
      </c>
      <c r="K3" s="362"/>
      <c r="L3" s="362"/>
      <c r="M3" s="362"/>
      <c r="N3" s="362"/>
      <c r="O3" s="362"/>
      <c r="P3" s="362"/>
      <c r="Q3" s="362"/>
      <c r="R3" s="362"/>
      <c r="S3" s="362"/>
      <c r="T3" s="362"/>
      <c r="U3" s="362"/>
      <c r="V3" s="362"/>
      <c r="W3" s="362"/>
      <c r="X3" s="362"/>
      <c r="Y3" s="362"/>
      <c r="Z3" s="362"/>
      <c r="AA3" s="362"/>
      <c r="AB3" s="362"/>
      <c r="AC3" s="362"/>
      <c r="AD3" s="362"/>
      <c r="AE3" s="362"/>
      <c r="AF3" s="362"/>
      <c r="AG3" s="362"/>
      <c r="AH3" s="362"/>
      <c r="AI3" s="362"/>
      <c r="AJ3" s="362"/>
      <c r="AK3" s="362"/>
      <c r="AL3" s="362"/>
      <c r="AM3" s="362"/>
      <c r="AN3" s="362"/>
      <c r="AO3" s="362"/>
      <c r="AP3" s="362"/>
      <c r="AQ3" s="362"/>
      <c r="AR3" s="362"/>
      <c r="AS3" s="362"/>
      <c r="AT3" s="362"/>
      <c r="AU3" s="362"/>
      <c r="AV3" s="362"/>
      <c r="AW3" s="362"/>
      <c r="AX3" s="362"/>
      <c r="AY3" s="362"/>
      <c r="AZ3" s="362"/>
      <c r="BA3" s="362"/>
      <c r="BB3" s="362"/>
      <c r="BC3" s="362"/>
      <c r="BD3" s="362"/>
      <c r="BE3" s="362"/>
      <c r="BF3" s="362"/>
      <c r="BG3" s="362"/>
      <c r="BH3" s="362"/>
      <c r="BI3" s="362"/>
      <c r="BJ3" s="362"/>
      <c r="BK3" s="362"/>
      <c r="BL3" s="362"/>
      <c r="BM3" s="362"/>
      <c r="BN3" s="362"/>
      <c r="BO3" s="362"/>
      <c r="BP3" s="362"/>
      <c r="BQ3" s="362"/>
      <c r="BR3" s="362"/>
      <c r="BS3" s="362"/>
      <c r="BT3" s="362"/>
      <c r="BU3" s="362"/>
      <c r="BV3" s="362"/>
      <c r="BW3" s="362"/>
      <c r="BX3" s="362"/>
      <c r="BY3" s="362"/>
      <c r="BZ3" s="362"/>
      <c r="CA3" s="362"/>
      <c r="CB3" s="362"/>
      <c r="CC3" s="362"/>
      <c r="CD3" s="362"/>
      <c r="CE3" s="362"/>
      <c r="CF3" s="362"/>
      <c r="CG3" s="362"/>
      <c r="CH3" s="362"/>
      <c r="CI3" s="362"/>
      <c r="CJ3" s="362"/>
      <c r="CK3" s="362"/>
      <c r="CL3" s="362"/>
      <c r="CM3" s="362"/>
      <c r="CN3" s="362"/>
      <c r="CO3" s="362"/>
      <c r="CP3" s="362"/>
      <c r="CQ3" s="362"/>
      <c r="CR3" s="362"/>
      <c r="CS3" s="362"/>
      <c r="CT3" s="362"/>
      <c r="CU3" s="362"/>
      <c r="CV3" s="362"/>
      <c r="CW3" s="362"/>
      <c r="CX3" s="362"/>
      <c r="CY3" s="362"/>
      <c r="CZ3" s="362"/>
      <c r="DA3" s="362"/>
      <c r="DB3" s="362"/>
      <c r="DC3" s="362"/>
      <c r="DD3" s="362"/>
      <c r="DE3" s="362"/>
      <c r="DF3" s="362"/>
      <c r="DG3" s="362"/>
      <c r="DH3" s="362"/>
      <c r="DI3" s="362"/>
      <c r="DJ3" s="362"/>
      <c r="DK3" s="362"/>
      <c r="DL3" s="362"/>
      <c r="DM3" s="362"/>
      <c r="DN3" s="362"/>
      <c r="DO3" s="362"/>
      <c r="DP3" s="362"/>
      <c r="DQ3" s="362"/>
      <c r="DR3" s="362"/>
      <c r="DS3" s="362"/>
      <c r="DT3" s="362"/>
      <c r="DU3" s="362"/>
      <c r="DV3" s="362"/>
      <c r="DW3" s="362"/>
      <c r="DX3" s="362"/>
      <c r="DY3" s="362"/>
      <c r="DZ3" s="362"/>
      <c r="EA3" s="362"/>
      <c r="EB3" s="362"/>
      <c r="EC3" s="362"/>
      <c r="ED3" s="362"/>
      <c r="EE3" s="362"/>
      <c r="EF3" s="362"/>
      <c r="EG3" s="362"/>
      <c r="EH3" s="362"/>
      <c r="EI3" s="362"/>
      <c r="EJ3" s="362"/>
      <c r="EK3" s="362"/>
      <c r="EL3" s="362"/>
      <c r="EM3" s="362"/>
      <c r="EN3" s="362"/>
      <c r="EO3" s="362"/>
      <c r="EP3" s="362"/>
      <c r="EQ3" s="362"/>
      <c r="ER3" s="362"/>
      <c r="ES3" s="362"/>
      <c r="ET3" s="362"/>
      <c r="EU3" s="362"/>
      <c r="EV3" s="362"/>
      <c r="EW3" s="362"/>
      <c r="EX3" s="362"/>
      <c r="EY3" s="362"/>
      <c r="EZ3" s="362"/>
      <c r="FA3" s="362"/>
      <c r="FB3" s="362"/>
      <c r="FC3" s="362"/>
      <c r="FD3" s="362"/>
      <c r="FE3" s="362"/>
      <c r="FF3" s="362"/>
      <c r="FG3" s="362"/>
      <c r="FH3" s="362"/>
      <c r="FI3" s="362"/>
      <c r="FJ3" s="362"/>
      <c r="FK3" s="362"/>
      <c r="FL3" s="362"/>
      <c r="FM3" s="362"/>
      <c r="FN3" s="362"/>
      <c r="FO3" s="362"/>
      <c r="FP3" s="362"/>
      <c r="FQ3" s="362"/>
      <c r="FR3" s="362"/>
      <c r="FS3" s="362"/>
      <c r="FT3" s="362"/>
      <c r="FU3" s="362"/>
      <c r="FV3" s="362"/>
      <c r="FW3" s="362"/>
      <c r="FX3" s="362"/>
      <c r="FY3" s="362"/>
      <c r="FZ3" s="362"/>
      <c r="GA3" s="362"/>
      <c r="GB3" s="362"/>
      <c r="GC3" s="362"/>
      <c r="GD3" s="362"/>
      <c r="GE3" s="362"/>
      <c r="GF3" s="362"/>
      <c r="GG3" s="362"/>
      <c r="GH3" s="362"/>
      <c r="GI3" s="362"/>
      <c r="GJ3" s="362"/>
      <c r="GK3" s="362"/>
      <c r="GL3" s="362"/>
      <c r="GM3" s="362"/>
      <c r="GN3" s="362"/>
      <c r="GO3" s="362"/>
      <c r="GP3" s="362"/>
      <c r="GQ3" s="362"/>
      <c r="GR3" s="362"/>
      <c r="GS3" s="362"/>
      <c r="GT3" s="362"/>
      <c r="GU3" s="362"/>
      <c r="GV3" s="362"/>
      <c r="GW3" s="362"/>
      <c r="GX3" s="362"/>
      <c r="GY3" s="362"/>
      <c r="GZ3" s="362"/>
      <c r="HA3" s="362"/>
      <c r="HB3" s="362"/>
      <c r="HC3" s="362"/>
      <c r="HD3" s="362"/>
      <c r="HE3" s="362"/>
      <c r="HF3" s="362"/>
      <c r="HG3" s="362"/>
      <c r="HH3" s="362"/>
      <c r="HI3" s="362"/>
      <c r="HJ3" s="362"/>
      <c r="HK3" s="362"/>
      <c r="HL3" s="362"/>
      <c r="HM3" s="362"/>
      <c r="HN3" s="362"/>
      <c r="HO3" s="362"/>
      <c r="HP3" s="362"/>
      <c r="HQ3" s="362"/>
      <c r="HR3" s="362"/>
      <c r="HS3" s="362"/>
      <c r="HT3" s="362"/>
      <c r="HU3" s="362"/>
      <c r="HV3" s="362"/>
      <c r="HW3" s="362"/>
      <c r="HX3" s="362"/>
      <c r="HY3" s="362"/>
      <c r="HZ3" s="362"/>
      <c r="IA3" s="362"/>
      <c r="IB3" s="362"/>
      <c r="IC3" s="362"/>
      <c r="ID3" s="362"/>
      <c r="IE3" s="362"/>
      <c r="IF3" s="362"/>
      <c r="IG3" s="362"/>
      <c r="IH3" s="362"/>
      <c r="II3" s="362"/>
      <c r="IJ3" s="362"/>
      <c r="IK3" s="362"/>
      <c r="IL3" s="362"/>
      <c r="IM3" s="362"/>
      <c r="IN3" s="362"/>
      <c r="IO3" s="362"/>
      <c r="IP3" s="362"/>
      <c r="IQ3" s="362"/>
      <c r="IR3" s="362"/>
      <c r="IS3" s="362"/>
      <c r="IT3" s="362"/>
      <c r="IU3" s="362"/>
      <c r="IV3" s="362"/>
      <c r="IW3" s="362"/>
      <c r="IX3" s="362"/>
      <c r="IY3" s="362"/>
      <c r="IZ3" s="362"/>
      <c r="JA3" s="362"/>
      <c r="JB3" s="362"/>
      <c r="JC3" s="362"/>
      <c r="JD3" s="362"/>
      <c r="JE3" s="362"/>
      <c r="JF3" s="362"/>
      <c r="JG3" s="362"/>
      <c r="JH3" s="362"/>
      <c r="JI3" s="362"/>
      <c r="JJ3" s="362"/>
      <c r="JK3" s="362"/>
      <c r="JL3" s="362"/>
      <c r="JM3" s="362"/>
      <c r="JN3" s="362"/>
      <c r="JO3" s="362"/>
      <c r="JP3" s="362"/>
      <c r="JQ3" s="362"/>
      <c r="JR3" s="362"/>
      <c r="JS3" s="362"/>
      <c r="JT3" s="362"/>
      <c r="JU3" s="362"/>
      <c r="JV3" s="362"/>
      <c r="JW3" s="362"/>
      <c r="JX3" s="362"/>
      <c r="JY3" s="362"/>
      <c r="JZ3" s="330"/>
      <c r="KA3" s="330"/>
      <c r="KB3" s="330"/>
      <c r="KC3" s="330"/>
      <c r="KD3" s="330"/>
      <c r="KE3" s="330"/>
      <c r="KF3" s="330"/>
      <c r="KG3" s="330"/>
      <c r="KH3" s="330"/>
      <c r="KI3" s="330"/>
      <c r="KJ3" s="330"/>
      <c r="KK3" s="330"/>
      <c r="KL3" s="330"/>
      <c r="KM3" s="330"/>
      <c r="KN3" s="330"/>
      <c r="KO3" s="330"/>
      <c r="KP3" s="330"/>
      <c r="KQ3" s="330"/>
      <c r="KR3" s="330"/>
      <c r="KS3" s="330"/>
      <c r="KT3" s="330"/>
      <c r="KU3" s="330"/>
      <c r="KV3" s="330"/>
      <c r="KW3" s="330"/>
      <c r="KX3" s="330"/>
      <c r="KY3" s="330"/>
      <c r="KZ3" s="330"/>
      <c r="LA3" s="330"/>
      <c r="LB3" s="330"/>
      <c r="LC3" s="330"/>
      <c r="LD3" s="330"/>
      <c r="LE3" s="330"/>
      <c r="LF3" s="330"/>
      <c r="LG3" s="330"/>
      <c r="LH3" s="330"/>
      <c r="LI3" s="330"/>
      <c r="LJ3" s="330"/>
      <c r="LK3" s="330"/>
      <c r="LL3" s="330"/>
      <c r="LM3" s="330"/>
      <c r="LN3" s="330"/>
      <c r="LO3" s="330"/>
      <c r="LP3" s="330"/>
      <c r="LQ3" s="330"/>
      <c r="LR3" s="330"/>
      <c r="LS3" s="330"/>
      <c r="LT3" s="330"/>
      <c r="LU3" s="330"/>
      <c r="LV3" s="330"/>
      <c r="LW3" s="330"/>
      <c r="LX3" s="330"/>
      <c r="LY3" s="330"/>
      <c r="LZ3" s="330"/>
      <c r="MA3" s="330"/>
      <c r="MB3" s="330"/>
      <c r="MC3" s="330"/>
      <c r="MD3" s="330"/>
      <c r="ME3" s="330"/>
      <c r="MF3" s="330"/>
      <c r="MG3" s="330"/>
      <c r="MH3" s="330"/>
      <c r="MI3" s="330"/>
      <c r="MJ3" s="330"/>
      <c r="MK3" s="330"/>
      <c r="ML3" s="330"/>
      <c r="MM3" s="330"/>
      <c r="MN3" s="330"/>
      <c r="MO3" s="330"/>
      <c r="MP3" s="330"/>
      <c r="MQ3" s="330"/>
      <c r="MR3" s="330"/>
      <c r="MS3" s="330"/>
      <c r="MT3" s="330"/>
      <c r="MU3" s="330"/>
      <c r="MV3" s="330"/>
      <c r="MW3" s="330"/>
      <c r="MX3" s="330"/>
      <c r="MY3" s="330"/>
      <c r="MZ3" s="330"/>
      <c r="NA3" s="330"/>
      <c r="NB3" s="330"/>
      <c r="NC3" s="330"/>
      <c r="ND3" s="330"/>
      <c r="NE3" s="330"/>
      <c r="NF3" s="330"/>
      <c r="NG3" s="330"/>
      <c r="NH3" s="330"/>
      <c r="NI3" s="330"/>
      <c r="NJ3" s="330"/>
      <c r="NK3" s="330"/>
      <c r="NL3" s="330"/>
      <c r="NM3" s="330"/>
      <c r="NN3" s="330"/>
      <c r="NO3" s="330"/>
      <c r="NP3" s="330"/>
      <c r="NQ3" s="330"/>
      <c r="NR3" s="330"/>
      <c r="NS3" s="330"/>
      <c r="NT3" s="330"/>
      <c r="NU3" s="330"/>
      <c r="NV3" s="330"/>
      <c r="NW3" s="330"/>
      <c r="NX3" s="330"/>
      <c r="NY3" s="330"/>
      <c r="NZ3" s="330"/>
      <c r="OA3" s="330"/>
      <c r="OB3" s="330"/>
      <c r="OC3" s="330"/>
      <c r="OD3" s="330"/>
      <c r="OE3" s="330"/>
      <c r="OF3" s="330"/>
      <c r="OG3" s="330"/>
      <c r="OH3" s="330"/>
      <c r="OI3" s="330"/>
      <c r="OJ3" s="330"/>
      <c r="OK3" s="330"/>
      <c r="OL3" s="330"/>
      <c r="OM3" s="330"/>
      <c r="ON3" s="330"/>
      <c r="OO3" s="330"/>
      <c r="OP3" s="330"/>
      <c r="OQ3" s="330"/>
      <c r="OR3" s="330"/>
      <c r="OS3" s="330"/>
      <c r="OT3" s="330"/>
      <c r="OU3" s="330"/>
      <c r="OV3" s="330"/>
      <c r="OW3" s="330"/>
      <c r="OX3" s="330"/>
      <c r="OY3" s="330"/>
      <c r="OZ3" s="330"/>
      <c r="PA3" s="330"/>
      <c r="PB3" s="330"/>
      <c r="PC3" s="330"/>
      <c r="PD3" s="330"/>
      <c r="PE3" s="330"/>
      <c r="PF3" s="330"/>
      <c r="PG3" s="330"/>
      <c r="PH3" s="330"/>
      <c r="PI3" s="330"/>
      <c r="PJ3" s="330"/>
      <c r="PK3" s="330"/>
      <c r="PL3" s="330"/>
      <c r="PM3" s="330"/>
      <c r="PN3" s="330"/>
      <c r="PO3" s="330"/>
      <c r="PP3" s="330"/>
      <c r="PQ3" s="330"/>
      <c r="PR3" s="330"/>
      <c r="PS3" s="330"/>
      <c r="PT3" s="330"/>
      <c r="PU3" s="330"/>
      <c r="PV3" s="330"/>
      <c r="PW3" s="330"/>
      <c r="PX3" s="330"/>
      <c r="PY3" s="330"/>
      <c r="PZ3" s="330"/>
      <c r="QA3" s="330"/>
      <c r="QB3" s="330"/>
      <c r="QC3" s="330"/>
      <c r="QD3" s="330"/>
      <c r="QE3" s="330"/>
      <c r="QF3" s="330"/>
      <c r="QG3" s="330"/>
      <c r="QH3" s="330"/>
      <c r="QI3" s="330"/>
      <c r="QJ3" s="330"/>
      <c r="QK3" s="330"/>
      <c r="QL3" s="330"/>
      <c r="QM3" s="330"/>
      <c r="QN3" s="330"/>
      <c r="QO3" s="330"/>
      <c r="QP3" s="330"/>
      <c r="QQ3" s="330"/>
      <c r="QR3" s="330"/>
      <c r="QS3" s="330"/>
      <c r="QT3" s="330"/>
      <c r="QU3" s="330"/>
      <c r="QV3" s="330"/>
      <c r="QW3" s="330"/>
      <c r="QX3" s="330"/>
      <c r="QY3" s="330"/>
      <c r="QZ3" s="330"/>
      <c r="RA3" s="330"/>
      <c r="RB3" s="330"/>
      <c r="RC3" s="330"/>
    </row>
    <row r="4" spans="1:474" ht="25.2" customHeight="1" x14ac:dyDescent="0.3">
      <c r="A4" s="367" t="s">
        <v>1324</v>
      </c>
      <c r="B4" s="358">
        <v>8</v>
      </c>
      <c r="C4" s="357"/>
      <c r="D4" s="358">
        <v>5</v>
      </c>
      <c r="E4" s="357">
        <v>1</v>
      </c>
      <c r="F4" s="358">
        <v>4</v>
      </c>
      <c r="G4" s="357"/>
      <c r="H4" s="523"/>
      <c r="I4" s="523"/>
      <c r="J4" s="368"/>
    </row>
    <row r="5" spans="1:474" ht="25.2" customHeight="1" x14ac:dyDescent="0.3">
      <c r="A5" s="367" t="s">
        <v>1191</v>
      </c>
      <c r="B5" s="358">
        <v>7</v>
      </c>
      <c r="C5" s="358">
        <v>4</v>
      </c>
      <c r="D5" s="358">
        <v>6</v>
      </c>
      <c r="E5" s="358">
        <v>7</v>
      </c>
      <c r="F5" s="358">
        <v>5</v>
      </c>
      <c r="G5" s="357"/>
      <c r="H5" s="334">
        <v>1</v>
      </c>
      <c r="I5" s="334">
        <v>7</v>
      </c>
      <c r="J5" s="369">
        <v>8</v>
      </c>
    </row>
    <row r="6" spans="1:474" ht="25.2" customHeight="1" x14ac:dyDescent="0.3">
      <c r="A6" s="367" t="s">
        <v>1192</v>
      </c>
      <c r="B6" s="357">
        <v>2</v>
      </c>
      <c r="C6" s="357"/>
      <c r="D6" s="358">
        <v>6</v>
      </c>
      <c r="E6" s="357"/>
      <c r="F6" s="357">
        <v>3</v>
      </c>
      <c r="G6" s="358">
        <v>7</v>
      </c>
      <c r="H6" s="334">
        <v>2</v>
      </c>
      <c r="I6" s="334">
        <v>6</v>
      </c>
      <c r="J6" s="369">
        <v>4</v>
      </c>
    </row>
    <row r="7" spans="1:474" ht="25.2" customHeight="1" x14ac:dyDescent="0.3">
      <c r="A7" s="367" t="s">
        <v>1193</v>
      </c>
      <c r="B7" s="358">
        <v>6</v>
      </c>
      <c r="C7" s="358">
        <v>4</v>
      </c>
      <c r="D7" s="358">
        <v>5</v>
      </c>
      <c r="E7" s="358">
        <v>5</v>
      </c>
      <c r="F7" s="357">
        <v>2</v>
      </c>
      <c r="G7" s="357"/>
      <c r="H7" s="334">
        <v>1</v>
      </c>
      <c r="I7" s="334">
        <v>5</v>
      </c>
      <c r="J7" s="369">
        <v>3</v>
      </c>
    </row>
    <row r="8" spans="1:474" ht="25.2" customHeight="1" x14ac:dyDescent="0.3">
      <c r="A8" s="367" t="s">
        <v>1194</v>
      </c>
      <c r="B8" s="357">
        <v>4</v>
      </c>
      <c r="C8" s="357"/>
      <c r="D8" s="358">
        <v>10</v>
      </c>
      <c r="E8" s="357"/>
      <c r="F8" s="357">
        <v>3</v>
      </c>
      <c r="G8" s="357">
        <v>6</v>
      </c>
      <c r="H8" s="334">
        <v>1</v>
      </c>
      <c r="I8" s="334">
        <v>3</v>
      </c>
      <c r="J8" s="369">
        <v>2</v>
      </c>
    </row>
    <row r="9" spans="1:474" ht="25.2" customHeight="1" x14ac:dyDescent="0.3">
      <c r="A9" s="367" t="s">
        <v>1195</v>
      </c>
      <c r="B9" s="357"/>
      <c r="C9" s="358">
        <v>4</v>
      </c>
      <c r="D9" s="358">
        <v>6</v>
      </c>
      <c r="E9" s="358">
        <v>6</v>
      </c>
      <c r="F9" s="357"/>
      <c r="G9" s="357"/>
      <c r="H9" s="334">
        <v>1</v>
      </c>
      <c r="I9" s="334">
        <v>3</v>
      </c>
      <c r="J9" s="369">
        <v>2</v>
      </c>
    </row>
    <row r="10" spans="1:474" ht="25.2" customHeight="1" x14ac:dyDescent="0.3">
      <c r="A10" s="367" t="s">
        <v>1205</v>
      </c>
      <c r="B10" s="358">
        <v>7</v>
      </c>
      <c r="C10" s="358">
        <v>8</v>
      </c>
      <c r="D10" s="357">
        <v>3</v>
      </c>
      <c r="E10" s="357"/>
      <c r="F10" s="357"/>
      <c r="G10" s="357"/>
      <c r="H10" s="334">
        <v>1</v>
      </c>
      <c r="I10" s="334">
        <v>2</v>
      </c>
      <c r="J10" s="369">
        <v>1</v>
      </c>
    </row>
    <row r="11" spans="1:474" ht="25.2" customHeight="1" x14ac:dyDescent="0.3">
      <c r="A11" s="367" t="s">
        <v>1196</v>
      </c>
      <c r="B11" s="357">
        <v>1</v>
      </c>
      <c r="C11" s="358">
        <v>8</v>
      </c>
      <c r="D11" s="358">
        <v>7</v>
      </c>
      <c r="E11" s="357"/>
      <c r="F11" s="357"/>
      <c r="G11" s="357"/>
      <c r="H11" s="334">
        <v>1</v>
      </c>
      <c r="I11" s="334">
        <v>4</v>
      </c>
      <c r="J11" s="369">
        <v>2</v>
      </c>
    </row>
    <row r="12" spans="1:474" ht="25.2" customHeight="1" x14ac:dyDescent="0.3">
      <c r="A12" s="367" t="s">
        <v>1214</v>
      </c>
      <c r="B12" s="357"/>
      <c r="C12" s="358">
        <v>10</v>
      </c>
      <c r="D12" s="358">
        <v>6</v>
      </c>
      <c r="E12" s="357"/>
      <c r="F12" s="357"/>
      <c r="G12" s="358">
        <v>6</v>
      </c>
      <c r="H12" s="334">
        <v>1</v>
      </c>
      <c r="I12" s="334">
        <v>2</v>
      </c>
      <c r="J12" s="369">
        <v>1</v>
      </c>
    </row>
    <row r="13" spans="1:474" ht="25.2" customHeight="1" x14ac:dyDescent="0.3">
      <c r="A13" s="367" t="s">
        <v>1204</v>
      </c>
      <c r="B13" s="358">
        <v>8</v>
      </c>
      <c r="C13" s="357">
        <v>6</v>
      </c>
      <c r="D13" s="358">
        <v>10</v>
      </c>
      <c r="E13" s="358">
        <v>7</v>
      </c>
      <c r="F13" s="357"/>
      <c r="G13" s="357">
        <v>1</v>
      </c>
      <c r="H13" s="334">
        <v>3</v>
      </c>
      <c r="I13" s="334">
        <v>5</v>
      </c>
      <c r="J13" s="369">
        <v>2</v>
      </c>
    </row>
    <row r="14" spans="1:474" ht="25.2" customHeight="1" x14ac:dyDescent="0.3">
      <c r="A14" s="367" t="s">
        <v>1206</v>
      </c>
      <c r="B14" s="357">
        <v>5</v>
      </c>
      <c r="C14" s="358">
        <v>10</v>
      </c>
      <c r="D14" s="357">
        <v>5</v>
      </c>
      <c r="E14" s="357">
        <v>4</v>
      </c>
      <c r="F14" s="357">
        <v>1</v>
      </c>
      <c r="G14" s="357"/>
      <c r="H14" s="334">
        <v>4</v>
      </c>
      <c r="I14" s="334">
        <v>4</v>
      </c>
      <c r="J14" s="369">
        <v>2</v>
      </c>
    </row>
    <row r="15" spans="1:474" ht="25.2" customHeight="1" x14ac:dyDescent="0.3">
      <c r="A15" s="367" t="s">
        <v>1198</v>
      </c>
      <c r="B15" s="358">
        <v>6</v>
      </c>
      <c r="C15" s="358">
        <v>4</v>
      </c>
      <c r="D15" s="358">
        <v>6</v>
      </c>
      <c r="E15" s="357"/>
      <c r="F15" s="357"/>
      <c r="G15" s="357"/>
      <c r="H15" s="334">
        <v>4</v>
      </c>
      <c r="I15" s="334">
        <v>4</v>
      </c>
      <c r="J15" s="369">
        <v>3</v>
      </c>
    </row>
    <row r="16" spans="1:474" ht="25.2" customHeight="1" thickBot="1" x14ac:dyDescent="0.35">
      <c r="A16" s="370" t="s">
        <v>1197</v>
      </c>
      <c r="B16" s="372">
        <v>5</v>
      </c>
      <c r="C16" s="372">
        <v>3</v>
      </c>
      <c r="D16" s="524">
        <v>9</v>
      </c>
      <c r="E16" s="372">
        <v>4</v>
      </c>
      <c r="F16" s="372"/>
      <c r="G16" s="372"/>
      <c r="H16" s="373">
        <v>7</v>
      </c>
      <c r="I16" s="373">
        <v>6</v>
      </c>
      <c r="J16" s="374">
        <v>2</v>
      </c>
    </row>
    <row r="17" spans="1:474" ht="24" customHeight="1" thickBot="1" x14ac:dyDescent="0.35">
      <c r="B17" s="294"/>
      <c r="C17" s="294"/>
      <c r="D17" s="294"/>
      <c r="E17" s="294"/>
      <c r="F17" s="294"/>
      <c r="G17" s="294"/>
      <c r="H17"/>
      <c r="I17"/>
      <c r="J17"/>
      <c r="K17" s="364"/>
      <c r="L17" s="364"/>
      <c r="M17" s="364"/>
      <c r="N17" s="364"/>
      <c r="O17" s="364"/>
      <c r="P17" s="364"/>
      <c r="Q17" s="364"/>
      <c r="R17" s="364"/>
      <c r="S17" s="364"/>
      <c r="T17" s="364"/>
      <c r="U17" s="364"/>
      <c r="V17" s="364"/>
      <c r="W17" s="364"/>
      <c r="X17" s="364"/>
      <c r="Y17" s="364"/>
      <c r="Z17" s="364"/>
      <c r="AA17" s="364"/>
      <c r="AB17" s="364"/>
      <c r="AC17" s="364"/>
      <c r="AD17" s="364"/>
      <c r="AE17" s="364"/>
      <c r="AF17" s="364"/>
      <c r="AG17" s="364"/>
      <c r="AH17" s="364"/>
      <c r="AI17" s="364"/>
      <c r="AJ17" s="364"/>
      <c r="AK17" s="364"/>
      <c r="AL17" s="364"/>
      <c r="AM17" s="364"/>
      <c r="AN17" s="364"/>
      <c r="AO17" s="364"/>
      <c r="AP17" s="364"/>
      <c r="AQ17" s="364"/>
      <c r="AR17" s="364"/>
      <c r="AS17" s="364"/>
      <c r="AT17" s="364"/>
      <c r="AU17" s="364"/>
      <c r="AV17" s="364"/>
      <c r="AW17" s="364"/>
      <c r="AX17" s="364"/>
      <c r="AY17" s="364"/>
      <c r="AZ17" s="364"/>
      <c r="BA17" s="364"/>
      <c r="BB17" s="364"/>
      <c r="BC17" s="364"/>
      <c r="BD17" s="364"/>
      <c r="BE17" s="364"/>
      <c r="BF17" s="364"/>
      <c r="BG17" s="364"/>
      <c r="BH17" s="364"/>
      <c r="BI17" s="364"/>
      <c r="BJ17" s="364"/>
      <c r="BK17" s="364"/>
      <c r="BL17" s="364"/>
      <c r="BM17" s="364"/>
      <c r="BN17" s="364"/>
      <c r="BO17" s="364"/>
      <c r="BP17" s="364"/>
      <c r="BQ17" s="364"/>
      <c r="BR17" s="364"/>
      <c r="BS17" s="364"/>
      <c r="BT17" s="364"/>
      <c r="BU17" s="364"/>
      <c r="BV17" s="364"/>
      <c r="BW17" s="364"/>
      <c r="BX17" s="364"/>
      <c r="BY17" s="364"/>
      <c r="BZ17" s="364"/>
      <c r="CA17" s="364"/>
      <c r="CB17" s="364"/>
      <c r="CC17" s="364"/>
      <c r="CD17" s="364"/>
      <c r="CE17" s="364"/>
      <c r="CF17" s="364"/>
      <c r="CG17" s="364"/>
      <c r="CH17" s="364"/>
      <c r="CI17" s="364"/>
      <c r="CJ17" s="364"/>
      <c r="CK17" s="364"/>
      <c r="CL17" s="364"/>
      <c r="CM17" s="364"/>
      <c r="CN17" s="364"/>
      <c r="CO17" s="364"/>
      <c r="CP17" s="364"/>
      <c r="CQ17" s="364"/>
      <c r="CR17" s="364"/>
      <c r="CS17" s="364"/>
      <c r="CT17" s="364"/>
      <c r="CU17" s="364"/>
      <c r="CV17" s="364"/>
      <c r="CW17" s="364"/>
      <c r="CX17" s="364"/>
      <c r="CY17" s="364"/>
      <c r="CZ17" s="364"/>
      <c r="DA17" s="364"/>
      <c r="DB17" s="364"/>
      <c r="DC17" s="364"/>
      <c r="DD17" s="364"/>
      <c r="DE17" s="364"/>
      <c r="DF17" s="364"/>
      <c r="DG17" s="364"/>
      <c r="DH17" s="364"/>
      <c r="DI17" s="364"/>
      <c r="DJ17" s="364"/>
      <c r="DK17" s="364"/>
      <c r="DL17" s="364"/>
      <c r="DM17" s="364"/>
      <c r="DN17" s="364"/>
      <c r="DO17" s="364"/>
      <c r="DP17" s="364"/>
      <c r="DQ17" s="364"/>
      <c r="DR17" s="364"/>
      <c r="DS17" s="364"/>
      <c r="DT17" s="364"/>
      <c r="DU17" s="364"/>
      <c r="DV17" s="364"/>
      <c r="DW17" s="364"/>
      <c r="DX17" s="364"/>
      <c r="DY17" s="364"/>
      <c r="DZ17" s="364"/>
      <c r="EA17" s="364"/>
      <c r="EB17" s="364"/>
      <c r="EC17" s="364"/>
      <c r="ED17" s="364"/>
      <c r="EE17" s="364"/>
      <c r="EF17" s="364"/>
      <c r="EG17" s="364"/>
      <c r="EH17" s="364"/>
      <c r="EI17" s="364"/>
      <c r="EJ17" s="364"/>
      <c r="EK17" s="364"/>
      <c r="EL17" s="364"/>
      <c r="EM17" s="364"/>
      <c r="EN17" s="364"/>
      <c r="EO17" s="364"/>
      <c r="EP17" s="364"/>
      <c r="EQ17" s="364"/>
      <c r="ER17" s="364"/>
      <c r="ES17" s="364"/>
      <c r="ET17" s="364"/>
      <c r="EU17" s="364"/>
      <c r="EV17" s="364"/>
      <c r="EW17" s="364"/>
      <c r="EX17" s="364"/>
      <c r="EY17" s="364"/>
      <c r="EZ17" s="364"/>
      <c r="FA17" s="364"/>
      <c r="FB17" s="364"/>
      <c r="FC17" s="364"/>
      <c r="FD17" s="364"/>
      <c r="FE17" s="364"/>
      <c r="FF17" s="364"/>
      <c r="FG17" s="364"/>
      <c r="FH17" s="364"/>
      <c r="FI17" s="364"/>
      <c r="FJ17" s="364"/>
      <c r="FK17" s="364"/>
      <c r="FL17" s="364"/>
      <c r="FM17" s="364"/>
      <c r="FN17" s="364"/>
      <c r="FO17" s="364"/>
      <c r="FP17" s="364"/>
      <c r="FQ17" s="364"/>
      <c r="FR17" s="364"/>
      <c r="FS17" s="364"/>
      <c r="FT17" s="364"/>
      <c r="FU17" s="364"/>
      <c r="FV17" s="364"/>
      <c r="FW17" s="364"/>
      <c r="FX17" s="364"/>
      <c r="FY17" s="364"/>
      <c r="FZ17" s="364"/>
      <c r="GA17" s="364"/>
      <c r="GB17" s="364"/>
      <c r="GC17" s="364"/>
      <c r="GD17" s="364"/>
      <c r="GE17" s="364"/>
      <c r="GF17" s="364"/>
      <c r="GG17" s="364"/>
      <c r="GH17" s="364"/>
      <c r="GI17" s="364"/>
      <c r="GJ17" s="364"/>
      <c r="GK17" s="364"/>
      <c r="GL17" s="364"/>
      <c r="GM17" s="364"/>
      <c r="GN17" s="364"/>
      <c r="GO17" s="364"/>
      <c r="GP17" s="364"/>
      <c r="GQ17" s="364"/>
      <c r="GR17" s="364"/>
      <c r="GS17" s="364"/>
      <c r="GT17" s="364"/>
      <c r="GU17" s="364"/>
      <c r="GV17" s="364"/>
      <c r="GW17" s="364"/>
      <c r="GX17" s="364"/>
      <c r="GY17" s="364"/>
      <c r="GZ17" s="364"/>
      <c r="HA17" s="364"/>
      <c r="HB17" s="364"/>
      <c r="HC17" s="364"/>
      <c r="HD17" s="364"/>
      <c r="HE17" s="364"/>
      <c r="HF17" s="364"/>
      <c r="HG17" s="364"/>
      <c r="HH17" s="364"/>
      <c r="HI17" s="364"/>
      <c r="HJ17" s="364"/>
      <c r="HK17" s="364"/>
      <c r="HL17" s="364"/>
      <c r="HM17" s="364"/>
      <c r="HN17" s="364"/>
      <c r="HO17" s="364"/>
      <c r="HP17" s="364"/>
      <c r="HQ17" s="364"/>
      <c r="HR17" s="364"/>
      <c r="HS17" s="364"/>
      <c r="HT17" s="364"/>
      <c r="HU17" s="364"/>
      <c r="HV17" s="364"/>
      <c r="HW17" s="364"/>
      <c r="HX17" s="364"/>
      <c r="HY17" s="364"/>
      <c r="HZ17" s="364"/>
      <c r="IA17" s="364"/>
      <c r="IB17" s="364"/>
      <c r="IC17" s="364"/>
      <c r="ID17" s="364"/>
      <c r="IE17" s="364"/>
      <c r="IF17" s="364"/>
      <c r="IG17" s="364"/>
      <c r="IH17" s="364"/>
      <c r="II17" s="364"/>
      <c r="IJ17" s="364"/>
      <c r="IK17" s="364"/>
      <c r="IL17" s="364"/>
      <c r="IM17" s="364"/>
      <c r="IN17" s="364"/>
      <c r="IO17" s="364"/>
      <c r="IP17" s="364"/>
      <c r="IQ17" s="364"/>
      <c r="IR17" s="364"/>
      <c r="IS17" s="364"/>
      <c r="IT17" s="364"/>
      <c r="IU17" s="364"/>
      <c r="IV17" s="364"/>
      <c r="IW17" s="364"/>
      <c r="IX17" s="364"/>
      <c r="IY17" s="364"/>
      <c r="IZ17" s="364"/>
      <c r="JA17" s="364"/>
      <c r="JB17" s="364"/>
      <c r="JC17" s="364"/>
      <c r="JD17" s="364"/>
      <c r="JE17" s="364"/>
      <c r="JF17" s="364"/>
      <c r="JG17" s="364"/>
      <c r="JH17" s="364"/>
      <c r="JI17" s="364"/>
      <c r="JJ17" s="364"/>
      <c r="JK17" s="364"/>
      <c r="JL17" s="364"/>
      <c r="JM17" s="364"/>
      <c r="JN17" s="364"/>
      <c r="JO17" s="364"/>
      <c r="JP17" s="364"/>
      <c r="JQ17" s="364"/>
      <c r="JR17" s="364"/>
      <c r="JS17" s="364"/>
      <c r="JT17" s="364"/>
      <c r="JU17" s="364"/>
      <c r="JV17" s="364"/>
      <c r="JW17" s="364"/>
      <c r="JX17" s="364"/>
      <c r="JY17" s="364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</row>
    <row r="18" spans="1:474" ht="36.6" customHeight="1" x14ac:dyDescent="0.3">
      <c r="A18" s="455" t="s">
        <v>1327</v>
      </c>
      <c r="B18" s="456"/>
      <c r="C18" s="456"/>
      <c r="D18" s="456"/>
      <c r="E18" s="456"/>
      <c r="F18" s="456"/>
      <c r="G18" s="456"/>
      <c r="H18" s="456"/>
      <c r="I18" s="456"/>
      <c r="J18" s="457"/>
      <c r="K18" s="361"/>
      <c r="L18" s="361"/>
      <c r="M18" s="361"/>
      <c r="N18" s="361"/>
      <c r="O18" s="361"/>
      <c r="P18" s="361"/>
      <c r="Q18" s="361"/>
      <c r="R18" s="361"/>
      <c r="S18" s="361"/>
      <c r="T18" s="361"/>
      <c r="U18" s="361"/>
      <c r="V18" s="361"/>
      <c r="W18" s="361"/>
      <c r="X18" s="361"/>
      <c r="Y18" s="361"/>
      <c r="Z18" s="361"/>
      <c r="AA18" s="361"/>
      <c r="AB18" s="361"/>
      <c r="AC18" s="361"/>
      <c r="AD18" s="361"/>
      <c r="AE18" s="361"/>
      <c r="AF18" s="361"/>
      <c r="AG18" s="361"/>
      <c r="AH18" s="361"/>
      <c r="AI18" s="361"/>
      <c r="AJ18" s="361"/>
      <c r="AK18" s="361"/>
      <c r="AL18" s="361"/>
      <c r="AM18" s="361"/>
      <c r="AN18" s="361"/>
      <c r="AO18" s="361"/>
      <c r="AP18" s="361"/>
      <c r="AQ18" s="361"/>
      <c r="AR18" s="361"/>
      <c r="AS18" s="361"/>
      <c r="AT18" s="361"/>
      <c r="AU18" s="361"/>
      <c r="AV18" s="361"/>
      <c r="AW18" s="361"/>
      <c r="AX18" s="361"/>
      <c r="AY18" s="361"/>
      <c r="AZ18" s="361"/>
      <c r="BA18" s="361"/>
      <c r="BB18" s="361"/>
      <c r="BC18" s="361"/>
      <c r="BD18" s="361"/>
      <c r="BE18" s="361"/>
      <c r="BF18" s="361"/>
      <c r="BG18" s="361"/>
      <c r="BH18" s="361"/>
      <c r="BI18" s="361"/>
      <c r="BJ18" s="361"/>
      <c r="BK18" s="361"/>
      <c r="BL18" s="361"/>
      <c r="BM18" s="361"/>
      <c r="BN18" s="361"/>
      <c r="BO18" s="361"/>
      <c r="BP18" s="361"/>
      <c r="BQ18" s="361"/>
      <c r="BR18" s="361"/>
      <c r="BS18" s="361"/>
      <c r="BT18" s="361"/>
      <c r="BU18" s="361"/>
      <c r="BV18" s="361"/>
      <c r="BW18" s="361"/>
      <c r="BX18" s="361"/>
      <c r="BY18" s="361"/>
      <c r="BZ18" s="361"/>
      <c r="CA18" s="361"/>
      <c r="CB18" s="361"/>
      <c r="CC18" s="361"/>
      <c r="CD18" s="361"/>
      <c r="CE18" s="361"/>
      <c r="CF18" s="361"/>
      <c r="CG18" s="361"/>
      <c r="CH18" s="361"/>
      <c r="CI18" s="361"/>
      <c r="CJ18" s="361"/>
      <c r="CK18" s="361"/>
      <c r="CL18" s="361"/>
      <c r="CM18" s="361"/>
      <c r="CN18" s="361"/>
      <c r="CO18" s="361"/>
      <c r="CP18" s="361"/>
      <c r="CQ18" s="361"/>
      <c r="CR18" s="361"/>
      <c r="CS18" s="361"/>
      <c r="CT18" s="361"/>
      <c r="CU18" s="361"/>
      <c r="CV18" s="361"/>
      <c r="CW18" s="361"/>
      <c r="CX18" s="361"/>
      <c r="CY18" s="361"/>
      <c r="CZ18" s="361"/>
      <c r="DA18" s="361"/>
      <c r="DB18" s="361"/>
      <c r="DC18" s="361"/>
      <c r="DD18" s="361"/>
      <c r="DE18" s="361"/>
      <c r="DF18" s="361"/>
      <c r="DG18" s="361"/>
      <c r="DH18" s="361"/>
      <c r="DI18" s="361"/>
      <c r="DJ18" s="361"/>
      <c r="DK18" s="361"/>
      <c r="DL18" s="361"/>
      <c r="DM18" s="361"/>
      <c r="DN18" s="361"/>
      <c r="DO18" s="361"/>
      <c r="DP18" s="361"/>
      <c r="DQ18" s="361"/>
      <c r="DR18" s="361"/>
      <c r="DS18" s="361"/>
      <c r="DT18" s="361"/>
      <c r="DU18" s="361"/>
      <c r="DV18" s="361"/>
      <c r="DW18" s="361"/>
      <c r="DX18" s="361"/>
      <c r="DY18" s="361"/>
      <c r="DZ18" s="361"/>
      <c r="EA18" s="361"/>
      <c r="EB18" s="361"/>
      <c r="EC18" s="361"/>
      <c r="ED18" s="361"/>
      <c r="EE18" s="361"/>
      <c r="EF18" s="361"/>
      <c r="EG18" s="361"/>
      <c r="EH18" s="361"/>
      <c r="EI18" s="361"/>
      <c r="EJ18" s="361"/>
      <c r="EK18" s="361"/>
      <c r="EL18" s="361"/>
      <c r="EM18" s="361"/>
      <c r="EN18" s="361"/>
      <c r="EO18" s="361"/>
      <c r="EP18" s="361"/>
      <c r="EQ18" s="361"/>
      <c r="ER18" s="361"/>
      <c r="ES18" s="361"/>
      <c r="ET18" s="361"/>
      <c r="EU18" s="361"/>
      <c r="EV18" s="361"/>
      <c r="EW18" s="361"/>
      <c r="EX18" s="361"/>
      <c r="EY18" s="361"/>
      <c r="EZ18" s="361"/>
      <c r="FA18" s="361"/>
      <c r="FB18" s="361"/>
      <c r="FC18" s="361"/>
      <c r="FD18" s="361"/>
      <c r="FE18" s="361"/>
      <c r="FF18" s="361"/>
      <c r="FG18" s="361"/>
      <c r="FH18" s="361"/>
      <c r="FI18" s="361"/>
      <c r="FJ18" s="361"/>
      <c r="FK18" s="361"/>
      <c r="FL18" s="361"/>
      <c r="FM18" s="361"/>
      <c r="FN18" s="361"/>
      <c r="FO18" s="361"/>
      <c r="FP18" s="361"/>
      <c r="FQ18" s="361"/>
      <c r="FR18" s="361"/>
      <c r="FS18" s="361"/>
      <c r="FT18" s="361"/>
      <c r="FU18" s="361"/>
      <c r="FV18" s="361"/>
      <c r="FW18" s="361"/>
      <c r="FX18" s="361"/>
      <c r="FY18" s="361"/>
      <c r="FZ18" s="361"/>
      <c r="GA18" s="361"/>
      <c r="GB18" s="361"/>
      <c r="GC18" s="361"/>
      <c r="GD18" s="361"/>
      <c r="GE18" s="361"/>
      <c r="GF18" s="361"/>
      <c r="GG18" s="361"/>
      <c r="GH18" s="361"/>
      <c r="GI18" s="361"/>
      <c r="GJ18" s="361"/>
      <c r="GK18" s="361"/>
      <c r="GL18" s="361"/>
      <c r="GM18" s="361"/>
      <c r="GN18" s="361"/>
      <c r="GO18" s="361"/>
      <c r="GP18" s="361"/>
      <c r="GQ18" s="361"/>
      <c r="GR18" s="361"/>
      <c r="GS18" s="361"/>
      <c r="GT18" s="361"/>
      <c r="GU18" s="361"/>
      <c r="GV18" s="361"/>
      <c r="GW18" s="361"/>
      <c r="GX18" s="361"/>
      <c r="GY18" s="361"/>
      <c r="GZ18" s="361"/>
      <c r="HA18" s="361"/>
      <c r="HB18" s="361"/>
      <c r="HC18" s="361"/>
      <c r="HD18" s="361"/>
      <c r="HE18" s="361"/>
      <c r="HF18" s="361"/>
      <c r="HG18" s="361"/>
      <c r="HH18" s="361"/>
      <c r="HI18" s="361"/>
      <c r="HJ18" s="361"/>
      <c r="HK18" s="361"/>
      <c r="HL18" s="361"/>
      <c r="HM18" s="361"/>
      <c r="HN18" s="361"/>
      <c r="HO18" s="361"/>
      <c r="HP18" s="361"/>
      <c r="HQ18" s="361"/>
      <c r="HR18" s="361"/>
      <c r="HS18" s="361"/>
      <c r="HT18" s="361"/>
      <c r="HU18" s="361"/>
      <c r="HV18" s="361"/>
      <c r="HW18" s="361"/>
      <c r="HX18" s="361"/>
      <c r="HY18" s="361"/>
      <c r="HZ18" s="361"/>
      <c r="IA18" s="361"/>
      <c r="IB18" s="361"/>
      <c r="IC18" s="361"/>
      <c r="ID18" s="361"/>
      <c r="IE18" s="361"/>
      <c r="IF18" s="361"/>
      <c r="IG18" s="361"/>
      <c r="IH18" s="361"/>
      <c r="II18" s="361"/>
      <c r="IJ18" s="361"/>
      <c r="IK18" s="361"/>
      <c r="IL18" s="361"/>
      <c r="IM18" s="361"/>
      <c r="IN18" s="361"/>
      <c r="IO18" s="361"/>
      <c r="IP18" s="361"/>
      <c r="IQ18" s="361"/>
      <c r="IR18" s="361"/>
      <c r="IS18" s="361"/>
      <c r="IT18" s="361"/>
      <c r="IU18" s="361"/>
      <c r="IV18" s="361"/>
      <c r="IW18" s="361"/>
      <c r="IX18" s="361"/>
      <c r="IY18" s="361"/>
      <c r="IZ18" s="361"/>
      <c r="JA18" s="361"/>
      <c r="JB18" s="361"/>
      <c r="JC18" s="361"/>
      <c r="JD18" s="361"/>
      <c r="JE18" s="361"/>
      <c r="JF18" s="361"/>
      <c r="JG18" s="361"/>
      <c r="JH18" s="361"/>
      <c r="JI18" s="361"/>
      <c r="JJ18" s="361"/>
      <c r="JK18" s="361"/>
      <c r="JL18" s="361"/>
      <c r="JM18" s="361"/>
      <c r="JN18" s="361"/>
      <c r="JO18" s="361"/>
      <c r="JP18" s="361"/>
      <c r="JQ18" s="361"/>
      <c r="JR18" s="361"/>
      <c r="JS18" s="361"/>
      <c r="JT18" s="361"/>
      <c r="JU18" s="361"/>
      <c r="JV18" s="361"/>
      <c r="JW18" s="361"/>
      <c r="JX18" s="361"/>
      <c r="JY18" s="361"/>
      <c r="JZ18" s="349"/>
      <c r="KA18" s="349"/>
      <c r="KB18" s="349"/>
      <c r="KC18" s="349"/>
      <c r="KD18" s="349"/>
      <c r="KE18" s="349"/>
      <c r="KF18" s="349"/>
      <c r="KG18" s="349"/>
      <c r="KH18" s="349"/>
      <c r="KI18" s="349"/>
      <c r="KJ18" s="349"/>
      <c r="KK18" s="349"/>
      <c r="KL18" s="349"/>
      <c r="KM18" s="349"/>
      <c r="KN18" s="349"/>
      <c r="KO18" s="349"/>
      <c r="KP18" s="349"/>
      <c r="KQ18" s="349"/>
      <c r="KR18" s="349"/>
      <c r="KS18" s="349"/>
      <c r="KT18" s="349"/>
      <c r="KU18" s="349"/>
      <c r="KV18" s="349"/>
      <c r="KW18" s="349"/>
      <c r="KX18" s="349"/>
      <c r="KY18" s="349"/>
      <c r="KZ18" s="349"/>
      <c r="LA18" s="349"/>
      <c r="LB18" s="349"/>
      <c r="LC18" s="349"/>
      <c r="LD18" s="349"/>
      <c r="LE18" s="349"/>
      <c r="LF18" s="349"/>
      <c r="LG18" s="349"/>
      <c r="LH18" s="349"/>
      <c r="LI18" s="349"/>
      <c r="LJ18" s="349"/>
      <c r="LK18" s="349"/>
      <c r="LL18" s="349"/>
      <c r="LM18" s="349"/>
      <c r="LN18" s="349"/>
      <c r="LO18" s="349"/>
      <c r="LP18" s="349"/>
      <c r="LQ18" s="349"/>
      <c r="LR18" s="349"/>
      <c r="LS18" s="349"/>
      <c r="LT18" s="349"/>
      <c r="LU18" s="349"/>
      <c r="LV18" s="349"/>
      <c r="LW18" s="349"/>
      <c r="LX18" s="349"/>
      <c r="LY18" s="349"/>
      <c r="LZ18" s="349"/>
      <c r="MA18" s="349"/>
      <c r="MB18" s="349"/>
      <c r="MC18" s="349"/>
      <c r="MD18" s="349"/>
      <c r="ME18" s="349"/>
      <c r="MF18" s="349"/>
      <c r="MG18" s="349"/>
      <c r="MH18" s="349"/>
      <c r="MI18" s="349"/>
      <c r="MJ18" s="349"/>
      <c r="MK18" s="349"/>
      <c r="ML18" s="349"/>
      <c r="MM18" s="349"/>
      <c r="MN18" s="349"/>
      <c r="MO18" s="349"/>
      <c r="MP18" s="349"/>
      <c r="MQ18" s="349"/>
      <c r="MR18" s="349"/>
      <c r="MS18" s="349"/>
      <c r="MT18" s="349"/>
      <c r="MU18" s="349"/>
      <c r="MV18" s="349"/>
      <c r="MW18" s="349"/>
      <c r="MX18" s="349"/>
      <c r="MY18" s="349"/>
      <c r="MZ18" s="349"/>
      <c r="NA18" s="349"/>
      <c r="NB18" s="349"/>
      <c r="NC18" s="349"/>
      <c r="ND18" s="349"/>
      <c r="NE18" s="349"/>
      <c r="NF18" s="349"/>
      <c r="NG18" s="349"/>
      <c r="NH18" s="349"/>
      <c r="NI18" s="349"/>
      <c r="NJ18" s="349"/>
      <c r="NK18" s="349"/>
      <c r="NL18" s="349"/>
      <c r="NM18" s="349"/>
      <c r="NN18" s="349"/>
      <c r="NO18" s="349"/>
      <c r="NP18" s="349"/>
      <c r="NQ18" s="349"/>
      <c r="NR18" s="349"/>
      <c r="NS18" s="349"/>
      <c r="NT18" s="349"/>
      <c r="NU18" s="349"/>
      <c r="NV18" s="349"/>
      <c r="NW18" s="349"/>
      <c r="NX18" s="349"/>
      <c r="NY18" s="349"/>
      <c r="NZ18" s="349"/>
      <c r="OA18" s="349"/>
      <c r="OB18" s="349"/>
      <c r="OC18" s="349"/>
      <c r="OD18" s="349"/>
      <c r="OE18" s="349"/>
      <c r="OF18" s="349"/>
      <c r="OG18" s="349"/>
      <c r="OH18" s="349"/>
      <c r="OI18" s="349"/>
      <c r="OJ18" s="349"/>
      <c r="OK18" s="349"/>
      <c r="OL18" s="349"/>
      <c r="OM18" s="349"/>
      <c r="ON18" s="349"/>
      <c r="OO18" s="349"/>
      <c r="OP18" s="349"/>
      <c r="OQ18" s="349"/>
      <c r="OR18" s="349"/>
      <c r="OS18" s="349"/>
      <c r="OT18" s="349"/>
      <c r="OU18" s="349"/>
      <c r="OV18" s="349"/>
      <c r="OW18" s="349"/>
      <c r="OX18" s="349"/>
      <c r="OY18" s="349"/>
      <c r="OZ18" s="349"/>
      <c r="PA18" s="349"/>
      <c r="PB18" s="349"/>
      <c r="PC18" s="349"/>
      <c r="PD18" s="349"/>
      <c r="PE18" s="349"/>
      <c r="PF18" s="349"/>
      <c r="PG18" s="349"/>
      <c r="PH18" s="349"/>
      <c r="PI18" s="349"/>
      <c r="PJ18" s="349"/>
      <c r="PK18" s="349"/>
      <c r="PL18" s="349"/>
      <c r="PM18" s="349"/>
      <c r="PN18" s="349"/>
      <c r="PO18" s="349"/>
      <c r="PP18" s="349"/>
      <c r="PQ18" s="349"/>
      <c r="PR18" s="349"/>
      <c r="PS18" s="349"/>
      <c r="PT18" s="349"/>
      <c r="PU18" s="349"/>
      <c r="PV18" s="349"/>
      <c r="PW18" s="349"/>
      <c r="PX18" s="349"/>
      <c r="PY18" s="349"/>
      <c r="PZ18" s="349"/>
      <c r="QA18" s="349"/>
      <c r="QB18" s="349"/>
      <c r="QC18" s="349"/>
      <c r="QD18" s="349"/>
      <c r="QE18" s="349"/>
      <c r="QF18" s="349"/>
      <c r="QG18" s="349"/>
      <c r="QH18" s="349"/>
      <c r="QI18" s="349"/>
      <c r="QJ18" s="349"/>
      <c r="QK18" s="349"/>
      <c r="QL18" s="349"/>
      <c r="QM18" s="349"/>
      <c r="QN18" s="349"/>
      <c r="QO18" s="349"/>
      <c r="QP18" s="349"/>
      <c r="QQ18" s="349"/>
      <c r="QR18" s="349"/>
      <c r="QS18" s="349"/>
      <c r="QT18" s="349"/>
      <c r="QU18" s="349"/>
      <c r="QV18" s="349"/>
      <c r="QW18" s="349"/>
      <c r="QX18" s="349"/>
      <c r="QY18" s="349"/>
      <c r="QZ18" s="349"/>
      <c r="RA18" s="349"/>
      <c r="RB18" s="349"/>
      <c r="RC18" s="349"/>
      <c r="RD18" s="349"/>
      <c r="RE18" s="349"/>
      <c r="RF18" s="349"/>
    </row>
    <row r="19" spans="1:474" s="331" customFormat="1" ht="25.2" customHeight="1" x14ac:dyDescent="0.3">
      <c r="A19" s="365" t="s">
        <v>1199</v>
      </c>
      <c r="B19" s="466" t="s">
        <v>1328</v>
      </c>
      <c r="C19" s="467"/>
      <c r="D19" s="467"/>
      <c r="E19" s="467"/>
      <c r="F19" s="468"/>
      <c r="G19" s="344" t="s">
        <v>972</v>
      </c>
      <c r="H19" s="344" t="s">
        <v>1201</v>
      </c>
      <c r="I19" s="344" t="s">
        <v>1200</v>
      </c>
      <c r="J19" s="366" t="s">
        <v>533</v>
      </c>
      <c r="K19" s="362"/>
      <c r="L19" s="362"/>
      <c r="M19" s="362"/>
      <c r="N19" s="362"/>
      <c r="O19" s="362"/>
      <c r="P19" s="362"/>
      <c r="Q19" s="362"/>
      <c r="R19" s="362"/>
      <c r="S19" s="362"/>
      <c r="T19" s="362"/>
      <c r="U19" s="362"/>
      <c r="V19" s="362"/>
      <c r="W19" s="362"/>
      <c r="X19" s="362"/>
      <c r="Y19" s="362"/>
      <c r="Z19" s="362"/>
      <c r="AA19" s="362"/>
      <c r="AB19" s="362"/>
      <c r="AC19" s="362"/>
      <c r="AD19" s="362"/>
      <c r="AE19" s="362"/>
      <c r="AF19" s="362"/>
      <c r="AG19" s="362"/>
      <c r="AH19" s="362"/>
      <c r="AI19" s="362"/>
      <c r="AJ19" s="362"/>
      <c r="AK19" s="362"/>
      <c r="AL19" s="362"/>
      <c r="AM19" s="362"/>
      <c r="AN19" s="362"/>
      <c r="AO19" s="362"/>
      <c r="AP19" s="362"/>
      <c r="AQ19" s="362"/>
      <c r="AR19" s="362"/>
      <c r="AS19" s="362"/>
      <c r="AT19" s="362"/>
      <c r="AU19" s="362"/>
      <c r="AV19" s="362"/>
      <c r="AW19" s="362"/>
      <c r="AX19" s="362"/>
      <c r="AY19" s="362"/>
      <c r="AZ19" s="362"/>
      <c r="BA19" s="362"/>
      <c r="BB19" s="362"/>
      <c r="BC19" s="362"/>
      <c r="BD19" s="362"/>
      <c r="BE19" s="362"/>
      <c r="BF19" s="362"/>
      <c r="BG19" s="362"/>
      <c r="BH19" s="362"/>
      <c r="BI19" s="362"/>
      <c r="BJ19" s="362"/>
      <c r="BK19" s="362"/>
      <c r="BL19" s="362"/>
      <c r="BM19" s="362"/>
      <c r="BN19" s="362"/>
      <c r="BO19" s="362"/>
      <c r="BP19" s="362"/>
      <c r="BQ19" s="362"/>
      <c r="BR19" s="362"/>
      <c r="BS19" s="362"/>
      <c r="BT19" s="362"/>
      <c r="BU19" s="362"/>
      <c r="BV19" s="362"/>
      <c r="BW19" s="362"/>
      <c r="BX19" s="362"/>
      <c r="BY19" s="362"/>
      <c r="BZ19" s="362"/>
      <c r="CA19" s="362"/>
      <c r="CB19" s="362"/>
      <c r="CC19" s="362"/>
      <c r="CD19" s="362"/>
      <c r="CE19" s="362"/>
      <c r="CF19" s="362"/>
      <c r="CG19" s="362"/>
      <c r="CH19" s="362"/>
      <c r="CI19" s="362"/>
      <c r="CJ19" s="362"/>
      <c r="CK19" s="362"/>
      <c r="CL19" s="362"/>
      <c r="CM19" s="362"/>
      <c r="CN19" s="362"/>
      <c r="CO19" s="362"/>
      <c r="CP19" s="362"/>
      <c r="CQ19" s="362"/>
      <c r="CR19" s="362"/>
      <c r="CS19" s="362"/>
      <c r="CT19" s="362"/>
      <c r="CU19" s="362"/>
      <c r="CV19" s="362"/>
      <c r="CW19" s="362"/>
      <c r="CX19" s="362"/>
      <c r="CY19" s="362"/>
      <c r="CZ19" s="362"/>
      <c r="DA19" s="362"/>
      <c r="DB19" s="362"/>
      <c r="DC19" s="362"/>
      <c r="DD19" s="362"/>
      <c r="DE19" s="362"/>
      <c r="DF19" s="362"/>
      <c r="DG19" s="362"/>
      <c r="DH19" s="362"/>
      <c r="DI19" s="362"/>
      <c r="DJ19" s="362"/>
      <c r="DK19" s="362"/>
      <c r="DL19" s="362"/>
      <c r="DM19" s="362"/>
      <c r="DN19" s="362"/>
      <c r="DO19" s="362"/>
      <c r="DP19" s="362"/>
      <c r="DQ19" s="362"/>
      <c r="DR19" s="362"/>
      <c r="DS19" s="362"/>
      <c r="DT19" s="362"/>
      <c r="DU19" s="362"/>
      <c r="DV19" s="362"/>
      <c r="DW19" s="362"/>
      <c r="DX19" s="362"/>
      <c r="DY19" s="362"/>
      <c r="DZ19" s="362"/>
      <c r="EA19" s="362"/>
      <c r="EB19" s="362"/>
      <c r="EC19" s="362"/>
      <c r="ED19" s="362"/>
      <c r="EE19" s="362"/>
      <c r="EF19" s="362"/>
      <c r="EG19" s="362"/>
      <c r="EH19" s="362"/>
      <c r="EI19" s="362"/>
      <c r="EJ19" s="362"/>
      <c r="EK19" s="362"/>
      <c r="EL19" s="362"/>
      <c r="EM19" s="362"/>
      <c r="EN19" s="362"/>
      <c r="EO19" s="362"/>
      <c r="EP19" s="362"/>
      <c r="EQ19" s="362"/>
      <c r="ER19" s="362"/>
      <c r="ES19" s="362"/>
      <c r="ET19" s="362"/>
      <c r="EU19" s="362"/>
      <c r="EV19" s="362"/>
      <c r="EW19" s="362"/>
      <c r="EX19" s="362"/>
      <c r="EY19" s="362"/>
      <c r="EZ19" s="362"/>
      <c r="FA19" s="362"/>
      <c r="FB19" s="362"/>
      <c r="FC19" s="362"/>
      <c r="FD19" s="362"/>
      <c r="FE19" s="362"/>
      <c r="FF19" s="362"/>
      <c r="FG19" s="362"/>
      <c r="FH19" s="362"/>
      <c r="FI19" s="362"/>
      <c r="FJ19" s="362"/>
      <c r="FK19" s="362"/>
      <c r="FL19" s="362"/>
      <c r="FM19" s="362"/>
      <c r="FN19" s="362"/>
      <c r="FO19" s="362"/>
      <c r="FP19" s="362"/>
      <c r="FQ19" s="362"/>
      <c r="FR19" s="362"/>
      <c r="FS19" s="362"/>
      <c r="FT19" s="362"/>
      <c r="FU19" s="362"/>
      <c r="FV19" s="362"/>
      <c r="FW19" s="362"/>
      <c r="FX19" s="362"/>
      <c r="FY19" s="362"/>
      <c r="FZ19" s="362"/>
      <c r="GA19" s="362"/>
      <c r="GB19" s="362"/>
      <c r="GC19" s="362"/>
      <c r="GD19" s="362"/>
      <c r="GE19" s="362"/>
      <c r="GF19" s="362"/>
      <c r="GG19" s="362"/>
      <c r="GH19" s="362"/>
      <c r="GI19" s="362"/>
      <c r="GJ19" s="362"/>
      <c r="GK19" s="362"/>
      <c r="GL19" s="362"/>
      <c r="GM19" s="362"/>
      <c r="GN19" s="362"/>
      <c r="GO19" s="362"/>
      <c r="GP19" s="362"/>
      <c r="GQ19" s="362"/>
      <c r="GR19" s="362"/>
      <c r="GS19" s="362"/>
      <c r="GT19" s="362"/>
      <c r="GU19" s="362"/>
      <c r="GV19" s="362"/>
      <c r="GW19" s="362"/>
      <c r="GX19" s="362"/>
      <c r="GY19" s="362"/>
      <c r="GZ19" s="362"/>
      <c r="HA19" s="362"/>
      <c r="HB19" s="362"/>
      <c r="HC19" s="362"/>
      <c r="HD19" s="362"/>
      <c r="HE19" s="362"/>
      <c r="HF19" s="362"/>
      <c r="HG19" s="362"/>
      <c r="HH19" s="362"/>
      <c r="HI19" s="362"/>
      <c r="HJ19" s="362"/>
      <c r="HK19" s="362"/>
      <c r="HL19" s="362"/>
      <c r="HM19" s="362"/>
      <c r="HN19" s="362"/>
      <c r="HO19" s="362"/>
      <c r="HP19" s="362"/>
      <c r="HQ19" s="362"/>
      <c r="HR19" s="362"/>
      <c r="HS19" s="362"/>
      <c r="HT19" s="362"/>
      <c r="HU19" s="362"/>
      <c r="HV19" s="362"/>
      <c r="HW19" s="362"/>
      <c r="HX19" s="362"/>
      <c r="HY19" s="362"/>
      <c r="HZ19" s="362"/>
      <c r="IA19" s="362"/>
      <c r="IB19" s="362"/>
      <c r="IC19" s="362"/>
      <c r="ID19" s="362"/>
      <c r="IE19" s="362"/>
      <c r="IF19" s="362"/>
      <c r="IG19" s="362"/>
      <c r="IH19" s="362"/>
      <c r="II19" s="362"/>
      <c r="IJ19" s="362"/>
      <c r="IK19" s="362"/>
      <c r="IL19" s="362"/>
      <c r="IM19" s="362"/>
      <c r="IN19" s="362"/>
      <c r="IO19" s="362"/>
      <c r="IP19" s="362"/>
      <c r="IQ19" s="362"/>
      <c r="IR19" s="362"/>
      <c r="IS19" s="362"/>
      <c r="IT19" s="362"/>
      <c r="IU19" s="362"/>
      <c r="IV19" s="362"/>
      <c r="IW19" s="362"/>
      <c r="IX19" s="362"/>
      <c r="IY19" s="362"/>
      <c r="IZ19" s="362"/>
      <c r="JA19" s="362"/>
      <c r="JB19" s="362"/>
      <c r="JC19" s="362"/>
      <c r="JD19" s="362"/>
      <c r="JE19" s="362"/>
      <c r="JF19" s="362"/>
      <c r="JG19" s="362"/>
      <c r="JH19" s="362"/>
      <c r="JI19" s="362"/>
      <c r="JJ19" s="362"/>
      <c r="JK19" s="362"/>
      <c r="JL19" s="362"/>
      <c r="JM19" s="362"/>
      <c r="JN19" s="362"/>
      <c r="JO19" s="362"/>
      <c r="JP19" s="362"/>
      <c r="JQ19" s="362"/>
      <c r="JR19" s="362"/>
      <c r="JS19" s="362"/>
      <c r="JT19" s="362"/>
      <c r="JU19" s="362"/>
      <c r="JV19" s="362"/>
      <c r="JW19" s="362"/>
      <c r="JX19" s="362"/>
      <c r="JY19" s="362"/>
      <c r="JZ19" s="330"/>
      <c r="KA19" s="330"/>
      <c r="KB19" s="330"/>
      <c r="KC19" s="330"/>
      <c r="KD19" s="330"/>
      <c r="KE19" s="330"/>
      <c r="KF19" s="330"/>
      <c r="KG19" s="330"/>
      <c r="KH19" s="330"/>
      <c r="KI19" s="330"/>
      <c r="KJ19" s="330"/>
      <c r="KK19" s="330"/>
      <c r="KL19" s="330"/>
      <c r="KM19" s="330"/>
      <c r="KN19" s="330"/>
      <c r="KO19" s="330"/>
      <c r="KP19" s="330"/>
      <c r="KQ19" s="330"/>
      <c r="KR19" s="330"/>
      <c r="KS19" s="330"/>
      <c r="KT19" s="330"/>
      <c r="KU19" s="330"/>
      <c r="KV19" s="330"/>
      <c r="KW19" s="330"/>
      <c r="KX19" s="330"/>
      <c r="KY19" s="330"/>
      <c r="KZ19" s="330"/>
      <c r="LA19" s="330"/>
      <c r="LB19" s="330"/>
      <c r="LC19" s="330"/>
      <c r="LD19" s="330"/>
      <c r="LE19" s="330"/>
      <c r="LF19" s="330"/>
      <c r="LG19" s="330"/>
      <c r="LH19" s="330"/>
      <c r="LI19" s="330"/>
      <c r="LJ19" s="330"/>
      <c r="LK19" s="330"/>
      <c r="LL19" s="330"/>
      <c r="LM19" s="330"/>
      <c r="LN19" s="330"/>
      <c r="LO19" s="330"/>
      <c r="LP19" s="330"/>
      <c r="LQ19" s="330"/>
      <c r="LR19" s="330"/>
      <c r="LS19" s="330"/>
      <c r="LT19" s="330"/>
      <c r="LU19" s="330"/>
      <c r="LV19" s="330"/>
      <c r="LW19" s="330"/>
      <c r="LX19" s="330"/>
      <c r="LY19" s="330"/>
      <c r="LZ19" s="330"/>
      <c r="MA19" s="330"/>
      <c r="MB19" s="330"/>
      <c r="MC19" s="330"/>
      <c r="MD19" s="330"/>
      <c r="ME19" s="330"/>
      <c r="MF19" s="330"/>
      <c r="MG19" s="330"/>
      <c r="MH19" s="330"/>
      <c r="MI19" s="330"/>
      <c r="MJ19" s="330"/>
      <c r="MK19" s="330"/>
      <c r="ML19" s="330"/>
      <c r="MM19" s="330"/>
      <c r="MN19" s="330"/>
      <c r="MO19" s="330"/>
      <c r="MP19" s="330"/>
      <c r="MQ19" s="330"/>
      <c r="MR19" s="330"/>
      <c r="MS19" s="330"/>
      <c r="MT19" s="330"/>
      <c r="MU19" s="330"/>
      <c r="MV19" s="330"/>
      <c r="MW19" s="330"/>
      <c r="MX19" s="330"/>
      <c r="MY19" s="330"/>
      <c r="MZ19" s="330"/>
      <c r="NA19" s="330"/>
      <c r="NB19" s="330"/>
      <c r="NC19" s="330"/>
      <c r="ND19" s="330"/>
      <c r="NE19" s="330"/>
      <c r="NF19" s="330"/>
      <c r="NG19" s="330"/>
      <c r="NH19" s="330"/>
      <c r="NI19" s="330"/>
      <c r="NJ19" s="330"/>
      <c r="NK19" s="330"/>
      <c r="NL19" s="330"/>
      <c r="NM19" s="330"/>
      <c r="NN19" s="330"/>
      <c r="NO19" s="330"/>
      <c r="NP19" s="330"/>
      <c r="NQ19" s="330"/>
      <c r="NR19" s="330"/>
      <c r="NS19" s="330"/>
      <c r="NT19" s="330"/>
      <c r="NU19" s="330"/>
      <c r="NV19" s="330"/>
      <c r="NW19" s="330"/>
      <c r="NX19" s="330"/>
      <c r="NY19" s="330"/>
      <c r="NZ19" s="330"/>
      <c r="OA19" s="330"/>
      <c r="OB19" s="330"/>
      <c r="OC19" s="330"/>
      <c r="OD19" s="330"/>
      <c r="OE19" s="330"/>
      <c r="OF19" s="330"/>
      <c r="OG19" s="330"/>
      <c r="OH19" s="330"/>
      <c r="OI19" s="330"/>
      <c r="OJ19" s="330"/>
      <c r="OK19" s="330"/>
      <c r="OL19" s="330"/>
      <c r="OM19" s="330"/>
      <c r="ON19" s="330"/>
      <c r="OO19" s="330"/>
      <c r="OP19" s="330"/>
      <c r="OQ19" s="330"/>
      <c r="OR19" s="330"/>
      <c r="OS19" s="330"/>
      <c r="OT19" s="330"/>
      <c r="OU19" s="330"/>
      <c r="OV19" s="330"/>
      <c r="OW19" s="330"/>
      <c r="OX19" s="330"/>
      <c r="OY19" s="330"/>
      <c r="OZ19" s="330"/>
      <c r="PA19" s="330"/>
      <c r="PB19" s="330"/>
      <c r="PC19" s="330"/>
      <c r="PD19" s="330"/>
      <c r="PE19" s="330"/>
      <c r="PF19" s="330"/>
      <c r="PG19" s="330"/>
      <c r="PH19" s="330"/>
      <c r="PI19" s="330"/>
      <c r="PJ19" s="330"/>
      <c r="PK19" s="330"/>
      <c r="PL19" s="330"/>
      <c r="PM19" s="330"/>
      <c r="PN19" s="330"/>
      <c r="PO19" s="330"/>
      <c r="PP19" s="330"/>
      <c r="PQ19" s="330"/>
      <c r="PR19" s="330"/>
      <c r="PS19" s="330"/>
      <c r="PT19" s="330"/>
      <c r="PU19" s="330"/>
      <c r="PV19" s="330"/>
      <c r="PW19" s="330"/>
      <c r="PX19" s="330"/>
      <c r="PY19" s="330"/>
      <c r="PZ19" s="330"/>
      <c r="QA19" s="330"/>
      <c r="QB19" s="330"/>
      <c r="QC19" s="330"/>
      <c r="QD19" s="330"/>
      <c r="QE19" s="330"/>
      <c r="QF19" s="330"/>
      <c r="QG19" s="330"/>
      <c r="QH19" s="330"/>
      <c r="QI19" s="330"/>
      <c r="QJ19" s="330"/>
      <c r="QK19" s="330"/>
      <c r="QL19" s="330"/>
      <c r="QM19" s="330"/>
      <c r="QN19" s="330"/>
      <c r="QO19" s="330"/>
      <c r="QP19" s="330"/>
      <c r="QQ19" s="330"/>
      <c r="QR19" s="330"/>
      <c r="QS19" s="330"/>
      <c r="QT19" s="330"/>
      <c r="QU19" s="330"/>
      <c r="QV19" s="330"/>
      <c r="QW19" s="330"/>
      <c r="QX19" s="330"/>
      <c r="QY19" s="330"/>
      <c r="QZ19" s="330"/>
      <c r="RA19" s="330"/>
      <c r="RB19" s="330"/>
      <c r="RC19" s="330"/>
    </row>
    <row r="20" spans="1:474" ht="25.2" customHeight="1" x14ac:dyDescent="0.3">
      <c r="A20" s="367" t="s">
        <v>1324</v>
      </c>
      <c r="B20" s="350" t="s">
        <v>204</v>
      </c>
      <c r="C20" s="460" t="s">
        <v>209</v>
      </c>
      <c r="D20" s="461"/>
      <c r="E20" s="461"/>
      <c r="F20" s="462"/>
      <c r="G20" s="357"/>
      <c r="H20" s="354" t="s">
        <v>268</v>
      </c>
      <c r="I20" s="354" t="s">
        <v>268</v>
      </c>
      <c r="J20" s="368"/>
    </row>
    <row r="21" spans="1:474" ht="25.2" customHeight="1" x14ac:dyDescent="0.3">
      <c r="A21" s="367" t="s">
        <v>1331</v>
      </c>
      <c r="B21" s="352" t="s">
        <v>322</v>
      </c>
      <c r="C21" s="460" t="s">
        <v>510</v>
      </c>
      <c r="D21" s="461"/>
      <c r="E21" s="461"/>
      <c r="F21" s="462"/>
      <c r="G21" s="357"/>
      <c r="H21" s="355" t="s">
        <v>170</v>
      </c>
      <c r="I21" s="355" t="s">
        <v>170</v>
      </c>
      <c r="J21" s="368"/>
    </row>
    <row r="22" spans="1:474" ht="25.2" customHeight="1" x14ac:dyDescent="0.3">
      <c r="A22" s="367" t="s">
        <v>1191</v>
      </c>
      <c r="B22" s="352" t="s">
        <v>322</v>
      </c>
      <c r="C22" s="460" t="s">
        <v>326</v>
      </c>
      <c r="D22" s="461"/>
      <c r="E22" s="461"/>
      <c r="F22" s="462"/>
      <c r="G22" s="351" t="s">
        <v>237</v>
      </c>
      <c r="H22" s="356">
        <v>2</v>
      </c>
      <c r="I22" s="356">
        <v>6</v>
      </c>
      <c r="J22" s="369">
        <v>4</v>
      </c>
    </row>
    <row r="23" spans="1:474" ht="25.2" customHeight="1" x14ac:dyDescent="0.3">
      <c r="A23" s="367" t="s">
        <v>1192</v>
      </c>
      <c r="B23" s="351" t="s">
        <v>237</v>
      </c>
      <c r="C23" s="460" t="s">
        <v>236</v>
      </c>
      <c r="D23" s="461"/>
      <c r="E23" s="461"/>
      <c r="F23" s="462"/>
      <c r="G23" s="352" t="s">
        <v>322</v>
      </c>
      <c r="H23" s="356">
        <v>1</v>
      </c>
      <c r="I23" s="356">
        <v>7</v>
      </c>
      <c r="J23" s="369">
        <v>8</v>
      </c>
    </row>
    <row r="24" spans="1:474" ht="25.2" customHeight="1" x14ac:dyDescent="0.3">
      <c r="A24" s="367" t="s">
        <v>1193</v>
      </c>
      <c r="B24" s="353" t="s">
        <v>296</v>
      </c>
      <c r="C24" s="460" t="s">
        <v>388</v>
      </c>
      <c r="D24" s="461"/>
      <c r="E24" s="461"/>
      <c r="F24" s="462"/>
      <c r="G24" s="353" t="s">
        <v>296</v>
      </c>
      <c r="H24" s="356">
        <v>2</v>
      </c>
      <c r="I24" s="356">
        <v>8</v>
      </c>
      <c r="J24" s="369">
        <v>5</v>
      </c>
    </row>
    <row r="25" spans="1:474" ht="25.2" customHeight="1" x14ac:dyDescent="0.3">
      <c r="A25" s="367" t="s">
        <v>1194</v>
      </c>
      <c r="B25" s="354" t="s">
        <v>268</v>
      </c>
      <c r="C25" s="460" t="s">
        <v>272</v>
      </c>
      <c r="D25" s="461"/>
      <c r="E25" s="461"/>
      <c r="F25" s="462"/>
      <c r="G25" s="354" t="s">
        <v>268</v>
      </c>
      <c r="H25" s="356">
        <v>11</v>
      </c>
      <c r="I25" s="356">
        <v>14</v>
      </c>
      <c r="J25" s="369">
        <v>6</v>
      </c>
    </row>
    <row r="26" spans="1:474" ht="25.2" customHeight="1" x14ac:dyDescent="0.3">
      <c r="A26" s="367" t="s">
        <v>1195</v>
      </c>
      <c r="B26" s="353" t="s">
        <v>296</v>
      </c>
      <c r="C26" s="460" t="s">
        <v>220</v>
      </c>
      <c r="D26" s="461"/>
      <c r="E26" s="461"/>
      <c r="F26" s="462"/>
      <c r="G26" s="355" t="s">
        <v>170</v>
      </c>
      <c r="H26" s="356">
        <v>6</v>
      </c>
      <c r="I26" s="356">
        <v>10</v>
      </c>
      <c r="J26" s="369">
        <v>5</v>
      </c>
    </row>
    <row r="27" spans="1:474" ht="25.2" customHeight="1" x14ac:dyDescent="0.3">
      <c r="A27" s="367" t="s">
        <v>1205</v>
      </c>
      <c r="B27" s="350" t="s">
        <v>204</v>
      </c>
      <c r="C27" s="460" t="s">
        <v>212</v>
      </c>
      <c r="D27" s="461"/>
      <c r="E27" s="461"/>
      <c r="F27" s="462"/>
      <c r="G27" s="350" t="s">
        <v>204</v>
      </c>
      <c r="H27" s="356">
        <v>5</v>
      </c>
      <c r="I27" s="356">
        <v>6</v>
      </c>
      <c r="J27" s="369">
        <v>4</v>
      </c>
    </row>
    <row r="28" spans="1:474" ht="25.2" customHeight="1" x14ac:dyDescent="0.3">
      <c r="A28" s="367" t="s">
        <v>1196</v>
      </c>
      <c r="B28" s="355" t="s">
        <v>170</v>
      </c>
      <c r="C28" s="460" t="s">
        <v>1326</v>
      </c>
      <c r="D28" s="461"/>
      <c r="E28" s="461"/>
      <c r="F28" s="462"/>
      <c r="G28" s="357"/>
      <c r="H28" s="334"/>
      <c r="I28" s="334"/>
      <c r="J28" s="369"/>
    </row>
    <row r="29" spans="1:474" ht="25.2" customHeight="1" x14ac:dyDescent="0.3">
      <c r="A29" s="367" t="s">
        <v>1214</v>
      </c>
      <c r="B29" s="355" t="s">
        <v>170</v>
      </c>
      <c r="C29" s="460" t="s">
        <v>432</v>
      </c>
      <c r="D29" s="461"/>
      <c r="E29" s="461"/>
      <c r="F29" s="462"/>
      <c r="G29" s="358"/>
      <c r="H29" s="334"/>
      <c r="I29" s="334"/>
      <c r="J29" s="369"/>
    </row>
    <row r="30" spans="1:474" ht="25.2" customHeight="1" x14ac:dyDescent="0.3">
      <c r="A30" s="367" t="s">
        <v>1204</v>
      </c>
      <c r="B30" s="354" t="s">
        <v>268</v>
      </c>
      <c r="C30" s="460" t="s">
        <v>1261</v>
      </c>
      <c r="D30" s="461"/>
      <c r="E30" s="461"/>
      <c r="F30" s="462"/>
      <c r="G30" s="357"/>
      <c r="H30" s="334"/>
      <c r="I30" s="334"/>
      <c r="J30" s="369"/>
    </row>
    <row r="31" spans="1:474" ht="25.2" customHeight="1" x14ac:dyDescent="0.3">
      <c r="A31" s="367" t="s">
        <v>1206</v>
      </c>
      <c r="B31" s="355" t="s">
        <v>170</v>
      </c>
      <c r="C31" s="460" t="s">
        <v>1241</v>
      </c>
      <c r="D31" s="461"/>
      <c r="E31" s="461"/>
      <c r="F31" s="462"/>
      <c r="G31" s="357"/>
      <c r="H31" s="334"/>
      <c r="I31" s="334"/>
      <c r="J31" s="369"/>
    </row>
    <row r="32" spans="1:474" ht="25.2" customHeight="1" x14ac:dyDescent="0.3">
      <c r="A32" s="367" t="s">
        <v>1198</v>
      </c>
      <c r="B32" s="350" t="s">
        <v>204</v>
      </c>
      <c r="C32" s="460" t="s">
        <v>1269</v>
      </c>
      <c r="D32" s="461"/>
      <c r="E32" s="461"/>
      <c r="F32" s="462"/>
      <c r="G32" s="357"/>
      <c r="H32" s="334"/>
      <c r="I32" s="334"/>
      <c r="J32" s="369"/>
    </row>
    <row r="33" spans="1:474" ht="25.2" customHeight="1" thickBot="1" x14ac:dyDescent="0.35">
      <c r="A33" s="370" t="s">
        <v>1197</v>
      </c>
      <c r="B33" s="371" t="s">
        <v>268</v>
      </c>
      <c r="C33" s="463" t="s">
        <v>403</v>
      </c>
      <c r="D33" s="464"/>
      <c r="E33" s="464"/>
      <c r="F33" s="465"/>
      <c r="G33" s="372"/>
      <c r="H33" s="373"/>
      <c r="I33" s="373"/>
      <c r="J33" s="374"/>
    </row>
    <row r="34" spans="1:474" ht="15" thickBot="1" x14ac:dyDescent="0.35">
      <c r="A34"/>
      <c r="B34"/>
      <c r="C34"/>
      <c r="D34"/>
      <c r="E34"/>
      <c r="F34"/>
      <c r="G34"/>
      <c r="H34"/>
      <c r="I34"/>
      <c r="J34"/>
      <c r="K34" s="364"/>
      <c r="L34" s="364"/>
      <c r="M34" s="364"/>
      <c r="N34" s="364"/>
      <c r="O34" s="364"/>
      <c r="P34" s="364"/>
      <c r="Q34" s="364"/>
      <c r="R34" s="364"/>
      <c r="S34" s="364"/>
      <c r="T34" s="364"/>
      <c r="U34" s="364"/>
      <c r="V34" s="364"/>
      <c r="W34" s="364"/>
      <c r="X34" s="364"/>
      <c r="Y34" s="364"/>
      <c r="Z34" s="364"/>
      <c r="AA34" s="364"/>
      <c r="AB34" s="364"/>
      <c r="AC34" s="364"/>
      <c r="AD34" s="364"/>
      <c r="AE34" s="364"/>
      <c r="AF34" s="364"/>
      <c r="AG34" s="364"/>
      <c r="AH34" s="364"/>
      <c r="AI34" s="364"/>
      <c r="AJ34" s="364"/>
      <c r="AK34" s="364"/>
      <c r="AL34" s="364"/>
      <c r="AM34" s="364"/>
      <c r="AN34" s="364"/>
      <c r="AO34" s="364"/>
      <c r="AP34" s="364"/>
      <c r="AQ34" s="364"/>
      <c r="AR34" s="364"/>
      <c r="AS34" s="364"/>
      <c r="AT34" s="364"/>
      <c r="AU34" s="364"/>
      <c r="AV34" s="364"/>
      <c r="AW34" s="364"/>
      <c r="AX34" s="364"/>
      <c r="AY34" s="364"/>
      <c r="AZ34" s="364"/>
      <c r="BA34" s="364"/>
      <c r="BB34" s="364"/>
      <c r="BC34" s="364"/>
      <c r="BD34" s="364"/>
      <c r="BE34" s="364"/>
      <c r="BF34" s="364"/>
      <c r="BG34" s="364"/>
      <c r="BH34" s="364"/>
      <c r="BI34" s="364"/>
      <c r="BJ34" s="364"/>
      <c r="BK34" s="364"/>
      <c r="BL34" s="364"/>
      <c r="BM34" s="364"/>
      <c r="BN34" s="364"/>
      <c r="BO34" s="364"/>
      <c r="BP34" s="364"/>
      <c r="BQ34" s="364"/>
      <c r="BR34" s="364"/>
      <c r="BS34" s="364"/>
      <c r="BT34" s="364"/>
      <c r="BU34" s="364"/>
      <c r="BV34" s="364"/>
      <c r="BW34" s="364"/>
      <c r="BX34" s="364"/>
      <c r="BY34" s="364"/>
      <c r="BZ34" s="364"/>
      <c r="CA34" s="364"/>
      <c r="CB34" s="364"/>
      <c r="CC34" s="364"/>
      <c r="CD34" s="364"/>
      <c r="CE34" s="364"/>
      <c r="CF34" s="364"/>
      <c r="CG34" s="364"/>
      <c r="CH34" s="364"/>
      <c r="CI34" s="364"/>
      <c r="CJ34" s="364"/>
      <c r="CK34" s="364"/>
      <c r="CL34" s="364"/>
      <c r="CM34" s="364"/>
      <c r="CN34" s="364"/>
      <c r="CO34" s="364"/>
      <c r="CP34" s="364"/>
      <c r="CQ34" s="364"/>
      <c r="CR34" s="364"/>
      <c r="CS34" s="364"/>
      <c r="CT34" s="364"/>
      <c r="CU34" s="364"/>
      <c r="CV34" s="364"/>
      <c r="CW34" s="364"/>
      <c r="CX34" s="364"/>
      <c r="CY34" s="364"/>
      <c r="CZ34" s="364"/>
      <c r="DA34" s="364"/>
      <c r="DB34" s="364"/>
      <c r="DC34" s="364"/>
      <c r="DD34" s="364"/>
      <c r="DE34" s="364"/>
      <c r="DF34" s="364"/>
      <c r="DG34" s="364"/>
      <c r="DH34" s="364"/>
      <c r="DI34" s="364"/>
      <c r="DJ34" s="364"/>
      <c r="DK34" s="364"/>
      <c r="DL34" s="364"/>
      <c r="DM34" s="364"/>
      <c r="DN34" s="364"/>
      <c r="DO34" s="364"/>
      <c r="DP34" s="364"/>
      <c r="DQ34" s="364"/>
      <c r="DR34" s="364"/>
      <c r="DS34" s="364"/>
      <c r="DT34" s="364"/>
      <c r="DU34" s="364"/>
      <c r="DV34" s="364"/>
      <c r="DW34" s="364"/>
      <c r="DX34" s="364"/>
      <c r="DY34" s="364"/>
      <c r="DZ34" s="364"/>
      <c r="EA34" s="364"/>
      <c r="EB34" s="364"/>
      <c r="EC34" s="364"/>
      <c r="ED34" s="364"/>
      <c r="EE34" s="364"/>
      <c r="EF34" s="364"/>
      <c r="EG34" s="364"/>
      <c r="EH34" s="364"/>
      <c r="EI34" s="364"/>
      <c r="EJ34" s="364"/>
      <c r="EK34" s="364"/>
      <c r="EL34" s="364"/>
      <c r="EM34" s="364"/>
      <c r="EN34" s="364"/>
      <c r="EO34" s="364"/>
      <c r="EP34" s="364"/>
      <c r="EQ34" s="364"/>
      <c r="ER34" s="364"/>
      <c r="ES34" s="364"/>
      <c r="ET34" s="364"/>
      <c r="EU34" s="364"/>
      <c r="EV34" s="364"/>
      <c r="EW34" s="364"/>
      <c r="EX34" s="364"/>
      <c r="EY34" s="364"/>
      <c r="EZ34" s="364"/>
      <c r="FA34" s="364"/>
      <c r="FB34" s="364"/>
      <c r="FC34" s="364"/>
      <c r="FD34" s="364"/>
      <c r="FE34" s="364"/>
      <c r="FF34" s="364"/>
      <c r="FG34" s="364"/>
      <c r="FH34" s="364"/>
      <c r="FI34" s="364"/>
      <c r="FJ34" s="364"/>
      <c r="FK34" s="364"/>
      <c r="FL34" s="364"/>
      <c r="FM34" s="364"/>
      <c r="FN34" s="364"/>
      <c r="FO34" s="364"/>
      <c r="FP34" s="364"/>
      <c r="FQ34" s="364"/>
      <c r="FR34" s="364"/>
      <c r="FS34" s="364"/>
      <c r="FT34" s="364"/>
      <c r="FU34" s="364"/>
      <c r="FV34" s="364"/>
      <c r="FW34" s="364"/>
      <c r="FX34" s="364"/>
      <c r="FY34" s="364"/>
      <c r="FZ34" s="364"/>
      <c r="GA34" s="364"/>
      <c r="GB34" s="364"/>
      <c r="GC34" s="364"/>
      <c r="GD34" s="364"/>
      <c r="GE34" s="364"/>
      <c r="GF34" s="364"/>
      <c r="GG34" s="364"/>
      <c r="GH34" s="364"/>
      <c r="GI34" s="364"/>
      <c r="GJ34" s="364"/>
      <c r="GK34" s="364"/>
      <c r="GL34" s="364"/>
      <c r="GM34" s="364"/>
      <c r="GN34" s="364"/>
      <c r="GO34" s="364"/>
      <c r="GP34" s="364"/>
      <c r="GQ34" s="364"/>
      <c r="GR34" s="364"/>
      <c r="GS34" s="364"/>
      <c r="GT34" s="364"/>
      <c r="GU34" s="364"/>
      <c r="GV34" s="364"/>
      <c r="GW34" s="364"/>
      <c r="GX34" s="364"/>
      <c r="GY34" s="364"/>
      <c r="GZ34" s="364"/>
      <c r="HA34" s="364"/>
      <c r="HB34" s="364"/>
      <c r="HC34" s="364"/>
      <c r="HD34" s="364"/>
      <c r="HE34" s="364"/>
      <c r="HF34" s="364"/>
      <c r="HG34" s="364"/>
      <c r="HH34" s="364"/>
      <c r="HI34" s="364"/>
      <c r="HJ34" s="364"/>
      <c r="HK34" s="364"/>
      <c r="HL34" s="364"/>
      <c r="HM34" s="364"/>
      <c r="HN34" s="364"/>
      <c r="HO34" s="364"/>
      <c r="HP34" s="364"/>
      <c r="HQ34" s="364"/>
      <c r="HR34" s="364"/>
      <c r="HS34" s="364"/>
      <c r="HT34" s="364"/>
      <c r="HU34" s="364"/>
      <c r="HV34" s="364"/>
      <c r="HW34" s="364"/>
      <c r="HX34" s="364"/>
      <c r="HY34" s="364"/>
      <c r="HZ34" s="364"/>
      <c r="IA34" s="364"/>
      <c r="IB34" s="364"/>
      <c r="IC34" s="364"/>
      <c r="ID34" s="364"/>
      <c r="IE34" s="364"/>
      <c r="IF34" s="364"/>
      <c r="IG34" s="364"/>
      <c r="IH34" s="364"/>
      <c r="II34" s="364"/>
      <c r="IJ34" s="364"/>
      <c r="IK34" s="364"/>
      <c r="IL34" s="364"/>
      <c r="IM34" s="364"/>
      <c r="IN34" s="364"/>
      <c r="IO34" s="364"/>
      <c r="IP34" s="364"/>
      <c r="IQ34" s="364"/>
      <c r="IR34" s="364"/>
      <c r="IS34" s="364"/>
      <c r="IT34" s="364"/>
      <c r="IU34" s="364"/>
      <c r="IV34" s="364"/>
      <c r="IW34" s="364"/>
      <c r="IX34" s="364"/>
      <c r="IY34" s="364"/>
      <c r="IZ34" s="364"/>
      <c r="JA34" s="364"/>
      <c r="JB34" s="364"/>
      <c r="JC34" s="364"/>
      <c r="JD34" s="364"/>
      <c r="JE34" s="364"/>
      <c r="JF34" s="364"/>
      <c r="JG34" s="364"/>
      <c r="JH34" s="364"/>
      <c r="JI34" s="364"/>
      <c r="JJ34" s="364"/>
      <c r="JK34" s="364"/>
      <c r="JL34" s="364"/>
      <c r="JM34" s="364"/>
      <c r="JN34" s="364"/>
      <c r="JO34" s="364"/>
      <c r="JP34" s="364"/>
      <c r="JQ34" s="364"/>
      <c r="JR34" s="364"/>
      <c r="JS34" s="364"/>
      <c r="JT34" s="364"/>
      <c r="JU34" s="364"/>
      <c r="JV34" s="364"/>
      <c r="JW34" s="364"/>
      <c r="JX34" s="364"/>
      <c r="JY34" s="36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</row>
    <row r="35" spans="1:474" ht="36.6" customHeight="1" x14ac:dyDescent="0.3">
      <c r="A35" s="455" t="s">
        <v>1329</v>
      </c>
      <c r="B35" s="456"/>
      <c r="C35" s="456"/>
      <c r="D35" s="456"/>
      <c r="E35" s="456"/>
      <c r="F35" s="456"/>
      <c r="G35" s="456"/>
      <c r="H35" s="456"/>
      <c r="I35" s="456"/>
      <c r="J35" s="457"/>
      <c r="K35" s="361"/>
      <c r="L35" s="361"/>
      <c r="M35" s="361"/>
      <c r="N35" s="361"/>
      <c r="O35" s="361"/>
      <c r="P35" s="361"/>
      <c r="Q35" s="361"/>
      <c r="R35" s="361"/>
      <c r="S35" s="361"/>
      <c r="T35" s="361"/>
      <c r="U35" s="361"/>
      <c r="V35" s="361"/>
      <c r="W35" s="361"/>
      <c r="X35" s="361"/>
      <c r="Y35" s="361"/>
      <c r="Z35" s="361"/>
      <c r="AA35" s="361"/>
      <c r="AB35" s="361"/>
      <c r="AC35" s="361"/>
      <c r="AD35" s="361"/>
      <c r="AE35" s="361"/>
      <c r="AF35" s="361"/>
      <c r="AG35" s="361"/>
      <c r="AH35" s="361"/>
      <c r="AI35" s="361"/>
      <c r="AJ35" s="361"/>
      <c r="AK35" s="361"/>
      <c r="AL35" s="361"/>
      <c r="AM35" s="361"/>
      <c r="AN35" s="361"/>
      <c r="AO35" s="361"/>
      <c r="AP35" s="361"/>
      <c r="AQ35" s="361"/>
      <c r="AR35" s="361"/>
      <c r="AS35" s="361"/>
      <c r="AT35" s="361"/>
      <c r="AU35" s="361"/>
      <c r="AV35" s="361"/>
      <c r="AW35" s="361"/>
      <c r="AX35" s="361"/>
      <c r="AY35" s="361"/>
      <c r="AZ35" s="361"/>
      <c r="BA35" s="361"/>
      <c r="BB35" s="361"/>
      <c r="BC35" s="361"/>
      <c r="BD35" s="361"/>
      <c r="BE35" s="361"/>
      <c r="BF35" s="361"/>
      <c r="BG35" s="361"/>
      <c r="BH35" s="361"/>
      <c r="BI35" s="361"/>
      <c r="BJ35" s="361"/>
      <c r="BK35" s="361"/>
      <c r="BL35" s="361"/>
      <c r="BM35" s="361"/>
      <c r="BN35" s="361"/>
      <c r="BO35" s="361"/>
      <c r="BP35" s="361"/>
      <c r="BQ35" s="361"/>
      <c r="BR35" s="361"/>
      <c r="BS35" s="361"/>
      <c r="BT35" s="361"/>
      <c r="BU35" s="361"/>
      <c r="BV35" s="361"/>
      <c r="BW35" s="361"/>
      <c r="BX35" s="361"/>
      <c r="BY35" s="361"/>
      <c r="BZ35" s="361"/>
      <c r="CA35" s="361"/>
      <c r="CB35" s="361"/>
      <c r="CC35" s="361"/>
      <c r="CD35" s="361"/>
      <c r="CE35" s="361"/>
      <c r="CF35" s="361"/>
      <c r="CG35" s="361"/>
      <c r="CH35" s="361"/>
      <c r="CI35" s="361"/>
      <c r="CJ35" s="361"/>
      <c r="CK35" s="361"/>
      <c r="CL35" s="361"/>
      <c r="CM35" s="361"/>
      <c r="CN35" s="361"/>
      <c r="CO35" s="361"/>
      <c r="CP35" s="361"/>
      <c r="CQ35" s="361"/>
      <c r="CR35" s="361"/>
      <c r="CS35" s="361"/>
      <c r="CT35" s="361"/>
      <c r="CU35" s="361"/>
      <c r="CV35" s="361"/>
      <c r="CW35" s="361"/>
      <c r="CX35" s="361"/>
      <c r="CY35" s="361"/>
      <c r="CZ35" s="361"/>
      <c r="DA35" s="361"/>
      <c r="DB35" s="361"/>
      <c r="DC35" s="361"/>
      <c r="DD35" s="361"/>
      <c r="DE35" s="361"/>
      <c r="DF35" s="361"/>
      <c r="DG35" s="361"/>
      <c r="DH35" s="361"/>
      <c r="DI35" s="361"/>
      <c r="DJ35" s="361"/>
      <c r="DK35" s="361"/>
      <c r="DL35" s="361"/>
      <c r="DM35" s="361"/>
      <c r="DN35" s="361"/>
      <c r="DO35" s="361"/>
      <c r="DP35" s="361"/>
      <c r="DQ35" s="361"/>
      <c r="DR35" s="361"/>
      <c r="DS35" s="361"/>
      <c r="DT35" s="361"/>
      <c r="DU35" s="361"/>
      <c r="DV35" s="361"/>
      <c r="DW35" s="361"/>
      <c r="DX35" s="361"/>
      <c r="DY35" s="361"/>
      <c r="DZ35" s="361"/>
      <c r="EA35" s="361"/>
      <c r="EB35" s="361"/>
      <c r="EC35" s="361"/>
      <c r="ED35" s="361"/>
      <c r="EE35" s="361"/>
      <c r="EF35" s="361"/>
      <c r="EG35" s="361"/>
      <c r="EH35" s="361"/>
      <c r="EI35" s="361"/>
      <c r="EJ35" s="361"/>
      <c r="EK35" s="361"/>
      <c r="EL35" s="361"/>
      <c r="EM35" s="361"/>
      <c r="EN35" s="361"/>
      <c r="EO35" s="361"/>
      <c r="EP35" s="361"/>
      <c r="EQ35" s="361"/>
      <c r="ER35" s="361"/>
      <c r="ES35" s="361"/>
      <c r="ET35" s="361"/>
      <c r="EU35" s="361"/>
      <c r="EV35" s="361"/>
      <c r="EW35" s="361"/>
      <c r="EX35" s="361"/>
      <c r="EY35" s="361"/>
      <c r="EZ35" s="361"/>
      <c r="FA35" s="361"/>
      <c r="FB35" s="361"/>
      <c r="FC35" s="361"/>
      <c r="FD35" s="361"/>
      <c r="FE35" s="361"/>
      <c r="FF35" s="361"/>
      <c r="FG35" s="361"/>
      <c r="FH35" s="361"/>
      <c r="FI35" s="361"/>
      <c r="FJ35" s="361"/>
      <c r="FK35" s="361"/>
      <c r="FL35" s="361"/>
      <c r="FM35" s="361"/>
      <c r="FN35" s="361"/>
      <c r="FO35" s="361"/>
      <c r="FP35" s="361"/>
      <c r="FQ35" s="361"/>
      <c r="FR35" s="361"/>
      <c r="FS35" s="361"/>
      <c r="FT35" s="361"/>
      <c r="FU35" s="361"/>
      <c r="FV35" s="361"/>
      <c r="FW35" s="361"/>
      <c r="FX35" s="361"/>
      <c r="FY35" s="361"/>
      <c r="FZ35" s="361"/>
      <c r="GA35" s="361"/>
      <c r="GB35" s="361"/>
      <c r="GC35" s="361"/>
      <c r="GD35" s="361"/>
      <c r="GE35" s="361"/>
      <c r="GF35" s="361"/>
      <c r="GG35" s="361"/>
      <c r="GH35" s="361"/>
      <c r="GI35" s="361"/>
      <c r="GJ35" s="361"/>
      <c r="GK35" s="361"/>
      <c r="GL35" s="361"/>
      <c r="GM35" s="361"/>
      <c r="GN35" s="361"/>
      <c r="GO35" s="361"/>
      <c r="GP35" s="361"/>
      <c r="GQ35" s="361"/>
      <c r="GR35" s="361"/>
      <c r="GS35" s="361"/>
      <c r="GT35" s="361"/>
      <c r="GU35" s="361"/>
      <c r="GV35" s="361"/>
      <c r="GW35" s="361"/>
      <c r="GX35" s="361"/>
      <c r="GY35" s="361"/>
      <c r="GZ35" s="361"/>
      <c r="HA35" s="361"/>
      <c r="HB35" s="361"/>
      <c r="HC35" s="361"/>
      <c r="HD35" s="361"/>
      <c r="HE35" s="361"/>
      <c r="HF35" s="361"/>
      <c r="HG35" s="361"/>
      <c r="HH35" s="361"/>
      <c r="HI35" s="361"/>
      <c r="HJ35" s="361"/>
      <c r="HK35" s="361"/>
      <c r="HL35" s="361"/>
      <c r="HM35" s="361"/>
      <c r="HN35" s="361"/>
      <c r="HO35" s="361"/>
      <c r="HP35" s="361"/>
      <c r="HQ35" s="361"/>
      <c r="HR35" s="361"/>
      <c r="HS35" s="361"/>
      <c r="HT35" s="361"/>
      <c r="HU35" s="361"/>
      <c r="HV35" s="361"/>
      <c r="HW35" s="361"/>
      <c r="HX35" s="361"/>
      <c r="HY35" s="361"/>
      <c r="HZ35" s="361"/>
      <c r="IA35" s="361"/>
      <c r="IB35" s="361"/>
      <c r="IC35" s="361"/>
      <c r="ID35" s="361"/>
      <c r="IE35" s="361"/>
      <c r="IF35" s="361"/>
      <c r="IG35" s="361"/>
      <c r="IH35" s="361"/>
      <c r="II35" s="361"/>
      <c r="IJ35" s="361"/>
      <c r="IK35" s="361"/>
      <c r="IL35" s="361"/>
      <c r="IM35" s="361"/>
      <c r="IN35" s="361"/>
      <c r="IO35" s="361"/>
      <c r="IP35" s="361"/>
      <c r="IQ35" s="361"/>
      <c r="IR35" s="361"/>
      <c r="IS35" s="361"/>
      <c r="IT35" s="361"/>
      <c r="IU35" s="361"/>
      <c r="IV35" s="361"/>
      <c r="IW35" s="361"/>
      <c r="IX35" s="361"/>
      <c r="IY35" s="361"/>
      <c r="IZ35" s="361"/>
      <c r="JA35" s="361"/>
      <c r="JB35" s="361"/>
      <c r="JC35" s="361"/>
      <c r="JD35" s="361"/>
      <c r="JE35" s="361"/>
      <c r="JF35" s="361"/>
      <c r="JG35" s="361"/>
      <c r="JH35" s="361"/>
      <c r="JI35" s="361"/>
      <c r="JJ35" s="361"/>
      <c r="JK35" s="361"/>
      <c r="JL35" s="361"/>
      <c r="JM35" s="361"/>
      <c r="JN35" s="361"/>
      <c r="JO35" s="361"/>
      <c r="JP35" s="361"/>
      <c r="JQ35" s="361"/>
      <c r="JR35" s="361"/>
      <c r="JS35" s="361"/>
      <c r="JT35" s="361"/>
      <c r="JU35" s="361"/>
      <c r="JV35" s="361"/>
      <c r="JW35" s="361"/>
      <c r="JX35" s="361"/>
      <c r="JY35" s="361"/>
      <c r="JZ35" s="349"/>
      <c r="KA35" s="349"/>
      <c r="KB35" s="349"/>
      <c r="KC35" s="349"/>
      <c r="KD35" s="349"/>
      <c r="KE35" s="349"/>
      <c r="KF35" s="349"/>
      <c r="KG35" s="349"/>
      <c r="KH35" s="349"/>
      <c r="KI35" s="349"/>
      <c r="KJ35" s="349"/>
      <c r="KK35" s="349"/>
      <c r="KL35" s="349"/>
      <c r="KM35" s="349"/>
      <c r="KN35" s="349"/>
      <c r="KO35" s="349"/>
      <c r="KP35" s="349"/>
      <c r="KQ35" s="349"/>
      <c r="KR35" s="349"/>
      <c r="KS35" s="349"/>
      <c r="KT35" s="349"/>
      <c r="KU35" s="349"/>
      <c r="KV35" s="349"/>
      <c r="KW35" s="349"/>
      <c r="KX35" s="349"/>
      <c r="KY35" s="349"/>
      <c r="KZ35" s="349"/>
      <c r="LA35" s="349"/>
      <c r="LB35" s="349"/>
      <c r="LC35" s="349"/>
      <c r="LD35" s="349"/>
      <c r="LE35" s="349"/>
      <c r="LF35" s="349"/>
      <c r="LG35" s="349"/>
      <c r="LH35" s="349"/>
      <c r="LI35" s="349"/>
      <c r="LJ35" s="349"/>
      <c r="LK35" s="349"/>
      <c r="LL35" s="349"/>
      <c r="LM35" s="349"/>
      <c r="LN35" s="349"/>
      <c r="LO35" s="349"/>
      <c r="LP35" s="349"/>
      <c r="LQ35" s="349"/>
      <c r="LR35" s="349"/>
      <c r="LS35" s="349"/>
      <c r="LT35" s="349"/>
      <c r="LU35" s="349"/>
      <c r="LV35" s="349"/>
      <c r="LW35" s="349"/>
      <c r="LX35" s="349"/>
      <c r="LY35" s="349"/>
      <c r="LZ35" s="349"/>
      <c r="MA35" s="349"/>
      <c r="MB35" s="349"/>
      <c r="MC35" s="349"/>
      <c r="MD35" s="349"/>
      <c r="ME35" s="349"/>
      <c r="MF35" s="349"/>
      <c r="MG35" s="349"/>
      <c r="MH35" s="349"/>
      <c r="MI35" s="349"/>
      <c r="MJ35" s="349"/>
      <c r="MK35" s="349"/>
      <c r="ML35" s="349"/>
      <c r="MM35" s="349"/>
      <c r="MN35" s="349"/>
      <c r="MO35" s="349"/>
      <c r="MP35" s="349"/>
      <c r="MQ35" s="349"/>
      <c r="MR35" s="349"/>
      <c r="MS35" s="349"/>
      <c r="MT35" s="349"/>
      <c r="MU35" s="349"/>
      <c r="MV35" s="349"/>
      <c r="MW35" s="349"/>
      <c r="MX35" s="349"/>
      <c r="MY35" s="349"/>
      <c r="MZ35" s="349"/>
      <c r="NA35" s="349"/>
      <c r="NB35" s="349"/>
      <c r="NC35" s="349"/>
      <c r="ND35" s="349"/>
      <c r="NE35" s="349"/>
      <c r="NF35" s="349"/>
      <c r="NG35" s="349"/>
      <c r="NH35" s="349"/>
      <c r="NI35" s="349"/>
      <c r="NJ35" s="349"/>
      <c r="NK35" s="349"/>
      <c r="NL35" s="349"/>
      <c r="NM35" s="349"/>
      <c r="NN35" s="349"/>
      <c r="NO35" s="349"/>
      <c r="NP35" s="349"/>
      <c r="NQ35" s="349"/>
      <c r="NR35" s="349"/>
      <c r="NS35" s="349"/>
      <c r="NT35" s="349"/>
      <c r="NU35" s="349"/>
      <c r="NV35" s="349"/>
      <c r="NW35" s="349"/>
      <c r="NX35" s="349"/>
      <c r="NY35" s="349"/>
      <c r="NZ35" s="349"/>
      <c r="OA35" s="349"/>
      <c r="OB35" s="349"/>
      <c r="OC35" s="349"/>
      <c r="OD35" s="349"/>
      <c r="OE35" s="349"/>
      <c r="OF35" s="349"/>
      <c r="OG35" s="349"/>
      <c r="OH35" s="349"/>
      <c r="OI35" s="349"/>
      <c r="OJ35" s="349"/>
      <c r="OK35" s="349"/>
      <c r="OL35" s="349"/>
      <c r="OM35" s="349"/>
      <c r="ON35" s="349"/>
      <c r="OO35" s="349"/>
      <c r="OP35" s="349"/>
      <c r="OQ35" s="349"/>
      <c r="OR35" s="349"/>
      <c r="OS35" s="349"/>
      <c r="OT35" s="349"/>
      <c r="OU35" s="349"/>
      <c r="OV35" s="349"/>
      <c r="OW35" s="349"/>
      <c r="OX35" s="349"/>
      <c r="OY35" s="349"/>
      <c r="OZ35" s="349"/>
      <c r="PA35" s="349"/>
      <c r="PB35" s="349"/>
      <c r="PC35" s="349"/>
      <c r="PD35" s="349"/>
      <c r="PE35" s="349"/>
      <c r="PF35" s="349"/>
      <c r="PG35" s="349"/>
      <c r="PH35" s="349"/>
      <c r="PI35" s="349"/>
      <c r="PJ35" s="349"/>
      <c r="PK35" s="349"/>
      <c r="PL35" s="349"/>
      <c r="PM35" s="349"/>
      <c r="PN35" s="349"/>
      <c r="PO35" s="349"/>
      <c r="PP35" s="349"/>
      <c r="PQ35" s="349"/>
      <c r="PR35" s="349"/>
      <c r="PS35" s="349"/>
      <c r="PT35" s="349"/>
      <c r="PU35" s="349"/>
      <c r="PV35" s="349"/>
      <c r="PW35" s="349"/>
      <c r="PX35" s="349"/>
      <c r="PY35" s="349"/>
      <c r="PZ35" s="349"/>
      <c r="QA35" s="349"/>
      <c r="QB35" s="349"/>
      <c r="QC35" s="349"/>
      <c r="QD35" s="349"/>
      <c r="QE35" s="349"/>
      <c r="QF35" s="349"/>
      <c r="QG35" s="349"/>
      <c r="QH35" s="349"/>
      <c r="QI35" s="349"/>
      <c r="QJ35" s="349"/>
      <c r="QK35" s="349"/>
      <c r="QL35" s="349"/>
      <c r="QM35" s="349"/>
      <c r="QN35" s="349"/>
      <c r="QO35" s="349"/>
      <c r="QP35" s="349"/>
      <c r="QQ35" s="349"/>
      <c r="QR35" s="349"/>
      <c r="QS35" s="349"/>
      <c r="QT35" s="349"/>
      <c r="QU35" s="349"/>
      <c r="QV35" s="349"/>
      <c r="QW35" s="349"/>
      <c r="QX35" s="349"/>
      <c r="QY35" s="349"/>
      <c r="QZ35" s="349"/>
      <c r="RA35" s="349"/>
      <c r="RB35" s="349"/>
      <c r="RC35" s="349"/>
      <c r="RD35" s="349"/>
      <c r="RE35" s="349"/>
      <c r="RF35" s="349"/>
    </row>
    <row r="36" spans="1:474" s="331" customFormat="1" ht="25.2" customHeight="1" x14ac:dyDescent="0.3">
      <c r="A36" s="365" t="s">
        <v>1199</v>
      </c>
      <c r="B36" s="466" t="s">
        <v>1328</v>
      </c>
      <c r="C36" s="467"/>
      <c r="D36" s="467"/>
      <c r="E36" s="467"/>
      <c r="F36" s="468"/>
      <c r="G36" s="344" t="s">
        <v>972</v>
      </c>
      <c r="H36" s="344" t="s">
        <v>1201</v>
      </c>
      <c r="I36" s="344" t="s">
        <v>1200</v>
      </c>
      <c r="J36" s="366" t="s">
        <v>533</v>
      </c>
      <c r="K36" s="362"/>
      <c r="L36" s="362"/>
      <c r="M36" s="362"/>
      <c r="N36" s="362"/>
      <c r="O36" s="362"/>
      <c r="P36" s="362"/>
      <c r="Q36" s="362"/>
      <c r="R36" s="362"/>
      <c r="S36" s="362"/>
      <c r="T36" s="362"/>
      <c r="U36" s="362"/>
      <c r="V36" s="362"/>
      <c r="W36" s="362"/>
      <c r="X36" s="362"/>
      <c r="Y36" s="362"/>
      <c r="Z36" s="362"/>
      <c r="AA36" s="362"/>
      <c r="AB36" s="362"/>
      <c r="AC36" s="362"/>
      <c r="AD36" s="362"/>
      <c r="AE36" s="362"/>
      <c r="AF36" s="362"/>
      <c r="AG36" s="362"/>
      <c r="AH36" s="362"/>
      <c r="AI36" s="362"/>
      <c r="AJ36" s="362"/>
      <c r="AK36" s="362"/>
      <c r="AL36" s="362"/>
      <c r="AM36" s="362"/>
      <c r="AN36" s="362"/>
      <c r="AO36" s="362"/>
      <c r="AP36" s="362"/>
      <c r="AQ36" s="362"/>
      <c r="AR36" s="362"/>
      <c r="AS36" s="362"/>
      <c r="AT36" s="362"/>
      <c r="AU36" s="362"/>
      <c r="AV36" s="362"/>
      <c r="AW36" s="362"/>
      <c r="AX36" s="362"/>
      <c r="AY36" s="362"/>
      <c r="AZ36" s="362"/>
      <c r="BA36" s="362"/>
      <c r="BB36" s="362"/>
      <c r="BC36" s="362"/>
      <c r="BD36" s="362"/>
      <c r="BE36" s="362"/>
      <c r="BF36" s="362"/>
      <c r="BG36" s="362"/>
      <c r="BH36" s="362"/>
      <c r="BI36" s="362"/>
      <c r="BJ36" s="362"/>
      <c r="BK36" s="362"/>
      <c r="BL36" s="362"/>
      <c r="BM36" s="362"/>
      <c r="BN36" s="362"/>
      <c r="BO36" s="362"/>
      <c r="BP36" s="362"/>
      <c r="BQ36" s="362"/>
      <c r="BR36" s="362"/>
      <c r="BS36" s="362"/>
      <c r="BT36" s="362"/>
      <c r="BU36" s="362"/>
      <c r="BV36" s="362"/>
      <c r="BW36" s="362"/>
      <c r="BX36" s="362"/>
      <c r="BY36" s="362"/>
      <c r="BZ36" s="362"/>
      <c r="CA36" s="362"/>
      <c r="CB36" s="362"/>
      <c r="CC36" s="362"/>
      <c r="CD36" s="362"/>
      <c r="CE36" s="362"/>
      <c r="CF36" s="362"/>
      <c r="CG36" s="362"/>
      <c r="CH36" s="362"/>
      <c r="CI36" s="362"/>
      <c r="CJ36" s="362"/>
      <c r="CK36" s="362"/>
      <c r="CL36" s="362"/>
      <c r="CM36" s="362"/>
      <c r="CN36" s="362"/>
      <c r="CO36" s="362"/>
      <c r="CP36" s="362"/>
      <c r="CQ36" s="362"/>
      <c r="CR36" s="362"/>
      <c r="CS36" s="362"/>
      <c r="CT36" s="362"/>
      <c r="CU36" s="362"/>
      <c r="CV36" s="362"/>
      <c r="CW36" s="362"/>
      <c r="CX36" s="362"/>
      <c r="CY36" s="362"/>
      <c r="CZ36" s="362"/>
      <c r="DA36" s="362"/>
      <c r="DB36" s="362"/>
      <c r="DC36" s="362"/>
      <c r="DD36" s="362"/>
      <c r="DE36" s="362"/>
      <c r="DF36" s="362"/>
      <c r="DG36" s="362"/>
      <c r="DH36" s="362"/>
      <c r="DI36" s="362"/>
      <c r="DJ36" s="362"/>
      <c r="DK36" s="362"/>
      <c r="DL36" s="362"/>
      <c r="DM36" s="362"/>
      <c r="DN36" s="362"/>
      <c r="DO36" s="362"/>
      <c r="DP36" s="362"/>
      <c r="DQ36" s="362"/>
      <c r="DR36" s="362"/>
      <c r="DS36" s="362"/>
      <c r="DT36" s="362"/>
      <c r="DU36" s="362"/>
      <c r="DV36" s="362"/>
      <c r="DW36" s="362"/>
      <c r="DX36" s="362"/>
      <c r="DY36" s="362"/>
      <c r="DZ36" s="362"/>
      <c r="EA36" s="362"/>
      <c r="EB36" s="362"/>
      <c r="EC36" s="362"/>
      <c r="ED36" s="362"/>
      <c r="EE36" s="362"/>
      <c r="EF36" s="362"/>
      <c r="EG36" s="362"/>
      <c r="EH36" s="362"/>
      <c r="EI36" s="362"/>
      <c r="EJ36" s="362"/>
      <c r="EK36" s="362"/>
      <c r="EL36" s="362"/>
      <c r="EM36" s="362"/>
      <c r="EN36" s="362"/>
      <c r="EO36" s="362"/>
      <c r="EP36" s="362"/>
      <c r="EQ36" s="362"/>
      <c r="ER36" s="362"/>
      <c r="ES36" s="362"/>
      <c r="ET36" s="362"/>
      <c r="EU36" s="362"/>
      <c r="EV36" s="362"/>
      <c r="EW36" s="362"/>
      <c r="EX36" s="362"/>
      <c r="EY36" s="362"/>
      <c r="EZ36" s="362"/>
      <c r="FA36" s="362"/>
      <c r="FB36" s="362"/>
      <c r="FC36" s="362"/>
      <c r="FD36" s="362"/>
      <c r="FE36" s="362"/>
      <c r="FF36" s="362"/>
      <c r="FG36" s="362"/>
      <c r="FH36" s="362"/>
      <c r="FI36" s="362"/>
      <c r="FJ36" s="362"/>
      <c r="FK36" s="362"/>
      <c r="FL36" s="362"/>
      <c r="FM36" s="362"/>
      <c r="FN36" s="362"/>
      <c r="FO36" s="362"/>
      <c r="FP36" s="362"/>
      <c r="FQ36" s="362"/>
      <c r="FR36" s="362"/>
      <c r="FS36" s="362"/>
      <c r="FT36" s="362"/>
      <c r="FU36" s="362"/>
      <c r="FV36" s="362"/>
      <c r="FW36" s="362"/>
      <c r="FX36" s="362"/>
      <c r="FY36" s="362"/>
      <c r="FZ36" s="362"/>
      <c r="GA36" s="362"/>
      <c r="GB36" s="362"/>
      <c r="GC36" s="362"/>
      <c r="GD36" s="362"/>
      <c r="GE36" s="362"/>
      <c r="GF36" s="362"/>
      <c r="GG36" s="362"/>
      <c r="GH36" s="362"/>
      <c r="GI36" s="362"/>
      <c r="GJ36" s="362"/>
      <c r="GK36" s="362"/>
      <c r="GL36" s="362"/>
      <c r="GM36" s="362"/>
      <c r="GN36" s="362"/>
      <c r="GO36" s="362"/>
      <c r="GP36" s="362"/>
      <c r="GQ36" s="362"/>
      <c r="GR36" s="362"/>
      <c r="GS36" s="362"/>
      <c r="GT36" s="362"/>
      <c r="GU36" s="362"/>
      <c r="GV36" s="362"/>
      <c r="GW36" s="362"/>
      <c r="GX36" s="362"/>
      <c r="GY36" s="362"/>
      <c r="GZ36" s="362"/>
      <c r="HA36" s="362"/>
      <c r="HB36" s="362"/>
      <c r="HC36" s="362"/>
      <c r="HD36" s="362"/>
      <c r="HE36" s="362"/>
      <c r="HF36" s="362"/>
      <c r="HG36" s="362"/>
      <c r="HH36" s="362"/>
      <c r="HI36" s="362"/>
      <c r="HJ36" s="362"/>
      <c r="HK36" s="362"/>
      <c r="HL36" s="362"/>
      <c r="HM36" s="362"/>
      <c r="HN36" s="362"/>
      <c r="HO36" s="362"/>
      <c r="HP36" s="362"/>
      <c r="HQ36" s="362"/>
      <c r="HR36" s="362"/>
      <c r="HS36" s="362"/>
      <c r="HT36" s="362"/>
      <c r="HU36" s="362"/>
      <c r="HV36" s="362"/>
      <c r="HW36" s="362"/>
      <c r="HX36" s="362"/>
      <c r="HY36" s="362"/>
      <c r="HZ36" s="362"/>
      <c r="IA36" s="362"/>
      <c r="IB36" s="362"/>
      <c r="IC36" s="362"/>
      <c r="ID36" s="362"/>
      <c r="IE36" s="362"/>
      <c r="IF36" s="362"/>
      <c r="IG36" s="362"/>
      <c r="IH36" s="362"/>
      <c r="II36" s="362"/>
      <c r="IJ36" s="362"/>
      <c r="IK36" s="362"/>
      <c r="IL36" s="362"/>
      <c r="IM36" s="362"/>
      <c r="IN36" s="362"/>
      <c r="IO36" s="362"/>
      <c r="IP36" s="362"/>
      <c r="IQ36" s="362"/>
      <c r="IR36" s="362"/>
      <c r="IS36" s="362"/>
      <c r="IT36" s="362"/>
      <c r="IU36" s="362"/>
      <c r="IV36" s="362"/>
      <c r="IW36" s="362"/>
      <c r="IX36" s="362"/>
      <c r="IY36" s="362"/>
      <c r="IZ36" s="362"/>
      <c r="JA36" s="362"/>
      <c r="JB36" s="362"/>
      <c r="JC36" s="362"/>
      <c r="JD36" s="362"/>
      <c r="JE36" s="362"/>
      <c r="JF36" s="362"/>
      <c r="JG36" s="362"/>
      <c r="JH36" s="362"/>
      <c r="JI36" s="362"/>
      <c r="JJ36" s="362"/>
      <c r="JK36" s="362"/>
      <c r="JL36" s="362"/>
      <c r="JM36" s="362"/>
      <c r="JN36" s="362"/>
      <c r="JO36" s="362"/>
      <c r="JP36" s="362"/>
      <c r="JQ36" s="362"/>
      <c r="JR36" s="362"/>
      <c r="JS36" s="362"/>
      <c r="JT36" s="362"/>
      <c r="JU36" s="362"/>
      <c r="JV36" s="362"/>
      <c r="JW36" s="362"/>
      <c r="JX36" s="362"/>
      <c r="JY36" s="362"/>
      <c r="JZ36" s="330"/>
      <c r="KA36" s="330"/>
      <c r="KB36" s="330"/>
      <c r="KC36" s="330"/>
      <c r="KD36" s="330"/>
      <c r="KE36" s="330"/>
      <c r="KF36" s="330"/>
      <c r="KG36" s="330"/>
      <c r="KH36" s="330"/>
      <c r="KI36" s="330"/>
      <c r="KJ36" s="330"/>
      <c r="KK36" s="330"/>
      <c r="KL36" s="330"/>
      <c r="KM36" s="330"/>
      <c r="KN36" s="330"/>
      <c r="KO36" s="330"/>
      <c r="KP36" s="330"/>
      <c r="KQ36" s="330"/>
      <c r="KR36" s="330"/>
      <c r="KS36" s="330"/>
      <c r="KT36" s="330"/>
      <c r="KU36" s="330"/>
      <c r="KV36" s="330"/>
      <c r="KW36" s="330"/>
      <c r="KX36" s="330"/>
      <c r="KY36" s="330"/>
      <c r="KZ36" s="330"/>
      <c r="LA36" s="330"/>
      <c r="LB36" s="330"/>
      <c r="LC36" s="330"/>
      <c r="LD36" s="330"/>
      <c r="LE36" s="330"/>
      <c r="LF36" s="330"/>
      <c r="LG36" s="330"/>
      <c r="LH36" s="330"/>
      <c r="LI36" s="330"/>
      <c r="LJ36" s="330"/>
      <c r="LK36" s="330"/>
      <c r="LL36" s="330"/>
      <c r="LM36" s="330"/>
      <c r="LN36" s="330"/>
      <c r="LO36" s="330"/>
      <c r="LP36" s="330"/>
      <c r="LQ36" s="330"/>
      <c r="LR36" s="330"/>
      <c r="LS36" s="330"/>
      <c r="LT36" s="330"/>
      <c r="LU36" s="330"/>
      <c r="LV36" s="330"/>
      <c r="LW36" s="330"/>
      <c r="LX36" s="330"/>
      <c r="LY36" s="330"/>
      <c r="LZ36" s="330"/>
      <c r="MA36" s="330"/>
      <c r="MB36" s="330"/>
      <c r="MC36" s="330"/>
      <c r="MD36" s="330"/>
      <c r="ME36" s="330"/>
      <c r="MF36" s="330"/>
      <c r="MG36" s="330"/>
      <c r="MH36" s="330"/>
      <c r="MI36" s="330"/>
      <c r="MJ36" s="330"/>
      <c r="MK36" s="330"/>
      <c r="ML36" s="330"/>
      <c r="MM36" s="330"/>
      <c r="MN36" s="330"/>
      <c r="MO36" s="330"/>
      <c r="MP36" s="330"/>
      <c r="MQ36" s="330"/>
      <c r="MR36" s="330"/>
      <c r="MS36" s="330"/>
      <c r="MT36" s="330"/>
      <c r="MU36" s="330"/>
      <c r="MV36" s="330"/>
      <c r="MW36" s="330"/>
      <c r="MX36" s="330"/>
      <c r="MY36" s="330"/>
      <c r="MZ36" s="330"/>
      <c r="NA36" s="330"/>
      <c r="NB36" s="330"/>
      <c r="NC36" s="330"/>
      <c r="ND36" s="330"/>
      <c r="NE36" s="330"/>
      <c r="NF36" s="330"/>
      <c r="NG36" s="330"/>
      <c r="NH36" s="330"/>
      <c r="NI36" s="330"/>
      <c r="NJ36" s="330"/>
      <c r="NK36" s="330"/>
      <c r="NL36" s="330"/>
      <c r="NM36" s="330"/>
      <c r="NN36" s="330"/>
      <c r="NO36" s="330"/>
      <c r="NP36" s="330"/>
      <c r="NQ36" s="330"/>
      <c r="NR36" s="330"/>
      <c r="NS36" s="330"/>
      <c r="NT36" s="330"/>
      <c r="NU36" s="330"/>
      <c r="NV36" s="330"/>
      <c r="NW36" s="330"/>
      <c r="NX36" s="330"/>
      <c r="NY36" s="330"/>
      <c r="NZ36" s="330"/>
      <c r="OA36" s="330"/>
      <c r="OB36" s="330"/>
      <c r="OC36" s="330"/>
      <c r="OD36" s="330"/>
      <c r="OE36" s="330"/>
      <c r="OF36" s="330"/>
      <c r="OG36" s="330"/>
      <c r="OH36" s="330"/>
      <c r="OI36" s="330"/>
      <c r="OJ36" s="330"/>
      <c r="OK36" s="330"/>
      <c r="OL36" s="330"/>
      <c r="OM36" s="330"/>
      <c r="ON36" s="330"/>
      <c r="OO36" s="330"/>
      <c r="OP36" s="330"/>
      <c r="OQ36" s="330"/>
      <c r="OR36" s="330"/>
      <c r="OS36" s="330"/>
      <c r="OT36" s="330"/>
      <c r="OU36" s="330"/>
      <c r="OV36" s="330"/>
      <c r="OW36" s="330"/>
      <c r="OX36" s="330"/>
      <c r="OY36" s="330"/>
      <c r="OZ36" s="330"/>
      <c r="PA36" s="330"/>
      <c r="PB36" s="330"/>
      <c r="PC36" s="330"/>
      <c r="PD36" s="330"/>
      <c r="PE36" s="330"/>
      <c r="PF36" s="330"/>
      <c r="PG36" s="330"/>
      <c r="PH36" s="330"/>
      <c r="PI36" s="330"/>
      <c r="PJ36" s="330"/>
      <c r="PK36" s="330"/>
      <c r="PL36" s="330"/>
      <c r="PM36" s="330"/>
      <c r="PN36" s="330"/>
      <c r="PO36" s="330"/>
      <c r="PP36" s="330"/>
      <c r="PQ36" s="330"/>
      <c r="PR36" s="330"/>
      <c r="PS36" s="330"/>
      <c r="PT36" s="330"/>
      <c r="PU36" s="330"/>
      <c r="PV36" s="330"/>
      <c r="PW36" s="330"/>
      <c r="PX36" s="330"/>
      <c r="PY36" s="330"/>
      <c r="PZ36" s="330"/>
      <c r="QA36" s="330"/>
      <c r="QB36" s="330"/>
      <c r="QC36" s="330"/>
      <c r="QD36" s="330"/>
      <c r="QE36" s="330"/>
      <c r="QF36" s="330"/>
      <c r="QG36" s="330"/>
      <c r="QH36" s="330"/>
      <c r="QI36" s="330"/>
      <c r="QJ36" s="330"/>
      <c r="QK36" s="330"/>
      <c r="QL36" s="330"/>
      <c r="QM36" s="330"/>
      <c r="QN36" s="330"/>
      <c r="QO36" s="330"/>
      <c r="QP36" s="330"/>
      <c r="QQ36" s="330"/>
      <c r="QR36" s="330"/>
      <c r="QS36" s="330"/>
      <c r="QT36" s="330"/>
      <c r="QU36" s="330"/>
      <c r="QV36" s="330"/>
      <c r="QW36" s="330"/>
      <c r="QX36" s="330"/>
      <c r="QY36" s="330"/>
      <c r="QZ36" s="330"/>
      <c r="RA36" s="330"/>
      <c r="RB36" s="330"/>
      <c r="RC36" s="330"/>
    </row>
    <row r="37" spans="1:474" ht="25.2" customHeight="1" x14ac:dyDescent="0.3">
      <c r="A37" s="367" t="s">
        <v>1324</v>
      </c>
      <c r="B37" s="352" t="s">
        <v>322</v>
      </c>
      <c r="C37" s="460" t="s">
        <v>510</v>
      </c>
      <c r="D37" s="461"/>
      <c r="E37" s="461"/>
      <c r="F37" s="462"/>
      <c r="G37" s="357"/>
      <c r="H37" s="354" t="s">
        <v>268</v>
      </c>
      <c r="I37" s="350" t="s">
        <v>204</v>
      </c>
      <c r="J37" s="368"/>
    </row>
    <row r="38" spans="1:474" ht="25.2" customHeight="1" x14ac:dyDescent="0.3">
      <c r="A38" s="367" t="s">
        <v>1331</v>
      </c>
      <c r="B38" s="350" t="s">
        <v>204</v>
      </c>
      <c r="C38" s="460" t="s">
        <v>203</v>
      </c>
      <c r="D38" s="461"/>
      <c r="E38" s="461"/>
      <c r="F38" s="462"/>
      <c r="G38" s="357"/>
      <c r="H38" s="350" t="s">
        <v>204</v>
      </c>
      <c r="I38" s="354" t="s">
        <v>268</v>
      </c>
      <c r="J38" s="368"/>
    </row>
    <row r="39" spans="1:474" ht="25.2" customHeight="1" x14ac:dyDescent="0.3">
      <c r="A39" s="367" t="s">
        <v>1191</v>
      </c>
      <c r="B39" s="353" t="s">
        <v>296</v>
      </c>
      <c r="C39" s="460" t="s">
        <v>295</v>
      </c>
      <c r="D39" s="461"/>
      <c r="E39" s="461"/>
      <c r="F39" s="462"/>
      <c r="G39" s="351" t="s">
        <v>237</v>
      </c>
      <c r="H39" s="356">
        <f>H6</f>
        <v>2</v>
      </c>
      <c r="I39" s="356">
        <f t="shared" ref="I39:J39" si="0">I6</f>
        <v>6</v>
      </c>
      <c r="J39" s="369">
        <f t="shared" si="0"/>
        <v>4</v>
      </c>
    </row>
    <row r="40" spans="1:474" ht="25.2" customHeight="1" x14ac:dyDescent="0.3">
      <c r="A40" s="367" t="s">
        <v>1192</v>
      </c>
      <c r="B40" s="351" t="s">
        <v>237</v>
      </c>
      <c r="C40" s="460" t="s">
        <v>236</v>
      </c>
      <c r="D40" s="461"/>
      <c r="E40" s="461"/>
      <c r="F40" s="462"/>
      <c r="G40" s="352" t="s">
        <v>322</v>
      </c>
      <c r="H40" s="356">
        <v>0</v>
      </c>
      <c r="I40" s="356">
        <v>0</v>
      </c>
      <c r="J40" s="369">
        <v>0</v>
      </c>
    </row>
    <row r="41" spans="1:474" ht="25.2" customHeight="1" x14ac:dyDescent="0.3">
      <c r="A41" s="367" t="s">
        <v>1193</v>
      </c>
      <c r="B41" s="350" t="s">
        <v>204</v>
      </c>
      <c r="C41" s="460" t="s">
        <v>390</v>
      </c>
      <c r="D41" s="461"/>
      <c r="E41" s="461"/>
      <c r="F41" s="462"/>
      <c r="G41" s="353" t="s">
        <v>296</v>
      </c>
      <c r="H41" s="356">
        <f>H5+H9</f>
        <v>2</v>
      </c>
      <c r="I41" s="356">
        <f t="shared" ref="I41:J41" si="1">I5+I9</f>
        <v>10</v>
      </c>
      <c r="J41" s="369">
        <f t="shared" si="1"/>
        <v>10</v>
      </c>
    </row>
    <row r="42" spans="1:474" ht="25.2" customHeight="1" x14ac:dyDescent="0.3">
      <c r="A42" s="367" t="s">
        <v>1194</v>
      </c>
      <c r="B42" s="354" t="s">
        <v>268</v>
      </c>
      <c r="C42" s="460" t="s">
        <v>272</v>
      </c>
      <c r="D42" s="461"/>
      <c r="E42" s="461"/>
      <c r="F42" s="462"/>
      <c r="G42" s="354" t="s">
        <v>268</v>
      </c>
      <c r="H42" s="356">
        <f>H8+H11+H16</f>
        <v>9</v>
      </c>
      <c r="I42" s="356">
        <f t="shared" ref="I42:J42" si="2">I8+I11+I16</f>
        <v>13</v>
      </c>
      <c r="J42" s="369">
        <f t="shared" si="2"/>
        <v>6</v>
      </c>
    </row>
    <row r="43" spans="1:474" ht="25.2" customHeight="1" x14ac:dyDescent="0.3">
      <c r="A43" s="367" t="s">
        <v>1195</v>
      </c>
      <c r="B43" s="353" t="s">
        <v>296</v>
      </c>
      <c r="C43" s="460" t="s">
        <v>220</v>
      </c>
      <c r="D43" s="461"/>
      <c r="E43" s="461"/>
      <c r="F43" s="462"/>
      <c r="G43" s="355" t="s">
        <v>170</v>
      </c>
      <c r="H43" s="356">
        <f>H10+H12+H14</f>
        <v>6</v>
      </c>
      <c r="I43" s="356">
        <f t="shared" ref="I43:J43" si="3">I10+I12+I14</f>
        <v>8</v>
      </c>
      <c r="J43" s="369">
        <f t="shared" si="3"/>
        <v>4</v>
      </c>
    </row>
    <row r="44" spans="1:474" ht="25.2" customHeight="1" x14ac:dyDescent="0.3">
      <c r="A44" s="367" t="s">
        <v>1205</v>
      </c>
      <c r="B44" s="355" t="s">
        <v>170</v>
      </c>
      <c r="C44" s="460" t="s">
        <v>179</v>
      </c>
      <c r="D44" s="461"/>
      <c r="E44" s="461"/>
      <c r="F44" s="462"/>
      <c r="G44" s="350" t="s">
        <v>204</v>
      </c>
      <c r="H44" s="356">
        <f>H15+H13+H7</f>
        <v>8</v>
      </c>
      <c r="I44" s="356">
        <f t="shared" ref="I44:J44" si="4">I15+I13+I7</f>
        <v>14</v>
      </c>
      <c r="J44" s="369">
        <f t="shared" si="4"/>
        <v>8</v>
      </c>
    </row>
    <row r="45" spans="1:474" ht="25.2" customHeight="1" x14ac:dyDescent="0.3">
      <c r="A45" s="367" t="s">
        <v>1196</v>
      </c>
      <c r="B45" s="354" t="s">
        <v>268</v>
      </c>
      <c r="C45" s="460" t="s">
        <v>359</v>
      </c>
      <c r="D45" s="461"/>
      <c r="E45" s="461"/>
      <c r="F45" s="462"/>
      <c r="G45" s="357"/>
      <c r="H45" s="334"/>
      <c r="I45" s="334"/>
      <c r="J45" s="369"/>
    </row>
    <row r="46" spans="1:474" ht="25.2" customHeight="1" x14ac:dyDescent="0.3">
      <c r="A46" s="367" t="s">
        <v>1214</v>
      </c>
      <c r="B46" s="355" t="s">
        <v>170</v>
      </c>
      <c r="C46" s="460" t="s">
        <v>173</v>
      </c>
      <c r="D46" s="461"/>
      <c r="E46" s="461"/>
      <c r="F46" s="462"/>
      <c r="G46" s="358"/>
      <c r="H46" s="334"/>
      <c r="I46" s="334"/>
      <c r="J46" s="369"/>
    </row>
    <row r="47" spans="1:474" ht="25.2" customHeight="1" x14ac:dyDescent="0.3">
      <c r="A47" s="367" t="s">
        <v>1204</v>
      </c>
      <c r="B47" s="350" t="s">
        <v>204</v>
      </c>
      <c r="C47" s="460" t="s">
        <v>1330</v>
      </c>
      <c r="D47" s="461"/>
      <c r="E47" s="461"/>
      <c r="F47" s="462"/>
      <c r="G47" s="357"/>
      <c r="H47" s="334"/>
      <c r="I47" s="334"/>
      <c r="J47" s="369"/>
    </row>
    <row r="48" spans="1:474" ht="25.2" customHeight="1" x14ac:dyDescent="0.3">
      <c r="A48" s="367" t="s">
        <v>1206</v>
      </c>
      <c r="B48" s="355" t="s">
        <v>170</v>
      </c>
      <c r="C48" s="460" t="s">
        <v>1242</v>
      </c>
      <c r="D48" s="461"/>
      <c r="E48" s="461"/>
      <c r="F48" s="462"/>
      <c r="G48" s="357"/>
      <c r="H48" s="334"/>
      <c r="I48" s="334"/>
      <c r="J48" s="369"/>
    </row>
    <row r="49" spans="1:474" ht="25.2" customHeight="1" x14ac:dyDescent="0.3">
      <c r="A49" s="367" t="s">
        <v>1198</v>
      </c>
      <c r="B49" s="350" t="s">
        <v>204</v>
      </c>
      <c r="C49" s="460" t="s">
        <v>1278</v>
      </c>
      <c r="D49" s="461"/>
      <c r="E49" s="461"/>
      <c r="F49" s="462"/>
      <c r="G49" s="357"/>
      <c r="H49" s="334"/>
      <c r="I49" s="334"/>
      <c r="J49" s="369"/>
    </row>
    <row r="50" spans="1:474" ht="25.2" customHeight="1" thickBot="1" x14ac:dyDescent="0.35">
      <c r="A50" s="370" t="s">
        <v>1197</v>
      </c>
      <c r="B50" s="371" t="s">
        <v>268</v>
      </c>
      <c r="C50" s="463" t="s">
        <v>1292</v>
      </c>
      <c r="D50" s="464"/>
      <c r="E50" s="464"/>
      <c r="F50" s="465"/>
      <c r="G50" s="372"/>
      <c r="H50" s="373"/>
      <c r="I50" s="373"/>
      <c r="J50" s="374"/>
    </row>
    <row r="51" spans="1:474" ht="15" thickBot="1" x14ac:dyDescent="0.35">
      <c r="A51"/>
      <c r="B51"/>
      <c r="C51"/>
      <c r="D51"/>
      <c r="E51"/>
      <c r="F51"/>
      <c r="G51"/>
      <c r="H51"/>
      <c r="I51"/>
      <c r="J51"/>
      <c r="K51" s="364"/>
      <c r="L51" s="364"/>
      <c r="M51" s="364"/>
      <c r="N51" s="364"/>
      <c r="O51" s="364"/>
      <c r="P51" s="364"/>
      <c r="Q51" s="364"/>
      <c r="R51" s="364"/>
      <c r="S51" s="364"/>
      <c r="T51" s="364"/>
      <c r="U51" s="364"/>
      <c r="V51" s="364"/>
      <c r="W51" s="364"/>
      <c r="X51" s="364"/>
      <c r="Y51" s="364"/>
      <c r="Z51" s="364"/>
      <c r="AA51" s="364"/>
      <c r="AB51" s="364"/>
      <c r="AC51" s="364"/>
      <c r="AD51" s="364"/>
      <c r="AE51" s="364"/>
      <c r="AF51" s="364"/>
      <c r="AG51" s="364"/>
      <c r="AH51" s="364"/>
      <c r="AI51" s="364"/>
      <c r="AJ51" s="364"/>
      <c r="AK51" s="364"/>
      <c r="AL51" s="364"/>
      <c r="AM51" s="364"/>
      <c r="AN51" s="364"/>
      <c r="AO51" s="364"/>
      <c r="AP51" s="364"/>
      <c r="AQ51" s="364"/>
      <c r="AR51" s="364"/>
      <c r="AS51" s="364"/>
      <c r="AT51" s="364"/>
      <c r="AU51" s="364"/>
      <c r="AV51" s="364"/>
      <c r="AW51" s="364"/>
      <c r="AX51" s="364"/>
      <c r="AY51" s="364"/>
      <c r="AZ51" s="364"/>
      <c r="BA51" s="364"/>
      <c r="BB51" s="364"/>
      <c r="BC51" s="364"/>
      <c r="BD51" s="364"/>
      <c r="BE51" s="364"/>
      <c r="BF51" s="364"/>
      <c r="BG51" s="364"/>
      <c r="BH51" s="364"/>
      <c r="BI51" s="364"/>
      <c r="BJ51" s="364"/>
      <c r="BK51" s="364"/>
      <c r="BL51" s="364"/>
      <c r="BM51" s="364"/>
      <c r="BN51" s="364"/>
      <c r="BO51" s="364"/>
      <c r="BP51" s="364"/>
      <c r="BQ51" s="364"/>
      <c r="BR51" s="364"/>
      <c r="BS51" s="364"/>
      <c r="BT51" s="364"/>
      <c r="BU51" s="364"/>
      <c r="BV51" s="364"/>
      <c r="BW51" s="364"/>
      <c r="BX51" s="364"/>
      <c r="BY51" s="364"/>
      <c r="BZ51" s="364"/>
      <c r="CA51" s="364"/>
      <c r="CB51" s="364"/>
      <c r="CC51" s="364"/>
      <c r="CD51" s="364"/>
      <c r="CE51" s="364"/>
      <c r="CF51" s="364"/>
      <c r="CG51" s="364"/>
      <c r="CH51" s="364"/>
      <c r="CI51" s="364"/>
      <c r="CJ51" s="364"/>
      <c r="CK51" s="364"/>
      <c r="CL51" s="364"/>
      <c r="CM51" s="364"/>
      <c r="CN51" s="364"/>
      <c r="CO51" s="364"/>
      <c r="CP51" s="364"/>
      <c r="CQ51" s="364"/>
      <c r="CR51" s="364"/>
      <c r="CS51" s="364"/>
      <c r="CT51" s="364"/>
      <c r="CU51" s="364"/>
      <c r="CV51" s="364"/>
      <c r="CW51" s="364"/>
      <c r="CX51" s="364"/>
      <c r="CY51" s="364"/>
      <c r="CZ51" s="364"/>
      <c r="DA51" s="364"/>
      <c r="DB51" s="364"/>
      <c r="DC51" s="364"/>
      <c r="DD51" s="364"/>
      <c r="DE51" s="364"/>
      <c r="DF51" s="364"/>
      <c r="DG51" s="364"/>
      <c r="DH51" s="364"/>
      <c r="DI51" s="364"/>
      <c r="DJ51" s="364"/>
      <c r="DK51" s="364"/>
      <c r="DL51" s="364"/>
      <c r="DM51" s="364"/>
      <c r="DN51" s="364"/>
      <c r="DO51" s="364"/>
      <c r="DP51" s="364"/>
      <c r="DQ51" s="364"/>
      <c r="DR51" s="364"/>
      <c r="DS51" s="364"/>
      <c r="DT51" s="364"/>
      <c r="DU51" s="364"/>
      <c r="DV51" s="364"/>
      <c r="DW51" s="364"/>
      <c r="DX51" s="364"/>
      <c r="DY51" s="364"/>
      <c r="DZ51" s="364"/>
      <c r="EA51" s="364"/>
      <c r="EB51" s="364"/>
      <c r="EC51" s="364"/>
      <c r="ED51" s="364"/>
      <c r="EE51" s="364"/>
      <c r="EF51" s="364"/>
      <c r="EG51" s="364"/>
      <c r="EH51" s="364"/>
      <c r="EI51" s="364"/>
      <c r="EJ51" s="364"/>
      <c r="EK51" s="364"/>
      <c r="EL51" s="364"/>
      <c r="EM51" s="364"/>
      <c r="EN51" s="364"/>
      <c r="EO51" s="364"/>
      <c r="EP51" s="364"/>
      <c r="EQ51" s="364"/>
      <c r="ER51" s="364"/>
      <c r="ES51" s="364"/>
      <c r="ET51" s="364"/>
      <c r="EU51" s="364"/>
      <c r="EV51" s="364"/>
      <c r="EW51" s="364"/>
      <c r="EX51" s="364"/>
      <c r="EY51" s="364"/>
      <c r="EZ51" s="364"/>
      <c r="FA51" s="364"/>
      <c r="FB51" s="364"/>
      <c r="FC51" s="364"/>
      <c r="FD51" s="364"/>
      <c r="FE51" s="364"/>
      <c r="FF51" s="364"/>
      <c r="FG51" s="364"/>
      <c r="FH51" s="364"/>
      <c r="FI51" s="364"/>
      <c r="FJ51" s="364"/>
      <c r="FK51" s="364"/>
      <c r="FL51" s="364"/>
      <c r="FM51" s="364"/>
      <c r="FN51" s="364"/>
      <c r="FO51" s="364"/>
      <c r="FP51" s="364"/>
      <c r="FQ51" s="364"/>
      <c r="FR51" s="364"/>
      <c r="FS51" s="364"/>
      <c r="FT51" s="364"/>
      <c r="FU51" s="364"/>
      <c r="FV51" s="364"/>
      <c r="FW51" s="364"/>
      <c r="FX51" s="364"/>
      <c r="FY51" s="364"/>
      <c r="FZ51" s="364"/>
      <c r="GA51" s="364"/>
      <c r="GB51" s="364"/>
      <c r="GC51" s="364"/>
      <c r="GD51" s="364"/>
      <c r="GE51" s="364"/>
      <c r="GF51" s="364"/>
      <c r="GG51" s="364"/>
      <c r="GH51" s="364"/>
      <c r="GI51" s="364"/>
      <c r="GJ51" s="364"/>
      <c r="GK51" s="364"/>
      <c r="GL51" s="364"/>
      <c r="GM51" s="364"/>
      <c r="GN51" s="364"/>
      <c r="GO51" s="364"/>
      <c r="GP51" s="364"/>
      <c r="GQ51" s="364"/>
      <c r="GR51" s="364"/>
      <c r="GS51" s="364"/>
      <c r="GT51" s="364"/>
      <c r="GU51" s="364"/>
      <c r="GV51" s="364"/>
      <c r="GW51" s="364"/>
      <c r="GX51" s="364"/>
      <c r="GY51" s="364"/>
      <c r="GZ51" s="364"/>
      <c r="HA51" s="364"/>
      <c r="HB51" s="364"/>
      <c r="HC51" s="364"/>
      <c r="HD51" s="364"/>
      <c r="HE51" s="364"/>
      <c r="HF51" s="364"/>
      <c r="HG51" s="364"/>
      <c r="HH51" s="364"/>
      <c r="HI51" s="364"/>
      <c r="HJ51" s="364"/>
      <c r="HK51" s="364"/>
      <c r="HL51" s="364"/>
      <c r="HM51" s="364"/>
      <c r="HN51" s="364"/>
      <c r="HO51" s="364"/>
      <c r="HP51" s="364"/>
      <c r="HQ51" s="364"/>
      <c r="HR51" s="364"/>
      <c r="HS51" s="364"/>
      <c r="HT51" s="364"/>
      <c r="HU51" s="364"/>
      <c r="HV51" s="364"/>
      <c r="HW51" s="364"/>
      <c r="HX51" s="364"/>
      <c r="HY51" s="364"/>
      <c r="HZ51" s="364"/>
      <c r="IA51" s="364"/>
      <c r="IB51" s="364"/>
      <c r="IC51" s="364"/>
      <c r="ID51" s="364"/>
      <c r="IE51" s="364"/>
      <c r="IF51" s="364"/>
      <c r="IG51" s="364"/>
      <c r="IH51" s="364"/>
      <c r="II51" s="364"/>
      <c r="IJ51" s="364"/>
      <c r="IK51" s="364"/>
      <c r="IL51" s="364"/>
      <c r="IM51" s="364"/>
      <c r="IN51" s="364"/>
      <c r="IO51" s="364"/>
      <c r="IP51" s="364"/>
      <c r="IQ51" s="364"/>
      <c r="IR51" s="364"/>
      <c r="IS51" s="364"/>
      <c r="IT51" s="364"/>
      <c r="IU51" s="364"/>
      <c r="IV51" s="364"/>
      <c r="IW51" s="364"/>
      <c r="IX51" s="364"/>
      <c r="IY51" s="364"/>
      <c r="IZ51" s="364"/>
      <c r="JA51" s="364"/>
      <c r="JB51" s="364"/>
      <c r="JC51" s="364"/>
      <c r="JD51" s="364"/>
      <c r="JE51" s="364"/>
      <c r="JF51" s="364"/>
      <c r="JG51" s="364"/>
      <c r="JH51" s="364"/>
      <c r="JI51" s="364"/>
      <c r="JJ51" s="364"/>
      <c r="JK51" s="364"/>
      <c r="JL51" s="364"/>
      <c r="JM51" s="364"/>
      <c r="JN51" s="364"/>
      <c r="JO51" s="364"/>
      <c r="JP51" s="364"/>
      <c r="JQ51" s="364"/>
      <c r="JR51" s="364"/>
      <c r="JS51" s="364"/>
      <c r="JT51" s="364"/>
      <c r="JU51" s="364"/>
      <c r="JV51" s="364"/>
      <c r="JW51" s="364"/>
      <c r="JX51" s="364"/>
      <c r="JY51" s="364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</row>
    <row r="52" spans="1:474" ht="36.6" customHeight="1" x14ac:dyDescent="0.3">
      <c r="A52" s="455" t="s">
        <v>1332</v>
      </c>
      <c r="B52" s="456"/>
      <c r="C52" s="456"/>
      <c r="D52" s="456"/>
      <c r="E52" s="456"/>
      <c r="F52" s="456"/>
      <c r="G52" s="456"/>
      <c r="H52" s="456"/>
      <c r="I52" s="456"/>
      <c r="J52" s="457"/>
      <c r="K52" s="361"/>
      <c r="L52" s="361"/>
      <c r="M52" s="361"/>
      <c r="N52" s="361"/>
      <c r="O52" s="361"/>
      <c r="P52" s="361"/>
      <c r="Q52" s="361"/>
      <c r="R52" s="361"/>
      <c r="S52" s="361"/>
      <c r="T52" s="361"/>
      <c r="U52" s="361"/>
      <c r="V52" s="361"/>
      <c r="W52" s="361"/>
      <c r="X52" s="361"/>
      <c r="Y52" s="361"/>
      <c r="Z52" s="361"/>
      <c r="AA52" s="361"/>
      <c r="AB52" s="361"/>
      <c r="AC52" s="361"/>
      <c r="AD52" s="361"/>
      <c r="AE52" s="361"/>
      <c r="AF52" s="361"/>
      <c r="AG52" s="361"/>
      <c r="AH52" s="361"/>
      <c r="AI52" s="361"/>
      <c r="AJ52" s="361"/>
      <c r="AK52" s="361"/>
      <c r="AL52" s="361"/>
      <c r="AM52" s="361"/>
      <c r="AN52" s="361"/>
      <c r="AO52" s="361"/>
      <c r="AP52" s="361"/>
      <c r="AQ52" s="361"/>
      <c r="AR52" s="361"/>
      <c r="AS52" s="361"/>
      <c r="AT52" s="361"/>
      <c r="AU52" s="361"/>
      <c r="AV52" s="361"/>
      <c r="AW52" s="361"/>
      <c r="AX52" s="361"/>
      <c r="AY52" s="361"/>
      <c r="AZ52" s="361"/>
      <c r="BA52" s="361"/>
      <c r="BB52" s="361"/>
      <c r="BC52" s="361"/>
      <c r="BD52" s="361"/>
      <c r="BE52" s="361"/>
      <c r="BF52" s="361"/>
      <c r="BG52" s="361"/>
      <c r="BH52" s="361"/>
      <c r="BI52" s="361"/>
      <c r="BJ52" s="361"/>
      <c r="BK52" s="361"/>
      <c r="BL52" s="361"/>
      <c r="BM52" s="361"/>
      <c r="BN52" s="361"/>
      <c r="BO52" s="361"/>
      <c r="BP52" s="361"/>
      <c r="BQ52" s="361"/>
      <c r="BR52" s="361"/>
      <c r="BS52" s="361"/>
      <c r="BT52" s="361"/>
      <c r="BU52" s="361"/>
      <c r="BV52" s="361"/>
      <c r="BW52" s="361"/>
      <c r="BX52" s="361"/>
      <c r="BY52" s="361"/>
      <c r="BZ52" s="361"/>
      <c r="CA52" s="361"/>
      <c r="CB52" s="361"/>
      <c r="CC52" s="361"/>
      <c r="CD52" s="361"/>
      <c r="CE52" s="361"/>
      <c r="CF52" s="361"/>
      <c r="CG52" s="361"/>
      <c r="CH52" s="361"/>
      <c r="CI52" s="361"/>
      <c r="CJ52" s="361"/>
      <c r="CK52" s="361"/>
      <c r="CL52" s="361"/>
      <c r="CM52" s="361"/>
      <c r="CN52" s="361"/>
      <c r="CO52" s="361"/>
      <c r="CP52" s="361"/>
      <c r="CQ52" s="361"/>
      <c r="CR52" s="361"/>
      <c r="CS52" s="361"/>
      <c r="CT52" s="361"/>
      <c r="CU52" s="361"/>
      <c r="CV52" s="361"/>
      <c r="CW52" s="361"/>
      <c r="CX52" s="361"/>
      <c r="CY52" s="361"/>
      <c r="CZ52" s="361"/>
      <c r="DA52" s="361"/>
      <c r="DB52" s="361"/>
      <c r="DC52" s="361"/>
      <c r="DD52" s="361"/>
      <c r="DE52" s="361"/>
      <c r="DF52" s="361"/>
      <c r="DG52" s="361"/>
      <c r="DH52" s="361"/>
      <c r="DI52" s="361"/>
      <c r="DJ52" s="361"/>
      <c r="DK52" s="361"/>
      <c r="DL52" s="361"/>
      <c r="DM52" s="361"/>
      <c r="DN52" s="361"/>
      <c r="DO52" s="361"/>
      <c r="DP52" s="361"/>
      <c r="DQ52" s="361"/>
      <c r="DR52" s="361"/>
      <c r="DS52" s="361"/>
      <c r="DT52" s="361"/>
      <c r="DU52" s="361"/>
      <c r="DV52" s="361"/>
      <c r="DW52" s="361"/>
      <c r="DX52" s="361"/>
      <c r="DY52" s="361"/>
      <c r="DZ52" s="361"/>
      <c r="EA52" s="361"/>
      <c r="EB52" s="361"/>
      <c r="EC52" s="361"/>
      <c r="ED52" s="361"/>
      <c r="EE52" s="361"/>
      <c r="EF52" s="361"/>
      <c r="EG52" s="361"/>
      <c r="EH52" s="361"/>
      <c r="EI52" s="361"/>
      <c r="EJ52" s="361"/>
      <c r="EK52" s="361"/>
      <c r="EL52" s="361"/>
      <c r="EM52" s="361"/>
      <c r="EN52" s="361"/>
      <c r="EO52" s="361"/>
      <c r="EP52" s="361"/>
      <c r="EQ52" s="361"/>
      <c r="ER52" s="361"/>
      <c r="ES52" s="361"/>
      <c r="ET52" s="361"/>
      <c r="EU52" s="361"/>
      <c r="EV52" s="361"/>
      <c r="EW52" s="361"/>
      <c r="EX52" s="361"/>
      <c r="EY52" s="361"/>
      <c r="EZ52" s="361"/>
      <c r="FA52" s="361"/>
      <c r="FB52" s="361"/>
      <c r="FC52" s="361"/>
      <c r="FD52" s="361"/>
      <c r="FE52" s="361"/>
      <c r="FF52" s="361"/>
      <c r="FG52" s="361"/>
      <c r="FH52" s="361"/>
      <c r="FI52" s="361"/>
      <c r="FJ52" s="361"/>
      <c r="FK52" s="361"/>
      <c r="FL52" s="361"/>
      <c r="FM52" s="361"/>
      <c r="FN52" s="361"/>
      <c r="FO52" s="361"/>
      <c r="FP52" s="361"/>
      <c r="FQ52" s="361"/>
      <c r="FR52" s="361"/>
      <c r="FS52" s="361"/>
      <c r="FT52" s="361"/>
      <c r="FU52" s="361"/>
      <c r="FV52" s="361"/>
      <c r="FW52" s="361"/>
      <c r="FX52" s="361"/>
      <c r="FY52" s="361"/>
      <c r="FZ52" s="361"/>
      <c r="GA52" s="361"/>
      <c r="GB52" s="361"/>
      <c r="GC52" s="361"/>
      <c r="GD52" s="361"/>
      <c r="GE52" s="361"/>
      <c r="GF52" s="361"/>
      <c r="GG52" s="361"/>
      <c r="GH52" s="361"/>
      <c r="GI52" s="361"/>
      <c r="GJ52" s="361"/>
      <c r="GK52" s="361"/>
      <c r="GL52" s="361"/>
      <c r="GM52" s="361"/>
      <c r="GN52" s="361"/>
      <c r="GO52" s="361"/>
      <c r="GP52" s="361"/>
      <c r="GQ52" s="361"/>
      <c r="GR52" s="361"/>
      <c r="GS52" s="361"/>
      <c r="GT52" s="361"/>
      <c r="GU52" s="361"/>
      <c r="GV52" s="361"/>
      <c r="GW52" s="361"/>
      <c r="GX52" s="361"/>
      <c r="GY52" s="361"/>
      <c r="GZ52" s="361"/>
      <c r="HA52" s="361"/>
      <c r="HB52" s="361"/>
      <c r="HC52" s="361"/>
      <c r="HD52" s="361"/>
      <c r="HE52" s="361"/>
      <c r="HF52" s="361"/>
      <c r="HG52" s="361"/>
      <c r="HH52" s="361"/>
      <c r="HI52" s="361"/>
      <c r="HJ52" s="361"/>
      <c r="HK52" s="361"/>
      <c r="HL52" s="361"/>
      <c r="HM52" s="361"/>
      <c r="HN52" s="361"/>
      <c r="HO52" s="361"/>
      <c r="HP52" s="361"/>
      <c r="HQ52" s="361"/>
      <c r="HR52" s="361"/>
      <c r="HS52" s="361"/>
      <c r="HT52" s="361"/>
      <c r="HU52" s="361"/>
      <c r="HV52" s="361"/>
      <c r="HW52" s="361"/>
      <c r="HX52" s="361"/>
      <c r="HY52" s="361"/>
      <c r="HZ52" s="361"/>
      <c r="IA52" s="361"/>
      <c r="IB52" s="361"/>
      <c r="IC52" s="361"/>
      <c r="ID52" s="361"/>
      <c r="IE52" s="361"/>
      <c r="IF52" s="361"/>
      <c r="IG52" s="361"/>
      <c r="IH52" s="361"/>
      <c r="II52" s="361"/>
      <c r="IJ52" s="361"/>
      <c r="IK52" s="361"/>
      <c r="IL52" s="361"/>
      <c r="IM52" s="361"/>
      <c r="IN52" s="361"/>
      <c r="IO52" s="361"/>
      <c r="IP52" s="361"/>
      <c r="IQ52" s="361"/>
      <c r="IR52" s="361"/>
      <c r="IS52" s="361"/>
      <c r="IT52" s="361"/>
      <c r="IU52" s="361"/>
      <c r="IV52" s="361"/>
      <c r="IW52" s="361"/>
      <c r="IX52" s="361"/>
      <c r="IY52" s="361"/>
      <c r="IZ52" s="361"/>
      <c r="JA52" s="361"/>
      <c r="JB52" s="361"/>
      <c r="JC52" s="361"/>
      <c r="JD52" s="361"/>
      <c r="JE52" s="361"/>
      <c r="JF52" s="361"/>
      <c r="JG52" s="361"/>
      <c r="JH52" s="361"/>
      <c r="JI52" s="361"/>
      <c r="JJ52" s="361"/>
      <c r="JK52" s="361"/>
      <c r="JL52" s="361"/>
      <c r="JM52" s="361"/>
      <c r="JN52" s="361"/>
      <c r="JO52" s="361"/>
      <c r="JP52" s="361"/>
      <c r="JQ52" s="361"/>
      <c r="JR52" s="361"/>
      <c r="JS52" s="361"/>
      <c r="JT52" s="361"/>
      <c r="JU52" s="361"/>
      <c r="JV52" s="361"/>
      <c r="JW52" s="361"/>
      <c r="JX52" s="361"/>
      <c r="JY52" s="361"/>
      <c r="JZ52" s="349"/>
      <c r="KA52" s="349"/>
      <c r="KB52" s="349"/>
      <c r="KC52" s="349"/>
      <c r="KD52" s="349"/>
      <c r="KE52" s="349"/>
      <c r="KF52" s="349"/>
      <c r="KG52" s="349"/>
      <c r="KH52" s="349"/>
      <c r="KI52" s="349"/>
      <c r="KJ52" s="349"/>
      <c r="KK52" s="349"/>
      <c r="KL52" s="349"/>
      <c r="KM52" s="349"/>
      <c r="KN52" s="349"/>
      <c r="KO52" s="349"/>
      <c r="KP52" s="349"/>
      <c r="KQ52" s="349"/>
      <c r="KR52" s="349"/>
      <c r="KS52" s="349"/>
      <c r="KT52" s="349"/>
      <c r="KU52" s="349"/>
      <c r="KV52" s="349"/>
      <c r="KW52" s="349"/>
      <c r="KX52" s="349"/>
      <c r="KY52" s="349"/>
      <c r="KZ52" s="349"/>
      <c r="LA52" s="349"/>
      <c r="LB52" s="349"/>
      <c r="LC52" s="349"/>
      <c r="LD52" s="349"/>
      <c r="LE52" s="349"/>
      <c r="LF52" s="349"/>
      <c r="LG52" s="349"/>
      <c r="LH52" s="349"/>
      <c r="LI52" s="349"/>
      <c r="LJ52" s="349"/>
      <c r="LK52" s="349"/>
      <c r="LL52" s="349"/>
      <c r="LM52" s="349"/>
      <c r="LN52" s="349"/>
      <c r="LO52" s="349"/>
      <c r="LP52" s="349"/>
      <c r="LQ52" s="349"/>
      <c r="LR52" s="349"/>
      <c r="LS52" s="349"/>
      <c r="LT52" s="349"/>
      <c r="LU52" s="349"/>
      <c r="LV52" s="349"/>
      <c r="LW52" s="349"/>
      <c r="LX52" s="349"/>
      <c r="LY52" s="349"/>
      <c r="LZ52" s="349"/>
      <c r="MA52" s="349"/>
      <c r="MB52" s="349"/>
      <c r="MC52" s="349"/>
      <c r="MD52" s="349"/>
      <c r="ME52" s="349"/>
      <c r="MF52" s="349"/>
      <c r="MG52" s="349"/>
      <c r="MH52" s="349"/>
      <c r="MI52" s="349"/>
      <c r="MJ52" s="349"/>
      <c r="MK52" s="349"/>
      <c r="ML52" s="349"/>
      <c r="MM52" s="349"/>
      <c r="MN52" s="349"/>
      <c r="MO52" s="349"/>
      <c r="MP52" s="349"/>
      <c r="MQ52" s="349"/>
      <c r="MR52" s="349"/>
      <c r="MS52" s="349"/>
      <c r="MT52" s="349"/>
      <c r="MU52" s="349"/>
      <c r="MV52" s="349"/>
      <c r="MW52" s="349"/>
      <c r="MX52" s="349"/>
      <c r="MY52" s="349"/>
      <c r="MZ52" s="349"/>
      <c r="NA52" s="349"/>
      <c r="NB52" s="349"/>
      <c r="NC52" s="349"/>
      <c r="ND52" s="349"/>
      <c r="NE52" s="349"/>
      <c r="NF52" s="349"/>
      <c r="NG52" s="349"/>
      <c r="NH52" s="349"/>
      <c r="NI52" s="349"/>
      <c r="NJ52" s="349"/>
      <c r="NK52" s="349"/>
      <c r="NL52" s="349"/>
      <c r="NM52" s="349"/>
      <c r="NN52" s="349"/>
      <c r="NO52" s="349"/>
      <c r="NP52" s="349"/>
      <c r="NQ52" s="349"/>
      <c r="NR52" s="349"/>
      <c r="NS52" s="349"/>
      <c r="NT52" s="349"/>
      <c r="NU52" s="349"/>
      <c r="NV52" s="349"/>
      <c r="NW52" s="349"/>
      <c r="NX52" s="349"/>
      <c r="NY52" s="349"/>
      <c r="NZ52" s="349"/>
      <c r="OA52" s="349"/>
      <c r="OB52" s="349"/>
      <c r="OC52" s="349"/>
      <c r="OD52" s="349"/>
      <c r="OE52" s="349"/>
      <c r="OF52" s="349"/>
      <c r="OG52" s="349"/>
      <c r="OH52" s="349"/>
      <c r="OI52" s="349"/>
      <c r="OJ52" s="349"/>
      <c r="OK52" s="349"/>
      <c r="OL52" s="349"/>
      <c r="OM52" s="349"/>
      <c r="ON52" s="349"/>
      <c r="OO52" s="349"/>
      <c r="OP52" s="349"/>
      <c r="OQ52" s="349"/>
      <c r="OR52" s="349"/>
      <c r="OS52" s="349"/>
      <c r="OT52" s="349"/>
      <c r="OU52" s="349"/>
      <c r="OV52" s="349"/>
      <c r="OW52" s="349"/>
      <c r="OX52" s="349"/>
      <c r="OY52" s="349"/>
      <c r="OZ52" s="349"/>
      <c r="PA52" s="349"/>
      <c r="PB52" s="349"/>
      <c r="PC52" s="349"/>
      <c r="PD52" s="349"/>
      <c r="PE52" s="349"/>
      <c r="PF52" s="349"/>
      <c r="PG52" s="349"/>
      <c r="PH52" s="349"/>
      <c r="PI52" s="349"/>
      <c r="PJ52" s="349"/>
      <c r="PK52" s="349"/>
      <c r="PL52" s="349"/>
      <c r="PM52" s="349"/>
      <c r="PN52" s="349"/>
      <c r="PO52" s="349"/>
      <c r="PP52" s="349"/>
      <c r="PQ52" s="349"/>
      <c r="PR52" s="349"/>
      <c r="PS52" s="349"/>
      <c r="PT52" s="349"/>
      <c r="PU52" s="349"/>
      <c r="PV52" s="349"/>
      <c r="PW52" s="349"/>
      <c r="PX52" s="349"/>
      <c r="PY52" s="349"/>
      <c r="PZ52" s="349"/>
      <c r="QA52" s="349"/>
      <c r="QB52" s="349"/>
      <c r="QC52" s="349"/>
      <c r="QD52" s="349"/>
      <c r="QE52" s="349"/>
      <c r="QF52" s="349"/>
      <c r="QG52" s="349"/>
      <c r="QH52" s="349"/>
      <c r="QI52" s="349"/>
      <c r="QJ52" s="349"/>
      <c r="QK52" s="349"/>
      <c r="QL52" s="349"/>
      <c r="QM52" s="349"/>
      <c r="QN52" s="349"/>
      <c r="QO52" s="349"/>
      <c r="QP52" s="349"/>
      <c r="QQ52" s="349"/>
      <c r="QR52" s="349"/>
      <c r="QS52" s="349"/>
      <c r="QT52" s="349"/>
      <c r="QU52" s="349"/>
      <c r="QV52" s="349"/>
      <c r="QW52" s="349"/>
      <c r="QX52" s="349"/>
      <c r="QY52" s="349"/>
      <c r="QZ52" s="349"/>
      <c r="RA52" s="349"/>
      <c r="RB52" s="349"/>
      <c r="RC52" s="349"/>
      <c r="RD52" s="349"/>
      <c r="RE52" s="349"/>
      <c r="RF52" s="349"/>
    </row>
    <row r="53" spans="1:474" s="331" customFormat="1" ht="25.2" customHeight="1" x14ac:dyDescent="0.3">
      <c r="A53" s="365" t="s">
        <v>1199</v>
      </c>
      <c r="B53" s="466" t="s">
        <v>1328</v>
      </c>
      <c r="C53" s="467"/>
      <c r="D53" s="467"/>
      <c r="E53" s="467"/>
      <c r="F53" s="468"/>
      <c r="G53" s="417" t="s">
        <v>972</v>
      </c>
      <c r="H53" s="417" t="s">
        <v>1201</v>
      </c>
      <c r="I53" s="417" t="s">
        <v>1200</v>
      </c>
      <c r="J53" s="366" t="s">
        <v>533</v>
      </c>
      <c r="K53" s="362"/>
      <c r="L53" s="362"/>
      <c r="M53" s="362"/>
      <c r="N53" s="362"/>
      <c r="O53" s="362"/>
      <c r="P53" s="362"/>
      <c r="Q53" s="362"/>
      <c r="R53" s="362"/>
      <c r="S53" s="362"/>
      <c r="T53" s="362"/>
      <c r="U53" s="362"/>
      <c r="V53" s="362"/>
      <c r="W53" s="362"/>
      <c r="X53" s="362"/>
      <c r="Y53" s="362"/>
      <c r="Z53" s="362"/>
      <c r="AA53" s="362"/>
      <c r="AB53" s="362"/>
      <c r="AC53" s="362"/>
      <c r="AD53" s="362"/>
      <c r="AE53" s="362"/>
      <c r="AF53" s="362"/>
      <c r="AG53" s="362"/>
      <c r="AH53" s="362"/>
      <c r="AI53" s="362"/>
      <c r="AJ53" s="362"/>
      <c r="AK53" s="362"/>
      <c r="AL53" s="362"/>
      <c r="AM53" s="362"/>
      <c r="AN53" s="362"/>
      <c r="AO53" s="362"/>
      <c r="AP53" s="362"/>
      <c r="AQ53" s="362"/>
      <c r="AR53" s="362"/>
      <c r="AS53" s="362"/>
      <c r="AT53" s="362"/>
      <c r="AU53" s="362"/>
      <c r="AV53" s="362"/>
      <c r="AW53" s="362"/>
      <c r="AX53" s="362"/>
      <c r="AY53" s="362"/>
      <c r="AZ53" s="362"/>
      <c r="BA53" s="362"/>
      <c r="BB53" s="362"/>
      <c r="BC53" s="362"/>
      <c r="BD53" s="362"/>
      <c r="BE53" s="362"/>
      <c r="BF53" s="362"/>
      <c r="BG53" s="362"/>
      <c r="BH53" s="362"/>
      <c r="BI53" s="362"/>
      <c r="BJ53" s="362"/>
      <c r="BK53" s="362"/>
      <c r="BL53" s="362"/>
      <c r="BM53" s="362"/>
      <c r="BN53" s="362"/>
      <c r="BO53" s="362"/>
      <c r="BP53" s="362"/>
      <c r="BQ53" s="362"/>
      <c r="BR53" s="362"/>
      <c r="BS53" s="362"/>
      <c r="BT53" s="362"/>
      <c r="BU53" s="362"/>
      <c r="BV53" s="362"/>
      <c r="BW53" s="362"/>
      <c r="BX53" s="362"/>
      <c r="BY53" s="362"/>
      <c r="BZ53" s="362"/>
      <c r="CA53" s="362"/>
      <c r="CB53" s="362"/>
      <c r="CC53" s="362"/>
      <c r="CD53" s="362"/>
      <c r="CE53" s="362"/>
      <c r="CF53" s="362"/>
      <c r="CG53" s="362"/>
      <c r="CH53" s="362"/>
      <c r="CI53" s="362"/>
      <c r="CJ53" s="362"/>
      <c r="CK53" s="362"/>
      <c r="CL53" s="362"/>
      <c r="CM53" s="362"/>
      <c r="CN53" s="362"/>
      <c r="CO53" s="362"/>
      <c r="CP53" s="362"/>
      <c r="CQ53" s="362"/>
      <c r="CR53" s="362"/>
      <c r="CS53" s="362"/>
      <c r="CT53" s="362"/>
      <c r="CU53" s="362"/>
      <c r="CV53" s="362"/>
      <c r="CW53" s="362"/>
      <c r="CX53" s="362"/>
      <c r="CY53" s="362"/>
      <c r="CZ53" s="362"/>
      <c r="DA53" s="362"/>
      <c r="DB53" s="362"/>
      <c r="DC53" s="362"/>
      <c r="DD53" s="362"/>
      <c r="DE53" s="362"/>
      <c r="DF53" s="362"/>
      <c r="DG53" s="362"/>
      <c r="DH53" s="362"/>
      <c r="DI53" s="362"/>
      <c r="DJ53" s="362"/>
      <c r="DK53" s="362"/>
      <c r="DL53" s="362"/>
      <c r="DM53" s="362"/>
      <c r="DN53" s="362"/>
      <c r="DO53" s="362"/>
      <c r="DP53" s="362"/>
      <c r="DQ53" s="362"/>
      <c r="DR53" s="362"/>
      <c r="DS53" s="362"/>
      <c r="DT53" s="362"/>
      <c r="DU53" s="362"/>
      <c r="DV53" s="362"/>
      <c r="DW53" s="362"/>
      <c r="DX53" s="362"/>
      <c r="DY53" s="362"/>
      <c r="DZ53" s="362"/>
      <c r="EA53" s="362"/>
      <c r="EB53" s="362"/>
      <c r="EC53" s="362"/>
      <c r="ED53" s="362"/>
      <c r="EE53" s="362"/>
      <c r="EF53" s="362"/>
      <c r="EG53" s="362"/>
      <c r="EH53" s="362"/>
      <c r="EI53" s="362"/>
      <c r="EJ53" s="362"/>
      <c r="EK53" s="362"/>
      <c r="EL53" s="362"/>
      <c r="EM53" s="362"/>
      <c r="EN53" s="362"/>
      <c r="EO53" s="362"/>
      <c r="EP53" s="362"/>
      <c r="EQ53" s="362"/>
      <c r="ER53" s="362"/>
      <c r="ES53" s="362"/>
      <c r="ET53" s="362"/>
      <c r="EU53" s="362"/>
      <c r="EV53" s="362"/>
      <c r="EW53" s="362"/>
      <c r="EX53" s="362"/>
      <c r="EY53" s="362"/>
      <c r="EZ53" s="362"/>
      <c r="FA53" s="362"/>
      <c r="FB53" s="362"/>
      <c r="FC53" s="362"/>
      <c r="FD53" s="362"/>
      <c r="FE53" s="362"/>
      <c r="FF53" s="362"/>
      <c r="FG53" s="362"/>
      <c r="FH53" s="362"/>
      <c r="FI53" s="362"/>
      <c r="FJ53" s="362"/>
      <c r="FK53" s="362"/>
      <c r="FL53" s="362"/>
      <c r="FM53" s="362"/>
      <c r="FN53" s="362"/>
      <c r="FO53" s="362"/>
      <c r="FP53" s="362"/>
      <c r="FQ53" s="362"/>
      <c r="FR53" s="362"/>
      <c r="FS53" s="362"/>
      <c r="FT53" s="362"/>
      <c r="FU53" s="362"/>
      <c r="FV53" s="362"/>
      <c r="FW53" s="362"/>
      <c r="FX53" s="362"/>
      <c r="FY53" s="362"/>
      <c r="FZ53" s="362"/>
      <c r="GA53" s="362"/>
      <c r="GB53" s="362"/>
      <c r="GC53" s="362"/>
      <c r="GD53" s="362"/>
      <c r="GE53" s="362"/>
      <c r="GF53" s="362"/>
      <c r="GG53" s="362"/>
      <c r="GH53" s="362"/>
      <c r="GI53" s="362"/>
      <c r="GJ53" s="362"/>
      <c r="GK53" s="362"/>
      <c r="GL53" s="362"/>
      <c r="GM53" s="362"/>
      <c r="GN53" s="362"/>
      <c r="GO53" s="362"/>
      <c r="GP53" s="362"/>
      <c r="GQ53" s="362"/>
      <c r="GR53" s="362"/>
      <c r="GS53" s="362"/>
      <c r="GT53" s="362"/>
      <c r="GU53" s="362"/>
      <c r="GV53" s="362"/>
      <c r="GW53" s="362"/>
      <c r="GX53" s="362"/>
      <c r="GY53" s="362"/>
      <c r="GZ53" s="362"/>
      <c r="HA53" s="362"/>
      <c r="HB53" s="362"/>
      <c r="HC53" s="362"/>
      <c r="HD53" s="362"/>
      <c r="HE53" s="362"/>
      <c r="HF53" s="362"/>
      <c r="HG53" s="362"/>
      <c r="HH53" s="362"/>
      <c r="HI53" s="362"/>
      <c r="HJ53" s="362"/>
      <c r="HK53" s="362"/>
      <c r="HL53" s="362"/>
      <c r="HM53" s="362"/>
      <c r="HN53" s="362"/>
      <c r="HO53" s="362"/>
      <c r="HP53" s="362"/>
      <c r="HQ53" s="362"/>
      <c r="HR53" s="362"/>
      <c r="HS53" s="362"/>
      <c r="HT53" s="362"/>
      <c r="HU53" s="362"/>
      <c r="HV53" s="362"/>
      <c r="HW53" s="362"/>
      <c r="HX53" s="362"/>
      <c r="HY53" s="362"/>
      <c r="HZ53" s="362"/>
      <c r="IA53" s="362"/>
      <c r="IB53" s="362"/>
      <c r="IC53" s="362"/>
      <c r="ID53" s="362"/>
      <c r="IE53" s="362"/>
      <c r="IF53" s="362"/>
      <c r="IG53" s="362"/>
      <c r="IH53" s="362"/>
      <c r="II53" s="362"/>
      <c r="IJ53" s="362"/>
      <c r="IK53" s="362"/>
      <c r="IL53" s="362"/>
      <c r="IM53" s="362"/>
      <c r="IN53" s="362"/>
      <c r="IO53" s="362"/>
      <c r="IP53" s="362"/>
      <c r="IQ53" s="362"/>
      <c r="IR53" s="362"/>
      <c r="IS53" s="362"/>
      <c r="IT53" s="362"/>
      <c r="IU53" s="362"/>
      <c r="IV53" s="362"/>
      <c r="IW53" s="362"/>
      <c r="IX53" s="362"/>
      <c r="IY53" s="362"/>
      <c r="IZ53" s="362"/>
      <c r="JA53" s="362"/>
      <c r="JB53" s="362"/>
      <c r="JC53" s="362"/>
      <c r="JD53" s="362"/>
      <c r="JE53" s="362"/>
      <c r="JF53" s="362"/>
      <c r="JG53" s="362"/>
      <c r="JH53" s="362"/>
      <c r="JI53" s="362"/>
      <c r="JJ53" s="362"/>
      <c r="JK53" s="362"/>
      <c r="JL53" s="362"/>
      <c r="JM53" s="362"/>
      <c r="JN53" s="362"/>
      <c r="JO53" s="362"/>
      <c r="JP53" s="362"/>
      <c r="JQ53" s="362"/>
      <c r="JR53" s="362"/>
      <c r="JS53" s="362"/>
      <c r="JT53" s="362"/>
      <c r="JU53" s="362"/>
      <c r="JV53" s="362"/>
      <c r="JW53" s="362"/>
      <c r="JX53" s="362"/>
      <c r="JY53" s="362"/>
      <c r="JZ53" s="330"/>
      <c r="KA53" s="330"/>
      <c r="KB53" s="330"/>
      <c r="KC53" s="330"/>
      <c r="KD53" s="330"/>
      <c r="KE53" s="330"/>
      <c r="KF53" s="330"/>
      <c r="KG53" s="330"/>
      <c r="KH53" s="330"/>
      <c r="KI53" s="330"/>
      <c r="KJ53" s="330"/>
      <c r="KK53" s="330"/>
      <c r="KL53" s="330"/>
      <c r="KM53" s="330"/>
      <c r="KN53" s="330"/>
      <c r="KO53" s="330"/>
      <c r="KP53" s="330"/>
      <c r="KQ53" s="330"/>
      <c r="KR53" s="330"/>
      <c r="KS53" s="330"/>
      <c r="KT53" s="330"/>
      <c r="KU53" s="330"/>
      <c r="KV53" s="330"/>
      <c r="KW53" s="330"/>
      <c r="KX53" s="330"/>
      <c r="KY53" s="330"/>
      <c r="KZ53" s="330"/>
      <c r="LA53" s="330"/>
      <c r="LB53" s="330"/>
      <c r="LC53" s="330"/>
      <c r="LD53" s="330"/>
      <c r="LE53" s="330"/>
      <c r="LF53" s="330"/>
      <c r="LG53" s="330"/>
      <c r="LH53" s="330"/>
      <c r="LI53" s="330"/>
      <c r="LJ53" s="330"/>
      <c r="LK53" s="330"/>
      <c r="LL53" s="330"/>
      <c r="LM53" s="330"/>
      <c r="LN53" s="330"/>
      <c r="LO53" s="330"/>
      <c r="LP53" s="330"/>
      <c r="LQ53" s="330"/>
      <c r="LR53" s="330"/>
      <c r="LS53" s="330"/>
      <c r="LT53" s="330"/>
      <c r="LU53" s="330"/>
      <c r="LV53" s="330"/>
      <c r="LW53" s="330"/>
      <c r="LX53" s="330"/>
      <c r="LY53" s="330"/>
      <c r="LZ53" s="330"/>
      <c r="MA53" s="330"/>
      <c r="MB53" s="330"/>
      <c r="MC53" s="330"/>
      <c r="MD53" s="330"/>
      <c r="ME53" s="330"/>
      <c r="MF53" s="330"/>
      <c r="MG53" s="330"/>
      <c r="MH53" s="330"/>
      <c r="MI53" s="330"/>
      <c r="MJ53" s="330"/>
      <c r="MK53" s="330"/>
      <c r="ML53" s="330"/>
      <c r="MM53" s="330"/>
      <c r="MN53" s="330"/>
      <c r="MO53" s="330"/>
      <c r="MP53" s="330"/>
      <c r="MQ53" s="330"/>
      <c r="MR53" s="330"/>
      <c r="MS53" s="330"/>
      <c r="MT53" s="330"/>
      <c r="MU53" s="330"/>
      <c r="MV53" s="330"/>
      <c r="MW53" s="330"/>
      <c r="MX53" s="330"/>
      <c r="MY53" s="330"/>
      <c r="MZ53" s="330"/>
      <c r="NA53" s="330"/>
      <c r="NB53" s="330"/>
      <c r="NC53" s="330"/>
      <c r="ND53" s="330"/>
      <c r="NE53" s="330"/>
      <c r="NF53" s="330"/>
      <c r="NG53" s="330"/>
      <c r="NH53" s="330"/>
      <c r="NI53" s="330"/>
      <c r="NJ53" s="330"/>
      <c r="NK53" s="330"/>
      <c r="NL53" s="330"/>
      <c r="NM53" s="330"/>
      <c r="NN53" s="330"/>
      <c r="NO53" s="330"/>
      <c r="NP53" s="330"/>
      <c r="NQ53" s="330"/>
      <c r="NR53" s="330"/>
      <c r="NS53" s="330"/>
      <c r="NT53" s="330"/>
      <c r="NU53" s="330"/>
      <c r="NV53" s="330"/>
      <c r="NW53" s="330"/>
      <c r="NX53" s="330"/>
      <c r="NY53" s="330"/>
      <c r="NZ53" s="330"/>
      <c r="OA53" s="330"/>
      <c r="OB53" s="330"/>
      <c r="OC53" s="330"/>
      <c r="OD53" s="330"/>
      <c r="OE53" s="330"/>
      <c r="OF53" s="330"/>
      <c r="OG53" s="330"/>
      <c r="OH53" s="330"/>
      <c r="OI53" s="330"/>
      <c r="OJ53" s="330"/>
      <c r="OK53" s="330"/>
      <c r="OL53" s="330"/>
      <c r="OM53" s="330"/>
      <c r="ON53" s="330"/>
      <c r="OO53" s="330"/>
      <c r="OP53" s="330"/>
      <c r="OQ53" s="330"/>
      <c r="OR53" s="330"/>
      <c r="OS53" s="330"/>
      <c r="OT53" s="330"/>
      <c r="OU53" s="330"/>
      <c r="OV53" s="330"/>
      <c r="OW53" s="330"/>
      <c r="OX53" s="330"/>
      <c r="OY53" s="330"/>
      <c r="OZ53" s="330"/>
      <c r="PA53" s="330"/>
      <c r="PB53" s="330"/>
      <c r="PC53" s="330"/>
      <c r="PD53" s="330"/>
      <c r="PE53" s="330"/>
      <c r="PF53" s="330"/>
      <c r="PG53" s="330"/>
      <c r="PH53" s="330"/>
      <c r="PI53" s="330"/>
      <c r="PJ53" s="330"/>
      <c r="PK53" s="330"/>
      <c r="PL53" s="330"/>
      <c r="PM53" s="330"/>
      <c r="PN53" s="330"/>
      <c r="PO53" s="330"/>
      <c r="PP53" s="330"/>
      <c r="PQ53" s="330"/>
      <c r="PR53" s="330"/>
      <c r="PS53" s="330"/>
      <c r="PT53" s="330"/>
      <c r="PU53" s="330"/>
      <c r="PV53" s="330"/>
      <c r="PW53" s="330"/>
      <c r="PX53" s="330"/>
      <c r="PY53" s="330"/>
      <c r="PZ53" s="330"/>
      <c r="QA53" s="330"/>
      <c r="QB53" s="330"/>
      <c r="QC53" s="330"/>
      <c r="QD53" s="330"/>
      <c r="QE53" s="330"/>
      <c r="QF53" s="330"/>
      <c r="QG53" s="330"/>
      <c r="QH53" s="330"/>
      <c r="QI53" s="330"/>
      <c r="QJ53" s="330"/>
      <c r="QK53" s="330"/>
      <c r="QL53" s="330"/>
      <c r="QM53" s="330"/>
      <c r="QN53" s="330"/>
      <c r="QO53" s="330"/>
      <c r="QP53" s="330"/>
      <c r="QQ53" s="330"/>
      <c r="QR53" s="330"/>
      <c r="QS53" s="330"/>
      <c r="QT53" s="330"/>
      <c r="QU53" s="330"/>
      <c r="QV53" s="330"/>
      <c r="QW53" s="330"/>
      <c r="QX53" s="330"/>
      <c r="QY53" s="330"/>
      <c r="QZ53" s="330"/>
      <c r="RA53" s="330"/>
      <c r="RB53" s="330"/>
      <c r="RC53" s="330"/>
    </row>
    <row r="54" spans="1:474" ht="25.2" customHeight="1" x14ac:dyDescent="0.3">
      <c r="A54" s="367" t="s">
        <v>1324</v>
      </c>
      <c r="B54" s="351" t="s">
        <v>237</v>
      </c>
      <c r="C54" s="460" t="s">
        <v>236</v>
      </c>
      <c r="D54" s="461"/>
      <c r="E54" s="461"/>
      <c r="F54" s="462"/>
      <c r="G54" s="357"/>
      <c r="H54" s="355" t="s">
        <v>170</v>
      </c>
      <c r="I54" s="353" t="s">
        <v>296</v>
      </c>
      <c r="J54" s="368"/>
    </row>
    <row r="55" spans="1:474" ht="25.2" customHeight="1" x14ac:dyDescent="0.3">
      <c r="A55" s="367" t="s">
        <v>1331</v>
      </c>
      <c r="B55" s="352" t="s">
        <v>322</v>
      </c>
      <c r="C55" s="460" t="s">
        <v>510</v>
      </c>
      <c r="D55" s="461"/>
      <c r="E55" s="461"/>
      <c r="F55" s="462"/>
      <c r="G55" s="357"/>
      <c r="H55" s="350" t="s">
        <v>204</v>
      </c>
      <c r="I55" s="355" t="s">
        <v>170</v>
      </c>
      <c r="J55" s="368"/>
    </row>
    <row r="56" spans="1:474" ht="25.2" customHeight="1" x14ac:dyDescent="0.3">
      <c r="A56" s="367" t="s">
        <v>1191</v>
      </c>
      <c r="B56" s="353" t="s">
        <v>296</v>
      </c>
      <c r="C56" s="460" t="s">
        <v>295</v>
      </c>
      <c r="D56" s="461"/>
      <c r="E56" s="461"/>
      <c r="F56" s="462"/>
      <c r="G56" s="351" t="s">
        <v>237</v>
      </c>
      <c r="H56" s="356">
        <f>H8</f>
        <v>1</v>
      </c>
      <c r="I56" s="356">
        <f t="shared" ref="I56:J56" si="5">I8</f>
        <v>3</v>
      </c>
      <c r="J56" s="369">
        <f t="shared" si="5"/>
        <v>2</v>
      </c>
    </row>
    <row r="57" spans="1:474" ht="25.2" customHeight="1" x14ac:dyDescent="0.3">
      <c r="A57" s="367" t="s">
        <v>1192</v>
      </c>
      <c r="B57" s="352" t="s">
        <v>322</v>
      </c>
      <c r="C57" s="460" t="s">
        <v>465</v>
      </c>
      <c r="D57" s="461"/>
      <c r="E57" s="461"/>
      <c r="F57" s="462"/>
      <c r="G57" s="352" t="s">
        <v>322</v>
      </c>
      <c r="H57" s="356">
        <f>H6</f>
        <v>2</v>
      </c>
      <c r="I57" s="356">
        <f t="shared" ref="I57:J57" si="6">I6</f>
        <v>6</v>
      </c>
      <c r="J57" s="369">
        <f t="shared" si="6"/>
        <v>4</v>
      </c>
    </row>
    <row r="58" spans="1:474" ht="25.2" customHeight="1" x14ac:dyDescent="0.3">
      <c r="A58" s="367" t="s">
        <v>1193</v>
      </c>
      <c r="B58" s="354" t="s">
        <v>268</v>
      </c>
      <c r="C58" s="460" t="s">
        <v>387</v>
      </c>
      <c r="D58" s="461"/>
      <c r="E58" s="461"/>
      <c r="F58" s="462"/>
      <c r="G58" s="353" t="s">
        <v>296</v>
      </c>
      <c r="H58" s="356">
        <f>H5+H13</f>
        <v>4</v>
      </c>
      <c r="I58" s="356">
        <f t="shared" ref="I58:J58" si="7">I5+I13</f>
        <v>12</v>
      </c>
      <c r="J58" s="369">
        <f t="shared" si="7"/>
        <v>10</v>
      </c>
    </row>
    <row r="59" spans="1:474" ht="25.2" customHeight="1" x14ac:dyDescent="0.3">
      <c r="A59" s="367" t="s">
        <v>1194</v>
      </c>
      <c r="B59" s="351" t="s">
        <v>237</v>
      </c>
      <c r="C59" s="460" t="s">
        <v>486</v>
      </c>
      <c r="D59" s="461"/>
      <c r="E59" s="461"/>
      <c r="F59" s="462"/>
      <c r="G59" s="354" t="s">
        <v>268</v>
      </c>
      <c r="H59" s="356">
        <f>H7+H9+H12</f>
        <v>3</v>
      </c>
      <c r="I59" s="356">
        <f t="shared" ref="I59:J59" si="8">I7+I9+I12</f>
        <v>10</v>
      </c>
      <c r="J59" s="369">
        <f t="shared" si="8"/>
        <v>6</v>
      </c>
    </row>
    <row r="60" spans="1:474" ht="25.2" customHeight="1" x14ac:dyDescent="0.3">
      <c r="A60" s="367" t="s">
        <v>1195</v>
      </c>
      <c r="B60" s="354" t="s">
        <v>268</v>
      </c>
      <c r="C60" s="460" t="s">
        <v>287</v>
      </c>
      <c r="D60" s="461"/>
      <c r="E60" s="461"/>
      <c r="F60" s="462"/>
      <c r="G60" s="355" t="s">
        <v>170</v>
      </c>
      <c r="H60" s="356">
        <f>H11+H14+H15</f>
        <v>9</v>
      </c>
      <c r="I60" s="356">
        <f t="shared" ref="I60:J60" si="9">I11+I14+I15</f>
        <v>12</v>
      </c>
      <c r="J60" s="369">
        <f t="shared" si="9"/>
        <v>7</v>
      </c>
    </row>
    <row r="61" spans="1:474" ht="25.2" customHeight="1" x14ac:dyDescent="0.3">
      <c r="A61" s="367" t="s">
        <v>1205</v>
      </c>
      <c r="B61" s="350" t="s">
        <v>204</v>
      </c>
      <c r="C61" s="460" t="s">
        <v>212</v>
      </c>
      <c r="D61" s="461"/>
      <c r="E61" s="461"/>
      <c r="F61" s="462"/>
      <c r="G61" s="350" t="s">
        <v>204</v>
      </c>
      <c r="H61" s="356">
        <f>H16+H10</f>
        <v>8</v>
      </c>
      <c r="I61" s="356">
        <f t="shared" ref="I61:J61" si="10">I16+I10</f>
        <v>8</v>
      </c>
      <c r="J61" s="369">
        <f t="shared" si="10"/>
        <v>3</v>
      </c>
    </row>
    <row r="62" spans="1:474" ht="25.2" customHeight="1" x14ac:dyDescent="0.3">
      <c r="A62" s="367" t="s">
        <v>1196</v>
      </c>
      <c r="B62" s="355" t="s">
        <v>170</v>
      </c>
      <c r="C62" s="460" t="s">
        <v>355</v>
      </c>
      <c r="D62" s="461"/>
      <c r="E62" s="461"/>
      <c r="F62" s="462"/>
      <c r="G62" s="357"/>
      <c r="H62" s="334"/>
      <c r="I62" s="334"/>
      <c r="J62" s="369"/>
    </row>
    <row r="63" spans="1:474" ht="25.2" customHeight="1" x14ac:dyDescent="0.3">
      <c r="A63" s="367" t="s">
        <v>1214</v>
      </c>
      <c r="B63" s="354" t="s">
        <v>268</v>
      </c>
      <c r="C63" s="460" t="s">
        <v>270</v>
      </c>
      <c r="D63" s="461"/>
      <c r="E63" s="461"/>
      <c r="F63" s="462"/>
      <c r="G63" s="358"/>
      <c r="H63" s="334"/>
      <c r="I63" s="334"/>
      <c r="J63" s="369"/>
    </row>
    <row r="64" spans="1:474" ht="25.2" customHeight="1" x14ac:dyDescent="0.3">
      <c r="A64" s="367" t="s">
        <v>1204</v>
      </c>
      <c r="B64" s="353" t="s">
        <v>296</v>
      </c>
      <c r="C64" s="460" t="s">
        <v>302</v>
      </c>
      <c r="D64" s="461"/>
      <c r="E64" s="461"/>
      <c r="F64" s="462"/>
      <c r="G64" s="357"/>
      <c r="H64" s="334"/>
      <c r="I64" s="334"/>
      <c r="J64" s="369"/>
    </row>
    <row r="65" spans="1:474" ht="25.2" customHeight="1" x14ac:dyDescent="0.3">
      <c r="A65" s="367" t="s">
        <v>1206</v>
      </c>
      <c r="B65" s="355" t="s">
        <v>170</v>
      </c>
      <c r="C65" s="460" t="s">
        <v>424</v>
      </c>
      <c r="D65" s="461"/>
      <c r="E65" s="461"/>
      <c r="F65" s="462"/>
      <c r="G65" s="357"/>
      <c r="H65" s="334"/>
      <c r="I65" s="334"/>
      <c r="J65" s="369"/>
    </row>
    <row r="66" spans="1:474" ht="25.2" customHeight="1" x14ac:dyDescent="0.3">
      <c r="A66" s="367" t="s">
        <v>1198</v>
      </c>
      <c r="B66" s="355" t="s">
        <v>170</v>
      </c>
      <c r="C66" s="460" t="s">
        <v>1283</v>
      </c>
      <c r="D66" s="461"/>
      <c r="E66" s="461"/>
      <c r="F66" s="462"/>
      <c r="G66" s="357"/>
      <c r="H66" s="334"/>
      <c r="I66" s="334"/>
      <c r="J66" s="369"/>
    </row>
    <row r="67" spans="1:474" ht="25.2" customHeight="1" thickBot="1" x14ac:dyDescent="0.35">
      <c r="A67" s="370" t="s">
        <v>1197</v>
      </c>
      <c r="B67" s="525" t="s">
        <v>204</v>
      </c>
      <c r="C67" s="463" t="s">
        <v>402</v>
      </c>
      <c r="D67" s="464"/>
      <c r="E67" s="464"/>
      <c r="F67" s="465"/>
      <c r="G67" s="372"/>
      <c r="H67" s="373"/>
      <c r="I67" s="373"/>
      <c r="J67" s="374"/>
    </row>
    <row r="68" spans="1:474" ht="15" thickBot="1" x14ac:dyDescent="0.35">
      <c r="A68"/>
      <c r="B68"/>
      <c r="C68"/>
      <c r="D68"/>
      <c r="E68"/>
      <c r="F68"/>
      <c r="G68"/>
      <c r="H68"/>
      <c r="I68"/>
      <c r="J68"/>
      <c r="K68" s="364"/>
      <c r="L68" s="364"/>
      <c r="M68" s="364"/>
      <c r="N68" s="364"/>
      <c r="O68" s="364"/>
      <c r="P68" s="364"/>
      <c r="Q68" s="364"/>
      <c r="R68" s="364"/>
      <c r="S68" s="364"/>
      <c r="T68" s="364"/>
      <c r="U68" s="364"/>
      <c r="V68" s="364"/>
      <c r="W68" s="364"/>
      <c r="X68" s="364"/>
      <c r="Y68" s="364"/>
      <c r="Z68" s="364"/>
      <c r="AA68" s="364"/>
      <c r="AB68" s="364"/>
      <c r="AC68" s="364"/>
      <c r="AD68" s="364"/>
      <c r="AE68" s="364"/>
      <c r="AF68" s="364"/>
      <c r="AG68" s="364"/>
      <c r="AH68" s="364"/>
      <c r="AI68" s="364"/>
      <c r="AJ68" s="364"/>
      <c r="AK68" s="364"/>
      <c r="AL68" s="364"/>
      <c r="AM68" s="364"/>
      <c r="AN68" s="364"/>
      <c r="AO68" s="364"/>
      <c r="AP68" s="364"/>
      <c r="AQ68" s="364"/>
      <c r="AR68" s="364"/>
      <c r="AS68" s="364"/>
      <c r="AT68" s="364"/>
      <c r="AU68" s="364"/>
      <c r="AV68" s="364"/>
      <c r="AW68" s="364"/>
      <c r="AX68" s="364"/>
      <c r="AY68" s="364"/>
      <c r="AZ68" s="364"/>
      <c r="BA68" s="364"/>
      <c r="BB68" s="364"/>
      <c r="BC68" s="364"/>
      <c r="BD68" s="364"/>
      <c r="BE68" s="364"/>
      <c r="BF68" s="364"/>
      <c r="BG68" s="364"/>
      <c r="BH68" s="364"/>
      <c r="BI68" s="364"/>
      <c r="BJ68" s="364"/>
      <c r="BK68" s="364"/>
      <c r="BL68" s="364"/>
      <c r="BM68" s="364"/>
      <c r="BN68" s="364"/>
      <c r="BO68" s="364"/>
      <c r="BP68" s="364"/>
      <c r="BQ68" s="364"/>
      <c r="BR68" s="364"/>
      <c r="BS68" s="364"/>
      <c r="BT68" s="364"/>
      <c r="BU68" s="364"/>
      <c r="BV68" s="364"/>
      <c r="BW68" s="364"/>
      <c r="BX68" s="364"/>
      <c r="BY68" s="364"/>
      <c r="BZ68" s="364"/>
      <c r="CA68" s="364"/>
      <c r="CB68" s="364"/>
      <c r="CC68" s="364"/>
      <c r="CD68" s="364"/>
      <c r="CE68" s="364"/>
      <c r="CF68" s="364"/>
      <c r="CG68" s="364"/>
      <c r="CH68" s="364"/>
      <c r="CI68" s="364"/>
      <c r="CJ68" s="364"/>
      <c r="CK68" s="364"/>
      <c r="CL68" s="364"/>
      <c r="CM68" s="364"/>
      <c r="CN68" s="364"/>
      <c r="CO68" s="364"/>
      <c r="CP68" s="364"/>
      <c r="CQ68" s="364"/>
      <c r="CR68" s="364"/>
      <c r="CS68" s="364"/>
      <c r="CT68" s="364"/>
      <c r="CU68" s="364"/>
      <c r="CV68" s="364"/>
      <c r="CW68" s="364"/>
      <c r="CX68" s="364"/>
      <c r="CY68" s="364"/>
      <c r="CZ68" s="364"/>
      <c r="DA68" s="364"/>
      <c r="DB68" s="364"/>
      <c r="DC68" s="364"/>
      <c r="DD68" s="364"/>
      <c r="DE68" s="364"/>
      <c r="DF68" s="364"/>
      <c r="DG68" s="364"/>
      <c r="DH68" s="364"/>
      <c r="DI68" s="364"/>
      <c r="DJ68" s="364"/>
      <c r="DK68" s="364"/>
      <c r="DL68" s="364"/>
      <c r="DM68" s="364"/>
      <c r="DN68" s="364"/>
      <c r="DO68" s="364"/>
      <c r="DP68" s="364"/>
      <c r="DQ68" s="364"/>
      <c r="DR68" s="364"/>
      <c r="DS68" s="364"/>
      <c r="DT68" s="364"/>
      <c r="DU68" s="364"/>
      <c r="DV68" s="364"/>
      <c r="DW68" s="364"/>
      <c r="DX68" s="364"/>
      <c r="DY68" s="364"/>
      <c r="DZ68" s="364"/>
      <c r="EA68" s="364"/>
      <c r="EB68" s="364"/>
      <c r="EC68" s="364"/>
      <c r="ED68" s="364"/>
      <c r="EE68" s="364"/>
      <c r="EF68" s="364"/>
      <c r="EG68" s="364"/>
      <c r="EH68" s="364"/>
      <c r="EI68" s="364"/>
      <c r="EJ68" s="364"/>
      <c r="EK68" s="364"/>
      <c r="EL68" s="364"/>
      <c r="EM68" s="364"/>
      <c r="EN68" s="364"/>
      <c r="EO68" s="364"/>
      <c r="EP68" s="364"/>
      <c r="EQ68" s="364"/>
      <c r="ER68" s="364"/>
      <c r="ES68" s="364"/>
      <c r="ET68" s="364"/>
      <c r="EU68" s="364"/>
      <c r="EV68" s="364"/>
      <c r="EW68" s="364"/>
      <c r="EX68" s="364"/>
      <c r="EY68" s="364"/>
      <c r="EZ68" s="364"/>
      <c r="FA68" s="364"/>
      <c r="FB68" s="364"/>
      <c r="FC68" s="364"/>
      <c r="FD68" s="364"/>
      <c r="FE68" s="364"/>
      <c r="FF68" s="364"/>
      <c r="FG68" s="364"/>
      <c r="FH68" s="364"/>
      <c r="FI68" s="364"/>
      <c r="FJ68" s="364"/>
      <c r="FK68" s="364"/>
      <c r="FL68" s="364"/>
      <c r="FM68" s="364"/>
      <c r="FN68" s="364"/>
      <c r="FO68" s="364"/>
      <c r="FP68" s="364"/>
      <c r="FQ68" s="364"/>
      <c r="FR68" s="364"/>
      <c r="FS68" s="364"/>
      <c r="FT68" s="364"/>
      <c r="FU68" s="364"/>
      <c r="FV68" s="364"/>
      <c r="FW68" s="364"/>
      <c r="FX68" s="364"/>
      <c r="FY68" s="364"/>
      <c r="FZ68" s="364"/>
      <c r="GA68" s="364"/>
      <c r="GB68" s="364"/>
      <c r="GC68" s="364"/>
      <c r="GD68" s="364"/>
      <c r="GE68" s="364"/>
      <c r="GF68" s="364"/>
      <c r="GG68" s="364"/>
      <c r="GH68" s="364"/>
      <c r="GI68" s="364"/>
      <c r="GJ68" s="364"/>
      <c r="GK68" s="364"/>
      <c r="GL68" s="364"/>
      <c r="GM68" s="364"/>
      <c r="GN68" s="364"/>
      <c r="GO68" s="364"/>
      <c r="GP68" s="364"/>
      <c r="GQ68" s="364"/>
      <c r="GR68" s="364"/>
      <c r="GS68" s="364"/>
      <c r="GT68" s="364"/>
      <c r="GU68" s="364"/>
      <c r="GV68" s="364"/>
      <c r="GW68" s="364"/>
      <c r="GX68" s="364"/>
      <c r="GY68" s="364"/>
      <c r="GZ68" s="364"/>
      <c r="HA68" s="364"/>
      <c r="HB68" s="364"/>
      <c r="HC68" s="364"/>
      <c r="HD68" s="364"/>
      <c r="HE68" s="364"/>
      <c r="HF68" s="364"/>
      <c r="HG68" s="364"/>
      <c r="HH68" s="364"/>
      <c r="HI68" s="364"/>
      <c r="HJ68" s="364"/>
      <c r="HK68" s="364"/>
      <c r="HL68" s="364"/>
      <c r="HM68" s="364"/>
      <c r="HN68" s="364"/>
      <c r="HO68" s="364"/>
      <c r="HP68" s="364"/>
      <c r="HQ68" s="364"/>
      <c r="HR68" s="364"/>
      <c r="HS68" s="364"/>
      <c r="HT68" s="364"/>
      <c r="HU68" s="364"/>
      <c r="HV68" s="364"/>
      <c r="HW68" s="364"/>
      <c r="HX68" s="364"/>
      <c r="HY68" s="364"/>
      <c r="HZ68" s="364"/>
      <c r="IA68" s="364"/>
      <c r="IB68" s="364"/>
      <c r="IC68" s="364"/>
      <c r="ID68" s="364"/>
      <c r="IE68" s="364"/>
      <c r="IF68" s="364"/>
      <c r="IG68" s="364"/>
      <c r="IH68" s="364"/>
      <c r="II68" s="364"/>
      <c r="IJ68" s="364"/>
      <c r="IK68" s="364"/>
      <c r="IL68" s="364"/>
      <c r="IM68" s="364"/>
      <c r="IN68" s="364"/>
      <c r="IO68" s="364"/>
      <c r="IP68" s="364"/>
      <c r="IQ68" s="364"/>
      <c r="IR68" s="364"/>
      <c r="IS68" s="364"/>
      <c r="IT68" s="364"/>
      <c r="IU68" s="364"/>
      <c r="IV68" s="364"/>
      <c r="IW68" s="364"/>
      <c r="IX68" s="364"/>
      <c r="IY68" s="364"/>
      <c r="IZ68" s="364"/>
      <c r="JA68" s="364"/>
      <c r="JB68" s="364"/>
      <c r="JC68" s="364"/>
      <c r="JD68" s="364"/>
      <c r="JE68" s="364"/>
      <c r="JF68" s="364"/>
      <c r="JG68" s="364"/>
      <c r="JH68" s="364"/>
      <c r="JI68" s="364"/>
      <c r="JJ68" s="364"/>
      <c r="JK68" s="364"/>
      <c r="JL68" s="364"/>
      <c r="JM68" s="364"/>
      <c r="JN68" s="364"/>
      <c r="JO68" s="364"/>
      <c r="JP68" s="364"/>
      <c r="JQ68" s="364"/>
      <c r="JR68" s="364"/>
      <c r="JS68" s="364"/>
      <c r="JT68" s="364"/>
      <c r="JU68" s="364"/>
      <c r="JV68" s="364"/>
      <c r="JW68" s="364"/>
      <c r="JX68" s="364"/>
      <c r="JY68" s="364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</row>
    <row r="69" spans="1:474" ht="36.6" customHeight="1" x14ac:dyDescent="0.3">
      <c r="A69" s="455" t="s">
        <v>1333</v>
      </c>
      <c r="B69" s="456"/>
      <c r="C69" s="456"/>
      <c r="D69" s="456"/>
      <c r="E69" s="456"/>
      <c r="F69" s="456"/>
      <c r="G69" s="456"/>
      <c r="H69" s="456"/>
      <c r="I69" s="456"/>
      <c r="J69" s="457"/>
      <c r="K69" s="361"/>
      <c r="L69" s="361"/>
      <c r="M69" s="361"/>
      <c r="N69" s="361"/>
      <c r="O69" s="361"/>
      <c r="P69" s="361"/>
      <c r="Q69" s="361"/>
      <c r="R69" s="361"/>
      <c r="S69" s="361"/>
      <c r="T69" s="361"/>
      <c r="U69" s="361"/>
      <c r="V69" s="361"/>
      <c r="W69" s="361"/>
      <c r="X69" s="361"/>
      <c r="Y69" s="361"/>
      <c r="Z69" s="361"/>
      <c r="AA69" s="361"/>
      <c r="AB69" s="361"/>
      <c r="AC69" s="361"/>
      <c r="AD69" s="361"/>
      <c r="AE69" s="361"/>
      <c r="AF69" s="361"/>
      <c r="AG69" s="361"/>
      <c r="AH69" s="361"/>
      <c r="AI69" s="361"/>
      <c r="AJ69" s="361"/>
      <c r="AK69" s="361"/>
      <c r="AL69" s="361"/>
      <c r="AM69" s="361"/>
      <c r="AN69" s="361"/>
      <c r="AO69" s="361"/>
      <c r="AP69" s="361"/>
      <c r="AQ69" s="361"/>
      <c r="AR69" s="361"/>
      <c r="AS69" s="361"/>
      <c r="AT69" s="361"/>
      <c r="AU69" s="361"/>
      <c r="AV69" s="361"/>
      <c r="AW69" s="361"/>
      <c r="AX69" s="361"/>
      <c r="AY69" s="361"/>
      <c r="AZ69" s="361"/>
      <c r="BA69" s="361"/>
      <c r="BB69" s="361"/>
      <c r="BC69" s="361"/>
      <c r="BD69" s="361"/>
      <c r="BE69" s="361"/>
      <c r="BF69" s="361"/>
      <c r="BG69" s="361"/>
      <c r="BH69" s="361"/>
      <c r="BI69" s="361"/>
      <c r="BJ69" s="361"/>
      <c r="BK69" s="361"/>
      <c r="BL69" s="361"/>
      <c r="BM69" s="361"/>
      <c r="BN69" s="361"/>
      <c r="BO69" s="361"/>
      <c r="BP69" s="361"/>
      <c r="BQ69" s="361"/>
      <c r="BR69" s="361"/>
      <c r="BS69" s="361"/>
      <c r="BT69" s="361"/>
      <c r="BU69" s="361"/>
      <c r="BV69" s="361"/>
      <c r="BW69" s="361"/>
      <c r="BX69" s="361"/>
      <c r="BY69" s="361"/>
      <c r="BZ69" s="361"/>
      <c r="CA69" s="361"/>
      <c r="CB69" s="361"/>
      <c r="CC69" s="361"/>
      <c r="CD69" s="361"/>
      <c r="CE69" s="361"/>
      <c r="CF69" s="361"/>
      <c r="CG69" s="361"/>
      <c r="CH69" s="361"/>
      <c r="CI69" s="361"/>
      <c r="CJ69" s="361"/>
      <c r="CK69" s="361"/>
      <c r="CL69" s="361"/>
      <c r="CM69" s="361"/>
      <c r="CN69" s="361"/>
      <c r="CO69" s="361"/>
      <c r="CP69" s="361"/>
      <c r="CQ69" s="361"/>
      <c r="CR69" s="361"/>
      <c r="CS69" s="361"/>
      <c r="CT69" s="361"/>
      <c r="CU69" s="361"/>
      <c r="CV69" s="361"/>
      <c r="CW69" s="361"/>
      <c r="CX69" s="361"/>
      <c r="CY69" s="361"/>
      <c r="CZ69" s="361"/>
      <c r="DA69" s="361"/>
      <c r="DB69" s="361"/>
      <c r="DC69" s="361"/>
      <c r="DD69" s="361"/>
      <c r="DE69" s="361"/>
      <c r="DF69" s="361"/>
      <c r="DG69" s="361"/>
      <c r="DH69" s="361"/>
      <c r="DI69" s="361"/>
      <c r="DJ69" s="361"/>
      <c r="DK69" s="361"/>
      <c r="DL69" s="361"/>
      <c r="DM69" s="361"/>
      <c r="DN69" s="361"/>
      <c r="DO69" s="361"/>
      <c r="DP69" s="361"/>
      <c r="DQ69" s="361"/>
      <c r="DR69" s="361"/>
      <c r="DS69" s="361"/>
      <c r="DT69" s="361"/>
      <c r="DU69" s="361"/>
      <c r="DV69" s="361"/>
      <c r="DW69" s="361"/>
      <c r="DX69" s="361"/>
      <c r="DY69" s="361"/>
      <c r="DZ69" s="361"/>
      <c r="EA69" s="361"/>
      <c r="EB69" s="361"/>
      <c r="EC69" s="361"/>
      <c r="ED69" s="361"/>
      <c r="EE69" s="361"/>
      <c r="EF69" s="361"/>
      <c r="EG69" s="361"/>
      <c r="EH69" s="361"/>
      <c r="EI69" s="361"/>
      <c r="EJ69" s="361"/>
      <c r="EK69" s="361"/>
      <c r="EL69" s="361"/>
      <c r="EM69" s="361"/>
      <c r="EN69" s="361"/>
      <c r="EO69" s="361"/>
      <c r="EP69" s="361"/>
      <c r="EQ69" s="361"/>
      <c r="ER69" s="361"/>
      <c r="ES69" s="361"/>
      <c r="ET69" s="361"/>
      <c r="EU69" s="361"/>
      <c r="EV69" s="361"/>
      <c r="EW69" s="361"/>
      <c r="EX69" s="361"/>
      <c r="EY69" s="361"/>
      <c r="EZ69" s="361"/>
      <c r="FA69" s="361"/>
      <c r="FB69" s="361"/>
      <c r="FC69" s="361"/>
      <c r="FD69" s="361"/>
      <c r="FE69" s="361"/>
      <c r="FF69" s="361"/>
      <c r="FG69" s="361"/>
      <c r="FH69" s="361"/>
      <c r="FI69" s="361"/>
      <c r="FJ69" s="361"/>
      <c r="FK69" s="361"/>
      <c r="FL69" s="361"/>
      <c r="FM69" s="361"/>
      <c r="FN69" s="361"/>
      <c r="FO69" s="361"/>
      <c r="FP69" s="361"/>
      <c r="FQ69" s="361"/>
      <c r="FR69" s="361"/>
      <c r="FS69" s="361"/>
      <c r="FT69" s="361"/>
      <c r="FU69" s="361"/>
      <c r="FV69" s="361"/>
      <c r="FW69" s="361"/>
      <c r="FX69" s="361"/>
      <c r="FY69" s="361"/>
      <c r="FZ69" s="361"/>
      <c r="GA69" s="361"/>
      <c r="GB69" s="361"/>
      <c r="GC69" s="361"/>
      <c r="GD69" s="361"/>
      <c r="GE69" s="361"/>
      <c r="GF69" s="361"/>
      <c r="GG69" s="361"/>
      <c r="GH69" s="361"/>
      <c r="GI69" s="361"/>
      <c r="GJ69" s="361"/>
      <c r="GK69" s="361"/>
      <c r="GL69" s="361"/>
      <c r="GM69" s="361"/>
      <c r="GN69" s="361"/>
      <c r="GO69" s="361"/>
      <c r="GP69" s="361"/>
      <c r="GQ69" s="361"/>
      <c r="GR69" s="361"/>
      <c r="GS69" s="361"/>
      <c r="GT69" s="361"/>
      <c r="GU69" s="361"/>
      <c r="GV69" s="361"/>
      <c r="GW69" s="361"/>
      <c r="GX69" s="361"/>
      <c r="GY69" s="361"/>
      <c r="GZ69" s="361"/>
      <c r="HA69" s="361"/>
      <c r="HB69" s="361"/>
      <c r="HC69" s="361"/>
      <c r="HD69" s="361"/>
      <c r="HE69" s="361"/>
      <c r="HF69" s="361"/>
      <c r="HG69" s="361"/>
      <c r="HH69" s="361"/>
      <c r="HI69" s="361"/>
      <c r="HJ69" s="361"/>
      <c r="HK69" s="361"/>
      <c r="HL69" s="361"/>
      <c r="HM69" s="361"/>
      <c r="HN69" s="361"/>
      <c r="HO69" s="361"/>
      <c r="HP69" s="361"/>
      <c r="HQ69" s="361"/>
      <c r="HR69" s="361"/>
      <c r="HS69" s="361"/>
      <c r="HT69" s="361"/>
      <c r="HU69" s="361"/>
      <c r="HV69" s="361"/>
      <c r="HW69" s="361"/>
      <c r="HX69" s="361"/>
      <c r="HY69" s="361"/>
      <c r="HZ69" s="361"/>
      <c r="IA69" s="361"/>
      <c r="IB69" s="361"/>
      <c r="IC69" s="361"/>
      <c r="ID69" s="361"/>
      <c r="IE69" s="361"/>
      <c r="IF69" s="361"/>
      <c r="IG69" s="361"/>
      <c r="IH69" s="361"/>
      <c r="II69" s="361"/>
      <c r="IJ69" s="361"/>
      <c r="IK69" s="361"/>
      <c r="IL69" s="361"/>
      <c r="IM69" s="361"/>
      <c r="IN69" s="361"/>
      <c r="IO69" s="361"/>
      <c r="IP69" s="361"/>
      <c r="IQ69" s="361"/>
      <c r="IR69" s="361"/>
      <c r="IS69" s="361"/>
      <c r="IT69" s="361"/>
      <c r="IU69" s="361"/>
      <c r="IV69" s="361"/>
      <c r="IW69" s="361"/>
      <c r="IX69" s="361"/>
      <c r="IY69" s="361"/>
      <c r="IZ69" s="361"/>
      <c r="JA69" s="361"/>
      <c r="JB69" s="361"/>
      <c r="JC69" s="361"/>
      <c r="JD69" s="361"/>
      <c r="JE69" s="361"/>
      <c r="JF69" s="361"/>
      <c r="JG69" s="361"/>
      <c r="JH69" s="361"/>
      <c r="JI69" s="361"/>
      <c r="JJ69" s="361"/>
      <c r="JK69" s="361"/>
      <c r="JL69" s="361"/>
      <c r="JM69" s="361"/>
      <c r="JN69" s="361"/>
      <c r="JO69" s="361"/>
      <c r="JP69" s="361"/>
      <c r="JQ69" s="361"/>
      <c r="JR69" s="361"/>
      <c r="JS69" s="361"/>
      <c r="JT69" s="361"/>
      <c r="JU69" s="361"/>
      <c r="JV69" s="361"/>
      <c r="JW69" s="361"/>
      <c r="JX69" s="361"/>
      <c r="JY69" s="361"/>
      <c r="JZ69" s="349"/>
      <c r="KA69" s="349"/>
      <c r="KB69" s="349"/>
      <c r="KC69" s="349"/>
      <c r="KD69" s="349"/>
      <c r="KE69" s="349"/>
      <c r="KF69" s="349"/>
      <c r="KG69" s="349"/>
      <c r="KH69" s="349"/>
      <c r="KI69" s="349"/>
      <c r="KJ69" s="349"/>
      <c r="KK69" s="349"/>
      <c r="KL69" s="349"/>
      <c r="KM69" s="349"/>
      <c r="KN69" s="349"/>
      <c r="KO69" s="349"/>
      <c r="KP69" s="349"/>
      <c r="KQ69" s="349"/>
      <c r="KR69" s="349"/>
      <c r="KS69" s="349"/>
      <c r="KT69" s="349"/>
      <c r="KU69" s="349"/>
      <c r="KV69" s="349"/>
      <c r="KW69" s="349"/>
      <c r="KX69" s="349"/>
      <c r="KY69" s="349"/>
      <c r="KZ69" s="349"/>
      <c r="LA69" s="349"/>
      <c r="LB69" s="349"/>
      <c r="LC69" s="349"/>
      <c r="LD69" s="349"/>
      <c r="LE69" s="349"/>
      <c r="LF69" s="349"/>
      <c r="LG69" s="349"/>
      <c r="LH69" s="349"/>
      <c r="LI69" s="349"/>
      <c r="LJ69" s="349"/>
      <c r="LK69" s="349"/>
      <c r="LL69" s="349"/>
      <c r="LM69" s="349"/>
      <c r="LN69" s="349"/>
      <c r="LO69" s="349"/>
      <c r="LP69" s="349"/>
      <c r="LQ69" s="349"/>
      <c r="LR69" s="349"/>
      <c r="LS69" s="349"/>
      <c r="LT69" s="349"/>
      <c r="LU69" s="349"/>
      <c r="LV69" s="349"/>
      <c r="LW69" s="349"/>
      <c r="LX69" s="349"/>
      <c r="LY69" s="349"/>
      <c r="LZ69" s="349"/>
      <c r="MA69" s="349"/>
      <c r="MB69" s="349"/>
      <c r="MC69" s="349"/>
      <c r="MD69" s="349"/>
      <c r="ME69" s="349"/>
      <c r="MF69" s="349"/>
      <c r="MG69" s="349"/>
      <c r="MH69" s="349"/>
      <c r="MI69" s="349"/>
      <c r="MJ69" s="349"/>
      <c r="MK69" s="349"/>
      <c r="ML69" s="349"/>
      <c r="MM69" s="349"/>
      <c r="MN69" s="349"/>
      <c r="MO69" s="349"/>
      <c r="MP69" s="349"/>
      <c r="MQ69" s="349"/>
      <c r="MR69" s="349"/>
      <c r="MS69" s="349"/>
      <c r="MT69" s="349"/>
      <c r="MU69" s="349"/>
      <c r="MV69" s="349"/>
      <c r="MW69" s="349"/>
      <c r="MX69" s="349"/>
      <c r="MY69" s="349"/>
      <c r="MZ69" s="349"/>
      <c r="NA69" s="349"/>
      <c r="NB69" s="349"/>
      <c r="NC69" s="349"/>
      <c r="ND69" s="349"/>
      <c r="NE69" s="349"/>
      <c r="NF69" s="349"/>
      <c r="NG69" s="349"/>
      <c r="NH69" s="349"/>
      <c r="NI69" s="349"/>
      <c r="NJ69" s="349"/>
      <c r="NK69" s="349"/>
      <c r="NL69" s="349"/>
      <c r="NM69" s="349"/>
      <c r="NN69" s="349"/>
      <c r="NO69" s="349"/>
      <c r="NP69" s="349"/>
      <c r="NQ69" s="349"/>
      <c r="NR69" s="349"/>
      <c r="NS69" s="349"/>
      <c r="NT69" s="349"/>
      <c r="NU69" s="349"/>
      <c r="NV69" s="349"/>
      <c r="NW69" s="349"/>
      <c r="NX69" s="349"/>
      <c r="NY69" s="349"/>
      <c r="NZ69" s="349"/>
      <c r="OA69" s="349"/>
      <c r="OB69" s="349"/>
      <c r="OC69" s="349"/>
      <c r="OD69" s="349"/>
      <c r="OE69" s="349"/>
      <c r="OF69" s="349"/>
      <c r="OG69" s="349"/>
      <c r="OH69" s="349"/>
      <c r="OI69" s="349"/>
      <c r="OJ69" s="349"/>
      <c r="OK69" s="349"/>
      <c r="OL69" s="349"/>
      <c r="OM69" s="349"/>
      <c r="ON69" s="349"/>
      <c r="OO69" s="349"/>
      <c r="OP69" s="349"/>
      <c r="OQ69" s="349"/>
      <c r="OR69" s="349"/>
      <c r="OS69" s="349"/>
      <c r="OT69" s="349"/>
      <c r="OU69" s="349"/>
      <c r="OV69" s="349"/>
      <c r="OW69" s="349"/>
      <c r="OX69" s="349"/>
      <c r="OY69" s="349"/>
      <c r="OZ69" s="349"/>
      <c r="PA69" s="349"/>
      <c r="PB69" s="349"/>
      <c r="PC69" s="349"/>
      <c r="PD69" s="349"/>
      <c r="PE69" s="349"/>
      <c r="PF69" s="349"/>
      <c r="PG69" s="349"/>
      <c r="PH69" s="349"/>
      <c r="PI69" s="349"/>
      <c r="PJ69" s="349"/>
      <c r="PK69" s="349"/>
      <c r="PL69" s="349"/>
      <c r="PM69" s="349"/>
      <c r="PN69" s="349"/>
      <c r="PO69" s="349"/>
      <c r="PP69" s="349"/>
      <c r="PQ69" s="349"/>
      <c r="PR69" s="349"/>
      <c r="PS69" s="349"/>
      <c r="PT69" s="349"/>
      <c r="PU69" s="349"/>
      <c r="PV69" s="349"/>
      <c r="PW69" s="349"/>
      <c r="PX69" s="349"/>
      <c r="PY69" s="349"/>
      <c r="PZ69" s="349"/>
      <c r="QA69" s="349"/>
      <c r="QB69" s="349"/>
      <c r="QC69" s="349"/>
      <c r="QD69" s="349"/>
      <c r="QE69" s="349"/>
      <c r="QF69" s="349"/>
      <c r="QG69" s="349"/>
      <c r="QH69" s="349"/>
      <c r="QI69" s="349"/>
      <c r="QJ69" s="349"/>
      <c r="QK69" s="349"/>
      <c r="QL69" s="349"/>
      <c r="QM69" s="349"/>
      <c r="QN69" s="349"/>
      <c r="QO69" s="349"/>
      <c r="QP69" s="349"/>
      <c r="QQ69" s="349"/>
      <c r="QR69" s="349"/>
      <c r="QS69" s="349"/>
      <c r="QT69" s="349"/>
      <c r="QU69" s="349"/>
      <c r="QV69" s="349"/>
      <c r="QW69" s="349"/>
      <c r="QX69" s="349"/>
      <c r="QY69" s="349"/>
      <c r="QZ69" s="349"/>
      <c r="RA69" s="349"/>
      <c r="RB69" s="349"/>
      <c r="RC69" s="349"/>
      <c r="RD69" s="349"/>
      <c r="RE69" s="349"/>
      <c r="RF69" s="349"/>
    </row>
    <row r="70" spans="1:474" s="331" customFormat="1" ht="25.2" customHeight="1" x14ac:dyDescent="0.3">
      <c r="A70" s="365" t="s">
        <v>1199</v>
      </c>
      <c r="B70" s="466" t="s">
        <v>1328</v>
      </c>
      <c r="C70" s="467"/>
      <c r="D70" s="467"/>
      <c r="E70" s="467"/>
      <c r="F70" s="468"/>
      <c r="G70" s="417" t="s">
        <v>972</v>
      </c>
      <c r="H70" s="417" t="s">
        <v>1201</v>
      </c>
      <c r="I70" s="417" t="s">
        <v>1200</v>
      </c>
      <c r="J70" s="366" t="s">
        <v>533</v>
      </c>
      <c r="K70" s="362"/>
      <c r="L70" s="362"/>
      <c r="M70" s="362"/>
      <c r="N70" s="362"/>
      <c r="O70" s="362"/>
      <c r="P70" s="362"/>
      <c r="Q70" s="362"/>
      <c r="R70" s="362"/>
      <c r="S70" s="362"/>
      <c r="T70" s="362"/>
      <c r="U70" s="362"/>
      <c r="V70" s="362"/>
      <c r="W70" s="362"/>
      <c r="X70" s="362"/>
      <c r="Y70" s="362"/>
      <c r="Z70" s="362"/>
      <c r="AA70" s="362"/>
      <c r="AB70" s="362"/>
      <c r="AC70" s="362"/>
      <c r="AD70" s="362"/>
      <c r="AE70" s="362"/>
      <c r="AF70" s="362"/>
      <c r="AG70" s="362"/>
      <c r="AH70" s="362"/>
      <c r="AI70" s="362"/>
      <c r="AJ70" s="362"/>
      <c r="AK70" s="362"/>
      <c r="AL70" s="362"/>
      <c r="AM70" s="362"/>
      <c r="AN70" s="362"/>
      <c r="AO70" s="362"/>
      <c r="AP70" s="362"/>
      <c r="AQ70" s="362"/>
      <c r="AR70" s="362"/>
      <c r="AS70" s="362"/>
      <c r="AT70" s="362"/>
      <c r="AU70" s="362"/>
      <c r="AV70" s="362"/>
      <c r="AW70" s="362"/>
      <c r="AX70" s="362"/>
      <c r="AY70" s="362"/>
      <c r="AZ70" s="362"/>
      <c r="BA70" s="362"/>
      <c r="BB70" s="362"/>
      <c r="BC70" s="362"/>
      <c r="BD70" s="362"/>
      <c r="BE70" s="362"/>
      <c r="BF70" s="362"/>
      <c r="BG70" s="362"/>
      <c r="BH70" s="362"/>
      <c r="BI70" s="362"/>
      <c r="BJ70" s="362"/>
      <c r="BK70" s="362"/>
      <c r="BL70" s="362"/>
      <c r="BM70" s="362"/>
      <c r="BN70" s="362"/>
      <c r="BO70" s="362"/>
      <c r="BP70" s="362"/>
      <c r="BQ70" s="362"/>
      <c r="BR70" s="362"/>
      <c r="BS70" s="362"/>
      <c r="BT70" s="362"/>
      <c r="BU70" s="362"/>
      <c r="BV70" s="362"/>
      <c r="BW70" s="362"/>
      <c r="BX70" s="362"/>
      <c r="BY70" s="362"/>
      <c r="BZ70" s="362"/>
      <c r="CA70" s="362"/>
      <c r="CB70" s="362"/>
      <c r="CC70" s="362"/>
      <c r="CD70" s="362"/>
      <c r="CE70" s="362"/>
      <c r="CF70" s="362"/>
      <c r="CG70" s="362"/>
      <c r="CH70" s="362"/>
      <c r="CI70" s="362"/>
      <c r="CJ70" s="362"/>
      <c r="CK70" s="362"/>
      <c r="CL70" s="362"/>
      <c r="CM70" s="362"/>
      <c r="CN70" s="362"/>
      <c r="CO70" s="362"/>
      <c r="CP70" s="362"/>
      <c r="CQ70" s="362"/>
      <c r="CR70" s="362"/>
      <c r="CS70" s="362"/>
      <c r="CT70" s="362"/>
      <c r="CU70" s="362"/>
      <c r="CV70" s="362"/>
      <c r="CW70" s="362"/>
      <c r="CX70" s="362"/>
      <c r="CY70" s="362"/>
      <c r="CZ70" s="362"/>
      <c r="DA70" s="362"/>
      <c r="DB70" s="362"/>
      <c r="DC70" s="362"/>
      <c r="DD70" s="362"/>
      <c r="DE70" s="362"/>
      <c r="DF70" s="362"/>
      <c r="DG70" s="362"/>
      <c r="DH70" s="362"/>
      <c r="DI70" s="362"/>
      <c r="DJ70" s="362"/>
      <c r="DK70" s="362"/>
      <c r="DL70" s="362"/>
      <c r="DM70" s="362"/>
      <c r="DN70" s="362"/>
      <c r="DO70" s="362"/>
      <c r="DP70" s="362"/>
      <c r="DQ70" s="362"/>
      <c r="DR70" s="362"/>
      <c r="DS70" s="362"/>
      <c r="DT70" s="362"/>
      <c r="DU70" s="362"/>
      <c r="DV70" s="362"/>
      <c r="DW70" s="362"/>
      <c r="DX70" s="362"/>
      <c r="DY70" s="362"/>
      <c r="DZ70" s="362"/>
      <c r="EA70" s="362"/>
      <c r="EB70" s="362"/>
      <c r="EC70" s="362"/>
      <c r="ED70" s="362"/>
      <c r="EE70" s="362"/>
      <c r="EF70" s="362"/>
      <c r="EG70" s="362"/>
      <c r="EH70" s="362"/>
      <c r="EI70" s="362"/>
      <c r="EJ70" s="362"/>
      <c r="EK70" s="362"/>
      <c r="EL70" s="362"/>
      <c r="EM70" s="362"/>
      <c r="EN70" s="362"/>
      <c r="EO70" s="362"/>
      <c r="EP70" s="362"/>
      <c r="EQ70" s="362"/>
      <c r="ER70" s="362"/>
      <c r="ES70" s="362"/>
      <c r="ET70" s="362"/>
      <c r="EU70" s="362"/>
      <c r="EV70" s="362"/>
      <c r="EW70" s="362"/>
      <c r="EX70" s="362"/>
      <c r="EY70" s="362"/>
      <c r="EZ70" s="362"/>
      <c r="FA70" s="362"/>
      <c r="FB70" s="362"/>
      <c r="FC70" s="362"/>
      <c r="FD70" s="362"/>
      <c r="FE70" s="362"/>
      <c r="FF70" s="362"/>
      <c r="FG70" s="362"/>
      <c r="FH70" s="362"/>
      <c r="FI70" s="362"/>
      <c r="FJ70" s="362"/>
      <c r="FK70" s="362"/>
      <c r="FL70" s="362"/>
      <c r="FM70" s="362"/>
      <c r="FN70" s="362"/>
      <c r="FO70" s="362"/>
      <c r="FP70" s="362"/>
      <c r="FQ70" s="362"/>
      <c r="FR70" s="362"/>
      <c r="FS70" s="362"/>
      <c r="FT70" s="362"/>
      <c r="FU70" s="362"/>
      <c r="FV70" s="362"/>
      <c r="FW70" s="362"/>
      <c r="FX70" s="362"/>
      <c r="FY70" s="362"/>
      <c r="FZ70" s="362"/>
      <c r="GA70" s="362"/>
      <c r="GB70" s="362"/>
      <c r="GC70" s="362"/>
      <c r="GD70" s="362"/>
      <c r="GE70" s="362"/>
      <c r="GF70" s="362"/>
      <c r="GG70" s="362"/>
      <c r="GH70" s="362"/>
      <c r="GI70" s="362"/>
      <c r="GJ70" s="362"/>
      <c r="GK70" s="362"/>
      <c r="GL70" s="362"/>
      <c r="GM70" s="362"/>
      <c r="GN70" s="362"/>
      <c r="GO70" s="362"/>
      <c r="GP70" s="362"/>
      <c r="GQ70" s="362"/>
      <c r="GR70" s="362"/>
      <c r="GS70" s="362"/>
      <c r="GT70" s="362"/>
      <c r="GU70" s="362"/>
      <c r="GV70" s="362"/>
      <c r="GW70" s="362"/>
      <c r="GX70" s="362"/>
      <c r="GY70" s="362"/>
      <c r="GZ70" s="362"/>
      <c r="HA70" s="362"/>
      <c r="HB70" s="362"/>
      <c r="HC70" s="362"/>
      <c r="HD70" s="362"/>
      <c r="HE70" s="362"/>
      <c r="HF70" s="362"/>
      <c r="HG70" s="362"/>
      <c r="HH70" s="362"/>
      <c r="HI70" s="362"/>
      <c r="HJ70" s="362"/>
      <c r="HK70" s="362"/>
      <c r="HL70" s="362"/>
      <c r="HM70" s="362"/>
      <c r="HN70" s="362"/>
      <c r="HO70" s="362"/>
      <c r="HP70" s="362"/>
      <c r="HQ70" s="362"/>
      <c r="HR70" s="362"/>
      <c r="HS70" s="362"/>
      <c r="HT70" s="362"/>
      <c r="HU70" s="362"/>
      <c r="HV70" s="362"/>
      <c r="HW70" s="362"/>
      <c r="HX70" s="362"/>
      <c r="HY70" s="362"/>
      <c r="HZ70" s="362"/>
      <c r="IA70" s="362"/>
      <c r="IB70" s="362"/>
      <c r="IC70" s="362"/>
      <c r="ID70" s="362"/>
      <c r="IE70" s="362"/>
      <c r="IF70" s="362"/>
      <c r="IG70" s="362"/>
      <c r="IH70" s="362"/>
      <c r="II70" s="362"/>
      <c r="IJ70" s="362"/>
      <c r="IK70" s="362"/>
      <c r="IL70" s="362"/>
      <c r="IM70" s="362"/>
      <c r="IN70" s="362"/>
      <c r="IO70" s="362"/>
      <c r="IP70" s="362"/>
      <c r="IQ70" s="362"/>
      <c r="IR70" s="362"/>
      <c r="IS70" s="362"/>
      <c r="IT70" s="362"/>
      <c r="IU70" s="362"/>
      <c r="IV70" s="362"/>
      <c r="IW70" s="362"/>
      <c r="IX70" s="362"/>
      <c r="IY70" s="362"/>
      <c r="IZ70" s="362"/>
      <c r="JA70" s="362"/>
      <c r="JB70" s="362"/>
      <c r="JC70" s="362"/>
      <c r="JD70" s="362"/>
      <c r="JE70" s="362"/>
      <c r="JF70" s="362"/>
      <c r="JG70" s="362"/>
      <c r="JH70" s="362"/>
      <c r="JI70" s="362"/>
      <c r="JJ70" s="362"/>
      <c r="JK70" s="362"/>
      <c r="JL70" s="362"/>
      <c r="JM70" s="362"/>
      <c r="JN70" s="362"/>
      <c r="JO70" s="362"/>
      <c r="JP70" s="362"/>
      <c r="JQ70" s="362"/>
      <c r="JR70" s="362"/>
      <c r="JS70" s="362"/>
      <c r="JT70" s="362"/>
      <c r="JU70" s="362"/>
      <c r="JV70" s="362"/>
      <c r="JW70" s="362"/>
      <c r="JX70" s="362"/>
      <c r="JY70" s="362"/>
      <c r="JZ70" s="330"/>
      <c r="KA70" s="330"/>
      <c r="KB70" s="330"/>
      <c r="KC70" s="330"/>
      <c r="KD70" s="330"/>
      <c r="KE70" s="330"/>
      <c r="KF70" s="330"/>
      <c r="KG70" s="330"/>
      <c r="KH70" s="330"/>
      <c r="KI70" s="330"/>
      <c r="KJ70" s="330"/>
      <c r="KK70" s="330"/>
      <c r="KL70" s="330"/>
      <c r="KM70" s="330"/>
      <c r="KN70" s="330"/>
      <c r="KO70" s="330"/>
      <c r="KP70" s="330"/>
      <c r="KQ70" s="330"/>
      <c r="KR70" s="330"/>
      <c r="KS70" s="330"/>
      <c r="KT70" s="330"/>
      <c r="KU70" s="330"/>
      <c r="KV70" s="330"/>
      <c r="KW70" s="330"/>
      <c r="KX70" s="330"/>
      <c r="KY70" s="330"/>
      <c r="KZ70" s="330"/>
      <c r="LA70" s="330"/>
      <c r="LB70" s="330"/>
      <c r="LC70" s="330"/>
      <c r="LD70" s="330"/>
      <c r="LE70" s="330"/>
      <c r="LF70" s="330"/>
      <c r="LG70" s="330"/>
      <c r="LH70" s="330"/>
      <c r="LI70" s="330"/>
      <c r="LJ70" s="330"/>
      <c r="LK70" s="330"/>
      <c r="LL70" s="330"/>
      <c r="LM70" s="330"/>
      <c r="LN70" s="330"/>
      <c r="LO70" s="330"/>
      <c r="LP70" s="330"/>
      <c r="LQ70" s="330"/>
      <c r="LR70" s="330"/>
      <c r="LS70" s="330"/>
      <c r="LT70" s="330"/>
      <c r="LU70" s="330"/>
      <c r="LV70" s="330"/>
      <c r="LW70" s="330"/>
      <c r="LX70" s="330"/>
      <c r="LY70" s="330"/>
      <c r="LZ70" s="330"/>
      <c r="MA70" s="330"/>
      <c r="MB70" s="330"/>
      <c r="MC70" s="330"/>
      <c r="MD70" s="330"/>
      <c r="ME70" s="330"/>
      <c r="MF70" s="330"/>
      <c r="MG70" s="330"/>
      <c r="MH70" s="330"/>
      <c r="MI70" s="330"/>
      <c r="MJ70" s="330"/>
      <c r="MK70" s="330"/>
      <c r="ML70" s="330"/>
      <c r="MM70" s="330"/>
      <c r="MN70" s="330"/>
      <c r="MO70" s="330"/>
      <c r="MP70" s="330"/>
      <c r="MQ70" s="330"/>
      <c r="MR70" s="330"/>
      <c r="MS70" s="330"/>
      <c r="MT70" s="330"/>
      <c r="MU70" s="330"/>
      <c r="MV70" s="330"/>
      <c r="MW70" s="330"/>
      <c r="MX70" s="330"/>
      <c r="MY70" s="330"/>
      <c r="MZ70" s="330"/>
      <c r="NA70" s="330"/>
      <c r="NB70" s="330"/>
      <c r="NC70" s="330"/>
      <c r="ND70" s="330"/>
      <c r="NE70" s="330"/>
      <c r="NF70" s="330"/>
      <c r="NG70" s="330"/>
      <c r="NH70" s="330"/>
      <c r="NI70" s="330"/>
      <c r="NJ70" s="330"/>
      <c r="NK70" s="330"/>
      <c r="NL70" s="330"/>
      <c r="NM70" s="330"/>
      <c r="NN70" s="330"/>
      <c r="NO70" s="330"/>
      <c r="NP70" s="330"/>
      <c r="NQ70" s="330"/>
      <c r="NR70" s="330"/>
      <c r="NS70" s="330"/>
      <c r="NT70" s="330"/>
      <c r="NU70" s="330"/>
      <c r="NV70" s="330"/>
      <c r="NW70" s="330"/>
      <c r="NX70" s="330"/>
      <c r="NY70" s="330"/>
      <c r="NZ70" s="330"/>
      <c r="OA70" s="330"/>
      <c r="OB70" s="330"/>
      <c r="OC70" s="330"/>
      <c r="OD70" s="330"/>
      <c r="OE70" s="330"/>
      <c r="OF70" s="330"/>
      <c r="OG70" s="330"/>
      <c r="OH70" s="330"/>
      <c r="OI70" s="330"/>
      <c r="OJ70" s="330"/>
      <c r="OK70" s="330"/>
      <c r="OL70" s="330"/>
      <c r="OM70" s="330"/>
      <c r="ON70" s="330"/>
      <c r="OO70" s="330"/>
      <c r="OP70" s="330"/>
      <c r="OQ70" s="330"/>
      <c r="OR70" s="330"/>
      <c r="OS70" s="330"/>
      <c r="OT70" s="330"/>
      <c r="OU70" s="330"/>
      <c r="OV70" s="330"/>
      <c r="OW70" s="330"/>
      <c r="OX70" s="330"/>
      <c r="OY70" s="330"/>
      <c r="OZ70" s="330"/>
      <c r="PA70" s="330"/>
      <c r="PB70" s="330"/>
      <c r="PC70" s="330"/>
      <c r="PD70" s="330"/>
      <c r="PE70" s="330"/>
      <c r="PF70" s="330"/>
      <c r="PG70" s="330"/>
      <c r="PH70" s="330"/>
      <c r="PI70" s="330"/>
      <c r="PJ70" s="330"/>
      <c r="PK70" s="330"/>
      <c r="PL70" s="330"/>
      <c r="PM70" s="330"/>
      <c r="PN70" s="330"/>
      <c r="PO70" s="330"/>
      <c r="PP70" s="330"/>
      <c r="PQ70" s="330"/>
      <c r="PR70" s="330"/>
      <c r="PS70" s="330"/>
      <c r="PT70" s="330"/>
      <c r="PU70" s="330"/>
      <c r="PV70" s="330"/>
      <c r="PW70" s="330"/>
      <c r="PX70" s="330"/>
      <c r="PY70" s="330"/>
      <c r="PZ70" s="330"/>
      <c r="QA70" s="330"/>
      <c r="QB70" s="330"/>
      <c r="QC70" s="330"/>
      <c r="QD70" s="330"/>
      <c r="QE70" s="330"/>
      <c r="QF70" s="330"/>
      <c r="QG70" s="330"/>
      <c r="QH70" s="330"/>
      <c r="QI70" s="330"/>
      <c r="QJ70" s="330"/>
      <c r="QK70" s="330"/>
      <c r="QL70" s="330"/>
      <c r="QM70" s="330"/>
      <c r="QN70" s="330"/>
      <c r="QO70" s="330"/>
      <c r="QP70" s="330"/>
      <c r="QQ70" s="330"/>
      <c r="QR70" s="330"/>
      <c r="QS70" s="330"/>
      <c r="QT70" s="330"/>
      <c r="QU70" s="330"/>
      <c r="QV70" s="330"/>
      <c r="QW70" s="330"/>
      <c r="QX70" s="330"/>
      <c r="QY70" s="330"/>
      <c r="QZ70" s="330"/>
      <c r="RA70" s="330"/>
      <c r="RB70" s="330"/>
      <c r="RC70" s="330"/>
    </row>
    <row r="71" spans="1:474" ht="25.2" customHeight="1" x14ac:dyDescent="0.3">
      <c r="A71" s="367" t="s">
        <v>1324</v>
      </c>
      <c r="B71" s="353" t="s">
        <v>296</v>
      </c>
      <c r="C71" s="460" t="s">
        <v>295</v>
      </c>
      <c r="D71" s="461"/>
      <c r="E71" s="461"/>
      <c r="F71" s="462"/>
      <c r="G71" s="357"/>
      <c r="H71" s="350" t="s">
        <v>204</v>
      </c>
      <c r="I71" s="354" t="s">
        <v>268</v>
      </c>
      <c r="J71" s="368"/>
    </row>
    <row r="72" spans="1:474" ht="25.2" customHeight="1" x14ac:dyDescent="0.3">
      <c r="A72" s="367" t="s">
        <v>1331</v>
      </c>
      <c r="B72" s="354" t="s">
        <v>268</v>
      </c>
      <c r="C72" s="460" t="s">
        <v>1334</v>
      </c>
      <c r="D72" s="461"/>
      <c r="E72" s="461"/>
      <c r="F72" s="462"/>
      <c r="G72" s="357"/>
      <c r="H72" s="355" t="s">
        <v>170</v>
      </c>
      <c r="I72" s="355" t="s">
        <v>170</v>
      </c>
      <c r="J72" s="368"/>
    </row>
    <row r="73" spans="1:474" ht="25.2" customHeight="1" x14ac:dyDescent="0.3">
      <c r="A73" s="367" t="s">
        <v>1191</v>
      </c>
      <c r="B73" s="354" t="s">
        <v>268</v>
      </c>
      <c r="C73" s="460" t="s">
        <v>291</v>
      </c>
      <c r="D73" s="461"/>
      <c r="E73" s="461"/>
      <c r="F73" s="462"/>
      <c r="G73" s="351" t="s">
        <v>237</v>
      </c>
      <c r="H73" s="356">
        <f>H6+H12</f>
        <v>3</v>
      </c>
      <c r="I73" s="356">
        <f t="shared" ref="I73:J73" si="11">I6+I12</f>
        <v>8</v>
      </c>
      <c r="J73" s="369">
        <f t="shared" si="11"/>
        <v>5</v>
      </c>
    </row>
    <row r="74" spans="1:474" ht="25.2" customHeight="1" x14ac:dyDescent="0.3">
      <c r="A74" s="367" t="s">
        <v>1192</v>
      </c>
      <c r="B74" s="351" t="s">
        <v>237</v>
      </c>
      <c r="C74" s="460" t="s">
        <v>236</v>
      </c>
      <c r="D74" s="461"/>
      <c r="E74" s="461"/>
      <c r="F74" s="462"/>
      <c r="G74" s="352" t="s">
        <v>322</v>
      </c>
      <c r="H74" s="356">
        <f>H8</f>
        <v>1</v>
      </c>
      <c r="I74" s="356">
        <f t="shared" ref="I74:J74" si="12">I8</f>
        <v>3</v>
      </c>
      <c r="J74" s="369">
        <f t="shared" si="12"/>
        <v>2</v>
      </c>
    </row>
    <row r="75" spans="1:474" ht="25.2" customHeight="1" x14ac:dyDescent="0.3">
      <c r="A75" s="367" t="s">
        <v>1193</v>
      </c>
      <c r="B75" s="353" t="s">
        <v>296</v>
      </c>
      <c r="C75" s="460" t="s">
        <v>388</v>
      </c>
      <c r="D75" s="461"/>
      <c r="E75" s="461"/>
      <c r="F75" s="462"/>
      <c r="G75" s="353" t="s">
        <v>296</v>
      </c>
      <c r="H75" s="356">
        <f>H7</f>
        <v>1</v>
      </c>
      <c r="I75" s="356">
        <f t="shared" ref="I75:J75" si="13">I7</f>
        <v>5</v>
      </c>
      <c r="J75" s="369">
        <f t="shared" si="13"/>
        <v>3</v>
      </c>
    </row>
    <row r="76" spans="1:474" ht="25.2" customHeight="1" x14ac:dyDescent="0.3">
      <c r="A76" s="367" t="s">
        <v>1194</v>
      </c>
      <c r="B76" s="352" t="s">
        <v>322</v>
      </c>
      <c r="C76" s="460" t="s">
        <v>330</v>
      </c>
      <c r="D76" s="461"/>
      <c r="E76" s="461"/>
      <c r="F76" s="462"/>
      <c r="G76" s="354" t="s">
        <v>268</v>
      </c>
      <c r="H76" s="356">
        <f>H5+H9+H15</f>
        <v>6</v>
      </c>
      <c r="I76" s="356">
        <f t="shared" ref="I76:J76" si="14">I5+I9+I15</f>
        <v>14</v>
      </c>
      <c r="J76" s="369">
        <f t="shared" si="14"/>
        <v>13</v>
      </c>
    </row>
    <row r="77" spans="1:474" ht="25.2" customHeight="1" x14ac:dyDescent="0.3">
      <c r="A77" s="367" t="s">
        <v>1195</v>
      </c>
      <c r="B77" s="354" t="s">
        <v>268</v>
      </c>
      <c r="C77" s="460" t="s">
        <v>287</v>
      </c>
      <c r="D77" s="461"/>
      <c r="E77" s="461"/>
      <c r="F77" s="462"/>
      <c r="G77" s="355" t="s">
        <v>170</v>
      </c>
      <c r="H77" s="356">
        <v>5</v>
      </c>
      <c r="I77" s="356">
        <f t="shared" ref="I77:J77" si="15">I10+I14+I11</f>
        <v>10</v>
      </c>
      <c r="J77" s="369">
        <f t="shared" si="15"/>
        <v>5</v>
      </c>
    </row>
    <row r="78" spans="1:474" ht="25.2" customHeight="1" x14ac:dyDescent="0.3">
      <c r="A78" s="367" t="s">
        <v>1205</v>
      </c>
      <c r="B78" s="355" t="s">
        <v>170</v>
      </c>
      <c r="C78" s="460" t="s">
        <v>179</v>
      </c>
      <c r="D78" s="461"/>
      <c r="E78" s="461"/>
      <c r="F78" s="462"/>
      <c r="G78" s="350" t="s">
        <v>204</v>
      </c>
      <c r="H78" s="356">
        <v>11</v>
      </c>
      <c r="I78" s="356">
        <v>10</v>
      </c>
      <c r="J78" s="369">
        <f t="shared" ref="J78" si="16">J13+J16</f>
        <v>4</v>
      </c>
    </row>
    <row r="79" spans="1:474" ht="25.2" customHeight="1" x14ac:dyDescent="0.3">
      <c r="A79" s="367" t="s">
        <v>1196</v>
      </c>
      <c r="B79" s="355" t="s">
        <v>170</v>
      </c>
      <c r="C79" s="460" t="s">
        <v>1326</v>
      </c>
      <c r="D79" s="461"/>
      <c r="E79" s="461"/>
      <c r="F79" s="462"/>
      <c r="G79" s="357"/>
      <c r="H79" s="334"/>
      <c r="I79" s="334"/>
      <c r="J79" s="369"/>
    </row>
    <row r="80" spans="1:474" ht="25.2" customHeight="1" x14ac:dyDescent="0.3">
      <c r="A80" s="367" t="s">
        <v>1214</v>
      </c>
      <c r="B80" s="351" t="s">
        <v>237</v>
      </c>
      <c r="C80" s="460" t="s">
        <v>242</v>
      </c>
      <c r="D80" s="461"/>
      <c r="E80" s="461"/>
      <c r="F80" s="462"/>
      <c r="G80" s="358"/>
      <c r="H80" s="334"/>
      <c r="I80" s="334"/>
      <c r="J80" s="369"/>
    </row>
    <row r="81" spans="1:474" ht="25.2" customHeight="1" x14ac:dyDescent="0.3">
      <c r="A81" s="367" t="s">
        <v>1204</v>
      </c>
      <c r="B81" s="355" t="s">
        <v>170</v>
      </c>
      <c r="C81" s="460" t="s">
        <v>197</v>
      </c>
      <c r="D81" s="461"/>
      <c r="E81" s="461"/>
      <c r="F81" s="462"/>
      <c r="G81" s="357"/>
      <c r="H81" s="334"/>
      <c r="I81" s="334"/>
      <c r="J81" s="369"/>
    </row>
    <row r="82" spans="1:474" ht="25.2" customHeight="1" x14ac:dyDescent="0.3">
      <c r="A82" s="367" t="s">
        <v>1206</v>
      </c>
      <c r="B82" s="350" t="s">
        <v>204</v>
      </c>
      <c r="C82" s="460" t="s">
        <v>1336</v>
      </c>
      <c r="D82" s="461"/>
      <c r="E82" s="461"/>
      <c r="F82" s="462"/>
      <c r="G82" s="357"/>
      <c r="H82" s="334"/>
      <c r="I82" s="334"/>
      <c r="J82" s="369"/>
    </row>
    <row r="83" spans="1:474" ht="25.2" customHeight="1" x14ac:dyDescent="0.3">
      <c r="A83" s="367" t="s">
        <v>1198</v>
      </c>
      <c r="B83" s="354" t="s">
        <v>268</v>
      </c>
      <c r="C83" s="460" t="s">
        <v>276</v>
      </c>
      <c r="D83" s="461"/>
      <c r="E83" s="461"/>
      <c r="F83" s="462"/>
      <c r="G83" s="357"/>
      <c r="H83" s="334"/>
      <c r="I83" s="334"/>
      <c r="J83" s="369"/>
    </row>
    <row r="84" spans="1:474" ht="25.2" customHeight="1" thickBot="1" x14ac:dyDescent="0.35">
      <c r="A84" s="370" t="s">
        <v>1197</v>
      </c>
      <c r="B84" s="525" t="s">
        <v>204</v>
      </c>
      <c r="C84" s="463" t="s">
        <v>402</v>
      </c>
      <c r="D84" s="464"/>
      <c r="E84" s="464"/>
      <c r="F84" s="465"/>
      <c r="G84" s="372"/>
      <c r="H84" s="373"/>
      <c r="I84" s="373"/>
      <c r="J84" s="374"/>
    </row>
    <row r="85" spans="1:474" ht="15" thickBot="1" x14ac:dyDescent="0.35">
      <c r="A85"/>
      <c r="B85"/>
      <c r="C85"/>
      <c r="D85"/>
      <c r="E85"/>
      <c r="F85"/>
      <c r="G85"/>
      <c r="H85"/>
      <c r="I85"/>
      <c r="J85"/>
      <c r="K85" s="364"/>
      <c r="L85" s="364"/>
      <c r="M85" s="364"/>
      <c r="N85" s="364"/>
      <c r="O85" s="364"/>
      <c r="P85" s="364"/>
      <c r="Q85" s="364"/>
      <c r="R85" s="364"/>
      <c r="S85" s="364"/>
      <c r="T85" s="364"/>
      <c r="U85" s="364"/>
      <c r="V85" s="364"/>
      <c r="W85" s="364"/>
      <c r="X85" s="364"/>
      <c r="Y85" s="364"/>
      <c r="Z85" s="364"/>
      <c r="AA85" s="364"/>
      <c r="AB85" s="364"/>
      <c r="AC85" s="364"/>
      <c r="AD85" s="364"/>
      <c r="AE85" s="364"/>
      <c r="AF85" s="364"/>
      <c r="AG85" s="364"/>
      <c r="AH85" s="364"/>
      <c r="AI85" s="364"/>
      <c r="AJ85" s="364"/>
      <c r="AK85" s="364"/>
      <c r="AL85" s="364"/>
      <c r="AM85" s="364"/>
      <c r="AN85" s="364"/>
      <c r="AO85" s="364"/>
      <c r="AP85" s="364"/>
      <c r="AQ85" s="364"/>
      <c r="AR85" s="364"/>
      <c r="AS85" s="364"/>
      <c r="AT85" s="364"/>
      <c r="AU85" s="364"/>
      <c r="AV85" s="364"/>
      <c r="AW85" s="364"/>
      <c r="AX85" s="364"/>
      <c r="AY85" s="364"/>
      <c r="AZ85" s="364"/>
      <c r="BA85" s="364"/>
      <c r="BB85" s="364"/>
      <c r="BC85" s="364"/>
      <c r="BD85" s="364"/>
      <c r="BE85" s="364"/>
      <c r="BF85" s="364"/>
      <c r="BG85" s="364"/>
      <c r="BH85" s="364"/>
      <c r="BI85" s="364"/>
      <c r="BJ85" s="364"/>
      <c r="BK85" s="364"/>
      <c r="BL85" s="364"/>
      <c r="BM85" s="364"/>
      <c r="BN85" s="364"/>
      <c r="BO85" s="364"/>
      <c r="BP85" s="364"/>
      <c r="BQ85" s="364"/>
      <c r="BR85" s="364"/>
      <c r="BS85" s="364"/>
      <c r="BT85" s="364"/>
      <c r="BU85" s="364"/>
      <c r="BV85" s="364"/>
      <c r="BW85" s="364"/>
      <c r="BX85" s="364"/>
      <c r="BY85" s="364"/>
      <c r="BZ85" s="364"/>
      <c r="CA85" s="364"/>
      <c r="CB85" s="364"/>
      <c r="CC85" s="364"/>
      <c r="CD85" s="364"/>
      <c r="CE85" s="364"/>
      <c r="CF85" s="364"/>
      <c r="CG85" s="364"/>
      <c r="CH85" s="364"/>
      <c r="CI85" s="364"/>
      <c r="CJ85" s="364"/>
      <c r="CK85" s="364"/>
      <c r="CL85" s="364"/>
      <c r="CM85" s="364"/>
      <c r="CN85" s="364"/>
      <c r="CO85" s="364"/>
      <c r="CP85" s="364"/>
      <c r="CQ85" s="364"/>
      <c r="CR85" s="364"/>
      <c r="CS85" s="364"/>
      <c r="CT85" s="364"/>
      <c r="CU85" s="364"/>
      <c r="CV85" s="364"/>
      <c r="CW85" s="364"/>
      <c r="CX85" s="364"/>
      <c r="CY85" s="364"/>
      <c r="CZ85" s="364"/>
      <c r="DA85" s="364"/>
      <c r="DB85" s="364"/>
      <c r="DC85" s="364"/>
      <c r="DD85" s="364"/>
      <c r="DE85" s="364"/>
      <c r="DF85" s="364"/>
      <c r="DG85" s="364"/>
      <c r="DH85" s="364"/>
      <c r="DI85" s="364"/>
      <c r="DJ85" s="364"/>
      <c r="DK85" s="364"/>
      <c r="DL85" s="364"/>
      <c r="DM85" s="364"/>
      <c r="DN85" s="364"/>
      <c r="DO85" s="364"/>
      <c r="DP85" s="364"/>
      <c r="DQ85" s="364"/>
      <c r="DR85" s="364"/>
      <c r="DS85" s="364"/>
      <c r="DT85" s="364"/>
      <c r="DU85" s="364"/>
      <c r="DV85" s="364"/>
      <c r="DW85" s="364"/>
      <c r="DX85" s="364"/>
      <c r="DY85" s="364"/>
      <c r="DZ85" s="364"/>
      <c r="EA85" s="364"/>
      <c r="EB85" s="364"/>
      <c r="EC85" s="364"/>
      <c r="ED85" s="364"/>
      <c r="EE85" s="364"/>
      <c r="EF85" s="364"/>
      <c r="EG85" s="364"/>
      <c r="EH85" s="364"/>
      <c r="EI85" s="364"/>
      <c r="EJ85" s="364"/>
      <c r="EK85" s="364"/>
      <c r="EL85" s="364"/>
      <c r="EM85" s="364"/>
      <c r="EN85" s="364"/>
      <c r="EO85" s="364"/>
      <c r="EP85" s="364"/>
      <c r="EQ85" s="364"/>
      <c r="ER85" s="364"/>
      <c r="ES85" s="364"/>
      <c r="ET85" s="364"/>
      <c r="EU85" s="364"/>
      <c r="EV85" s="364"/>
      <c r="EW85" s="364"/>
      <c r="EX85" s="364"/>
      <c r="EY85" s="364"/>
      <c r="EZ85" s="364"/>
      <c r="FA85" s="364"/>
      <c r="FB85" s="364"/>
      <c r="FC85" s="364"/>
      <c r="FD85" s="364"/>
      <c r="FE85" s="364"/>
      <c r="FF85" s="364"/>
      <c r="FG85" s="364"/>
      <c r="FH85" s="364"/>
      <c r="FI85" s="364"/>
      <c r="FJ85" s="364"/>
      <c r="FK85" s="364"/>
      <c r="FL85" s="364"/>
      <c r="FM85" s="364"/>
      <c r="FN85" s="364"/>
      <c r="FO85" s="364"/>
      <c r="FP85" s="364"/>
      <c r="FQ85" s="364"/>
      <c r="FR85" s="364"/>
      <c r="FS85" s="364"/>
      <c r="FT85" s="364"/>
      <c r="FU85" s="364"/>
      <c r="FV85" s="364"/>
      <c r="FW85" s="364"/>
      <c r="FX85" s="364"/>
      <c r="FY85" s="364"/>
      <c r="FZ85" s="364"/>
      <c r="GA85" s="364"/>
      <c r="GB85" s="364"/>
      <c r="GC85" s="364"/>
      <c r="GD85" s="364"/>
      <c r="GE85" s="364"/>
      <c r="GF85" s="364"/>
      <c r="GG85" s="364"/>
      <c r="GH85" s="364"/>
      <c r="GI85" s="364"/>
      <c r="GJ85" s="364"/>
      <c r="GK85" s="364"/>
      <c r="GL85" s="364"/>
      <c r="GM85" s="364"/>
      <c r="GN85" s="364"/>
      <c r="GO85" s="364"/>
      <c r="GP85" s="364"/>
      <c r="GQ85" s="364"/>
      <c r="GR85" s="364"/>
      <c r="GS85" s="364"/>
      <c r="GT85" s="364"/>
      <c r="GU85" s="364"/>
      <c r="GV85" s="364"/>
      <c r="GW85" s="364"/>
      <c r="GX85" s="364"/>
      <c r="GY85" s="364"/>
      <c r="GZ85" s="364"/>
      <c r="HA85" s="364"/>
      <c r="HB85" s="364"/>
      <c r="HC85" s="364"/>
      <c r="HD85" s="364"/>
      <c r="HE85" s="364"/>
      <c r="HF85" s="364"/>
      <c r="HG85" s="364"/>
      <c r="HH85" s="364"/>
      <c r="HI85" s="364"/>
      <c r="HJ85" s="364"/>
      <c r="HK85" s="364"/>
      <c r="HL85" s="364"/>
      <c r="HM85" s="364"/>
      <c r="HN85" s="364"/>
      <c r="HO85" s="364"/>
      <c r="HP85" s="364"/>
      <c r="HQ85" s="364"/>
      <c r="HR85" s="364"/>
      <c r="HS85" s="364"/>
      <c r="HT85" s="364"/>
      <c r="HU85" s="364"/>
      <c r="HV85" s="364"/>
      <c r="HW85" s="364"/>
      <c r="HX85" s="364"/>
      <c r="HY85" s="364"/>
      <c r="HZ85" s="364"/>
      <c r="IA85" s="364"/>
      <c r="IB85" s="364"/>
      <c r="IC85" s="364"/>
      <c r="ID85" s="364"/>
      <c r="IE85" s="364"/>
      <c r="IF85" s="364"/>
      <c r="IG85" s="364"/>
      <c r="IH85" s="364"/>
      <c r="II85" s="364"/>
      <c r="IJ85" s="364"/>
      <c r="IK85" s="364"/>
      <c r="IL85" s="364"/>
      <c r="IM85" s="364"/>
      <c r="IN85" s="364"/>
      <c r="IO85" s="364"/>
      <c r="IP85" s="364"/>
      <c r="IQ85" s="364"/>
      <c r="IR85" s="364"/>
      <c r="IS85" s="364"/>
      <c r="IT85" s="364"/>
      <c r="IU85" s="364"/>
      <c r="IV85" s="364"/>
      <c r="IW85" s="364"/>
      <c r="IX85" s="364"/>
      <c r="IY85" s="364"/>
      <c r="IZ85" s="364"/>
      <c r="JA85" s="364"/>
      <c r="JB85" s="364"/>
      <c r="JC85" s="364"/>
      <c r="JD85" s="364"/>
      <c r="JE85" s="364"/>
      <c r="JF85" s="364"/>
      <c r="JG85" s="364"/>
      <c r="JH85" s="364"/>
      <c r="JI85" s="364"/>
      <c r="JJ85" s="364"/>
      <c r="JK85" s="364"/>
      <c r="JL85" s="364"/>
      <c r="JM85" s="364"/>
      <c r="JN85" s="364"/>
      <c r="JO85" s="364"/>
      <c r="JP85" s="364"/>
      <c r="JQ85" s="364"/>
      <c r="JR85" s="364"/>
      <c r="JS85" s="364"/>
      <c r="JT85" s="364"/>
      <c r="JU85" s="364"/>
      <c r="JV85" s="364"/>
      <c r="JW85" s="364"/>
      <c r="JX85" s="364"/>
      <c r="JY85" s="364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</row>
    <row r="86" spans="1:474" ht="36.6" customHeight="1" x14ac:dyDescent="0.3">
      <c r="A86" s="455" t="s">
        <v>1335</v>
      </c>
      <c r="B86" s="456"/>
      <c r="C86" s="456"/>
      <c r="D86" s="456"/>
      <c r="E86" s="456"/>
      <c r="F86" s="456"/>
      <c r="G86" s="456"/>
      <c r="H86" s="456"/>
      <c r="I86" s="456"/>
      <c r="J86" s="457"/>
      <c r="K86" s="361"/>
      <c r="L86" s="361"/>
      <c r="M86" s="361"/>
      <c r="N86" s="361"/>
      <c r="O86" s="361"/>
      <c r="P86" s="361"/>
      <c r="Q86" s="361"/>
      <c r="R86" s="361"/>
      <c r="S86" s="361"/>
      <c r="T86" s="361"/>
      <c r="U86" s="361"/>
      <c r="V86" s="361"/>
      <c r="W86" s="361"/>
      <c r="X86" s="361"/>
      <c r="Y86" s="361"/>
      <c r="Z86" s="361"/>
      <c r="AA86" s="361"/>
      <c r="AB86" s="361"/>
      <c r="AC86" s="361"/>
      <c r="AD86" s="361"/>
      <c r="AE86" s="361"/>
      <c r="AF86" s="361"/>
      <c r="AG86" s="361"/>
      <c r="AH86" s="361"/>
      <c r="AI86" s="361"/>
      <c r="AJ86" s="361"/>
      <c r="AK86" s="361"/>
      <c r="AL86" s="361"/>
      <c r="AM86" s="361"/>
      <c r="AN86" s="361"/>
      <c r="AO86" s="361"/>
      <c r="AP86" s="361"/>
      <c r="AQ86" s="361"/>
      <c r="AR86" s="361"/>
      <c r="AS86" s="361"/>
      <c r="AT86" s="361"/>
      <c r="AU86" s="361"/>
      <c r="AV86" s="361"/>
      <c r="AW86" s="361"/>
      <c r="AX86" s="361"/>
      <c r="AY86" s="361"/>
      <c r="AZ86" s="361"/>
      <c r="BA86" s="361"/>
      <c r="BB86" s="361"/>
      <c r="BC86" s="361"/>
      <c r="BD86" s="361"/>
      <c r="BE86" s="361"/>
      <c r="BF86" s="361"/>
      <c r="BG86" s="361"/>
      <c r="BH86" s="361"/>
      <c r="BI86" s="361"/>
      <c r="BJ86" s="361"/>
      <c r="BK86" s="361"/>
      <c r="BL86" s="361"/>
      <c r="BM86" s="361"/>
      <c r="BN86" s="361"/>
      <c r="BO86" s="361"/>
      <c r="BP86" s="361"/>
      <c r="BQ86" s="361"/>
      <c r="BR86" s="361"/>
      <c r="BS86" s="361"/>
      <c r="BT86" s="361"/>
      <c r="BU86" s="361"/>
      <c r="BV86" s="361"/>
      <c r="BW86" s="361"/>
      <c r="BX86" s="361"/>
      <c r="BY86" s="361"/>
      <c r="BZ86" s="361"/>
      <c r="CA86" s="361"/>
      <c r="CB86" s="361"/>
      <c r="CC86" s="361"/>
      <c r="CD86" s="361"/>
      <c r="CE86" s="361"/>
      <c r="CF86" s="361"/>
      <c r="CG86" s="361"/>
      <c r="CH86" s="361"/>
      <c r="CI86" s="361"/>
      <c r="CJ86" s="361"/>
      <c r="CK86" s="361"/>
      <c r="CL86" s="361"/>
      <c r="CM86" s="361"/>
      <c r="CN86" s="361"/>
      <c r="CO86" s="361"/>
      <c r="CP86" s="361"/>
      <c r="CQ86" s="361"/>
      <c r="CR86" s="361"/>
      <c r="CS86" s="361"/>
      <c r="CT86" s="361"/>
      <c r="CU86" s="361"/>
      <c r="CV86" s="361"/>
      <c r="CW86" s="361"/>
      <c r="CX86" s="361"/>
      <c r="CY86" s="361"/>
      <c r="CZ86" s="361"/>
      <c r="DA86" s="361"/>
      <c r="DB86" s="361"/>
      <c r="DC86" s="361"/>
      <c r="DD86" s="361"/>
      <c r="DE86" s="361"/>
      <c r="DF86" s="361"/>
      <c r="DG86" s="361"/>
      <c r="DH86" s="361"/>
      <c r="DI86" s="361"/>
      <c r="DJ86" s="361"/>
      <c r="DK86" s="361"/>
      <c r="DL86" s="361"/>
      <c r="DM86" s="361"/>
      <c r="DN86" s="361"/>
      <c r="DO86" s="361"/>
      <c r="DP86" s="361"/>
      <c r="DQ86" s="361"/>
      <c r="DR86" s="361"/>
      <c r="DS86" s="361"/>
      <c r="DT86" s="361"/>
      <c r="DU86" s="361"/>
      <c r="DV86" s="361"/>
      <c r="DW86" s="361"/>
      <c r="DX86" s="361"/>
      <c r="DY86" s="361"/>
      <c r="DZ86" s="361"/>
      <c r="EA86" s="361"/>
      <c r="EB86" s="361"/>
      <c r="EC86" s="361"/>
      <c r="ED86" s="361"/>
      <c r="EE86" s="361"/>
      <c r="EF86" s="361"/>
      <c r="EG86" s="361"/>
      <c r="EH86" s="361"/>
      <c r="EI86" s="361"/>
      <c r="EJ86" s="361"/>
      <c r="EK86" s="361"/>
      <c r="EL86" s="361"/>
      <c r="EM86" s="361"/>
      <c r="EN86" s="361"/>
      <c r="EO86" s="361"/>
      <c r="EP86" s="361"/>
      <c r="EQ86" s="361"/>
      <c r="ER86" s="361"/>
      <c r="ES86" s="361"/>
      <c r="ET86" s="361"/>
      <c r="EU86" s="361"/>
      <c r="EV86" s="361"/>
      <c r="EW86" s="361"/>
      <c r="EX86" s="361"/>
      <c r="EY86" s="361"/>
      <c r="EZ86" s="361"/>
      <c r="FA86" s="361"/>
      <c r="FB86" s="361"/>
      <c r="FC86" s="361"/>
      <c r="FD86" s="361"/>
      <c r="FE86" s="361"/>
      <c r="FF86" s="361"/>
      <c r="FG86" s="361"/>
      <c r="FH86" s="361"/>
      <c r="FI86" s="361"/>
      <c r="FJ86" s="361"/>
      <c r="FK86" s="361"/>
      <c r="FL86" s="361"/>
      <c r="FM86" s="361"/>
      <c r="FN86" s="361"/>
      <c r="FO86" s="361"/>
      <c r="FP86" s="361"/>
      <c r="FQ86" s="361"/>
      <c r="FR86" s="361"/>
      <c r="FS86" s="361"/>
      <c r="FT86" s="361"/>
      <c r="FU86" s="361"/>
      <c r="FV86" s="361"/>
      <c r="FW86" s="361"/>
      <c r="FX86" s="361"/>
      <c r="FY86" s="361"/>
      <c r="FZ86" s="361"/>
      <c r="GA86" s="361"/>
      <c r="GB86" s="361"/>
      <c r="GC86" s="361"/>
      <c r="GD86" s="361"/>
      <c r="GE86" s="361"/>
      <c r="GF86" s="361"/>
      <c r="GG86" s="361"/>
      <c r="GH86" s="361"/>
      <c r="GI86" s="361"/>
      <c r="GJ86" s="361"/>
      <c r="GK86" s="361"/>
      <c r="GL86" s="361"/>
      <c r="GM86" s="361"/>
      <c r="GN86" s="361"/>
      <c r="GO86" s="361"/>
      <c r="GP86" s="361"/>
      <c r="GQ86" s="361"/>
      <c r="GR86" s="361"/>
      <c r="GS86" s="361"/>
      <c r="GT86" s="361"/>
      <c r="GU86" s="361"/>
      <c r="GV86" s="361"/>
      <c r="GW86" s="361"/>
      <c r="GX86" s="361"/>
      <c r="GY86" s="361"/>
      <c r="GZ86" s="361"/>
      <c r="HA86" s="361"/>
      <c r="HB86" s="361"/>
      <c r="HC86" s="361"/>
      <c r="HD86" s="361"/>
      <c r="HE86" s="361"/>
      <c r="HF86" s="361"/>
      <c r="HG86" s="361"/>
      <c r="HH86" s="361"/>
      <c r="HI86" s="361"/>
      <c r="HJ86" s="361"/>
      <c r="HK86" s="361"/>
      <c r="HL86" s="361"/>
      <c r="HM86" s="361"/>
      <c r="HN86" s="361"/>
      <c r="HO86" s="361"/>
      <c r="HP86" s="361"/>
      <c r="HQ86" s="361"/>
      <c r="HR86" s="361"/>
      <c r="HS86" s="361"/>
      <c r="HT86" s="361"/>
      <c r="HU86" s="361"/>
      <c r="HV86" s="361"/>
      <c r="HW86" s="361"/>
      <c r="HX86" s="361"/>
      <c r="HY86" s="361"/>
      <c r="HZ86" s="361"/>
      <c r="IA86" s="361"/>
      <c r="IB86" s="361"/>
      <c r="IC86" s="361"/>
      <c r="ID86" s="361"/>
      <c r="IE86" s="361"/>
      <c r="IF86" s="361"/>
      <c r="IG86" s="361"/>
      <c r="IH86" s="361"/>
      <c r="II86" s="361"/>
      <c r="IJ86" s="361"/>
      <c r="IK86" s="361"/>
      <c r="IL86" s="361"/>
      <c r="IM86" s="361"/>
      <c r="IN86" s="361"/>
      <c r="IO86" s="361"/>
      <c r="IP86" s="361"/>
      <c r="IQ86" s="361"/>
      <c r="IR86" s="361"/>
      <c r="IS86" s="361"/>
      <c r="IT86" s="361"/>
      <c r="IU86" s="361"/>
      <c r="IV86" s="361"/>
      <c r="IW86" s="361"/>
      <c r="IX86" s="361"/>
      <c r="IY86" s="361"/>
      <c r="IZ86" s="361"/>
      <c r="JA86" s="361"/>
      <c r="JB86" s="361"/>
      <c r="JC86" s="361"/>
      <c r="JD86" s="361"/>
      <c r="JE86" s="361"/>
      <c r="JF86" s="361"/>
      <c r="JG86" s="361"/>
      <c r="JH86" s="361"/>
      <c r="JI86" s="361"/>
      <c r="JJ86" s="361"/>
      <c r="JK86" s="361"/>
      <c r="JL86" s="361"/>
      <c r="JM86" s="361"/>
      <c r="JN86" s="361"/>
      <c r="JO86" s="361"/>
      <c r="JP86" s="361"/>
      <c r="JQ86" s="361"/>
      <c r="JR86" s="361"/>
      <c r="JS86" s="361"/>
      <c r="JT86" s="361"/>
      <c r="JU86" s="361"/>
      <c r="JV86" s="361"/>
      <c r="JW86" s="361"/>
      <c r="JX86" s="361"/>
      <c r="JY86" s="361"/>
      <c r="JZ86" s="349"/>
      <c r="KA86" s="349"/>
      <c r="KB86" s="349"/>
      <c r="KC86" s="349"/>
      <c r="KD86" s="349"/>
      <c r="KE86" s="349"/>
      <c r="KF86" s="349"/>
      <c r="KG86" s="349"/>
      <c r="KH86" s="349"/>
      <c r="KI86" s="349"/>
      <c r="KJ86" s="349"/>
      <c r="KK86" s="349"/>
      <c r="KL86" s="349"/>
      <c r="KM86" s="349"/>
      <c r="KN86" s="349"/>
      <c r="KO86" s="349"/>
      <c r="KP86" s="349"/>
      <c r="KQ86" s="349"/>
      <c r="KR86" s="349"/>
      <c r="KS86" s="349"/>
      <c r="KT86" s="349"/>
      <c r="KU86" s="349"/>
      <c r="KV86" s="349"/>
      <c r="KW86" s="349"/>
      <c r="KX86" s="349"/>
      <c r="KY86" s="349"/>
      <c r="KZ86" s="349"/>
      <c r="LA86" s="349"/>
      <c r="LB86" s="349"/>
      <c r="LC86" s="349"/>
      <c r="LD86" s="349"/>
      <c r="LE86" s="349"/>
      <c r="LF86" s="349"/>
      <c r="LG86" s="349"/>
      <c r="LH86" s="349"/>
      <c r="LI86" s="349"/>
      <c r="LJ86" s="349"/>
      <c r="LK86" s="349"/>
      <c r="LL86" s="349"/>
      <c r="LM86" s="349"/>
      <c r="LN86" s="349"/>
      <c r="LO86" s="349"/>
      <c r="LP86" s="349"/>
      <c r="LQ86" s="349"/>
      <c r="LR86" s="349"/>
      <c r="LS86" s="349"/>
      <c r="LT86" s="349"/>
      <c r="LU86" s="349"/>
      <c r="LV86" s="349"/>
      <c r="LW86" s="349"/>
      <c r="LX86" s="349"/>
      <c r="LY86" s="349"/>
      <c r="LZ86" s="349"/>
      <c r="MA86" s="349"/>
      <c r="MB86" s="349"/>
      <c r="MC86" s="349"/>
      <c r="MD86" s="349"/>
      <c r="ME86" s="349"/>
      <c r="MF86" s="349"/>
      <c r="MG86" s="349"/>
      <c r="MH86" s="349"/>
      <c r="MI86" s="349"/>
      <c r="MJ86" s="349"/>
      <c r="MK86" s="349"/>
      <c r="ML86" s="349"/>
      <c r="MM86" s="349"/>
      <c r="MN86" s="349"/>
      <c r="MO86" s="349"/>
      <c r="MP86" s="349"/>
      <c r="MQ86" s="349"/>
      <c r="MR86" s="349"/>
      <c r="MS86" s="349"/>
      <c r="MT86" s="349"/>
      <c r="MU86" s="349"/>
      <c r="MV86" s="349"/>
      <c r="MW86" s="349"/>
      <c r="MX86" s="349"/>
      <c r="MY86" s="349"/>
      <c r="MZ86" s="349"/>
      <c r="NA86" s="349"/>
      <c r="NB86" s="349"/>
      <c r="NC86" s="349"/>
      <c r="ND86" s="349"/>
      <c r="NE86" s="349"/>
      <c r="NF86" s="349"/>
      <c r="NG86" s="349"/>
      <c r="NH86" s="349"/>
      <c r="NI86" s="349"/>
      <c r="NJ86" s="349"/>
      <c r="NK86" s="349"/>
      <c r="NL86" s="349"/>
      <c r="NM86" s="349"/>
      <c r="NN86" s="349"/>
      <c r="NO86" s="349"/>
      <c r="NP86" s="349"/>
      <c r="NQ86" s="349"/>
      <c r="NR86" s="349"/>
      <c r="NS86" s="349"/>
      <c r="NT86" s="349"/>
      <c r="NU86" s="349"/>
      <c r="NV86" s="349"/>
      <c r="NW86" s="349"/>
      <c r="NX86" s="349"/>
      <c r="NY86" s="349"/>
      <c r="NZ86" s="349"/>
      <c r="OA86" s="349"/>
      <c r="OB86" s="349"/>
      <c r="OC86" s="349"/>
      <c r="OD86" s="349"/>
      <c r="OE86" s="349"/>
      <c r="OF86" s="349"/>
      <c r="OG86" s="349"/>
      <c r="OH86" s="349"/>
      <c r="OI86" s="349"/>
      <c r="OJ86" s="349"/>
      <c r="OK86" s="349"/>
      <c r="OL86" s="349"/>
      <c r="OM86" s="349"/>
      <c r="ON86" s="349"/>
      <c r="OO86" s="349"/>
      <c r="OP86" s="349"/>
      <c r="OQ86" s="349"/>
      <c r="OR86" s="349"/>
      <c r="OS86" s="349"/>
      <c r="OT86" s="349"/>
      <c r="OU86" s="349"/>
      <c r="OV86" s="349"/>
      <c r="OW86" s="349"/>
      <c r="OX86" s="349"/>
      <c r="OY86" s="349"/>
      <c r="OZ86" s="349"/>
      <c r="PA86" s="349"/>
      <c r="PB86" s="349"/>
      <c r="PC86" s="349"/>
      <c r="PD86" s="349"/>
      <c r="PE86" s="349"/>
      <c r="PF86" s="349"/>
      <c r="PG86" s="349"/>
      <c r="PH86" s="349"/>
      <c r="PI86" s="349"/>
      <c r="PJ86" s="349"/>
      <c r="PK86" s="349"/>
      <c r="PL86" s="349"/>
      <c r="PM86" s="349"/>
      <c r="PN86" s="349"/>
      <c r="PO86" s="349"/>
      <c r="PP86" s="349"/>
      <c r="PQ86" s="349"/>
      <c r="PR86" s="349"/>
      <c r="PS86" s="349"/>
      <c r="PT86" s="349"/>
      <c r="PU86" s="349"/>
      <c r="PV86" s="349"/>
      <c r="PW86" s="349"/>
      <c r="PX86" s="349"/>
      <c r="PY86" s="349"/>
      <c r="PZ86" s="349"/>
      <c r="QA86" s="349"/>
      <c r="QB86" s="349"/>
      <c r="QC86" s="349"/>
      <c r="QD86" s="349"/>
      <c r="QE86" s="349"/>
      <c r="QF86" s="349"/>
      <c r="QG86" s="349"/>
      <c r="QH86" s="349"/>
      <c r="QI86" s="349"/>
      <c r="QJ86" s="349"/>
      <c r="QK86" s="349"/>
      <c r="QL86" s="349"/>
      <c r="QM86" s="349"/>
      <c r="QN86" s="349"/>
      <c r="QO86" s="349"/>
      <c r="QP86" s="349"/>
      <c r="QQ86" s="349"/>
      <c r="QR86" s="349"/>
      <c r="QS86" s="349"/>
      <c r="QT86" s="349"/>
      <c r="QU86" s="349"/>
      <c r="QV86" s="349"/>
      <c r="QW86" s="349"/>
      <c r="QX86" s="349"/>
      <c r="QY86" s="349"/>
      <c r="QZ86" s="349"/>
      <c r="RA86" s="349"/>
      <c r="RB86" s="349"/>
      <c r="RC86" s="349"/>
      <c r="RD86" s="349"/>
      <c r="RE86" s="349"/>
      <c r="RF86" s="349"/>
    </row>
    <row r="87" spans="1:474" s="331" customFormat="1" ht="25.2" customHeight="1" x14ac:dyDescent="0.3">
      <c r="A87" s="365" t="s">
        <v>1199</v>
      </c>
      <c r="B87" s="466" t="s">
        <v>1328</v>
      </c>
      <c r="C87" s="467"/>
      <c r="D87" s="467"/>
      <c r="E87" s="467"/>
      <c r="F87" s="468"/>
      <c r="G87" s="417" t="s">
        <v>972</v>
      </c>
      <c r="H87" s="417" t="s">
        <v>1201</v>
      </c>
      <c r="I87" s="417" t="s">
        <v>1200</v>
      </c>
      <c r="J87" s="366" t="s">
        <v>533</v>
      </c>
      <c r="K87" s="362"/>
      <c r="L87" s="362"/>
      <c r="M87" s="362"/>
      <c r="N87" s="362"/>
      <c r="O87" s="362"/>
      <c r="P87" s="362"/>
      <c r="Q87" s="362"/>
      <c r="R87" s="362"/>
      <c r="S87" s="362"/>
      <c r="T87" s="362"/>
      <c r="U87" s="362"/>
      <c r="V87" s="362"/>
      <c r="W87" s="362"/>
      <c r="X87" s="362"/>
      <c r="Y87" s="362"/>
      <c r="Z87" s="362"/>
      <c r="AA87" s="362"/>
      <c r="AB87" s="362"/>
      <c r="AC87" s="362"/>
      <c r="AD87" s="362"/>
      <c r="AE87" s="362"/>
      <c r="AF87" s="362"/>
      <c r="AG87" s="362"/>
      <c r="AH87" s="362"/>
      <c r="AI87" s="362"/>
      <c r="AJ87" s="362"/>
      <c r="AK87" s="362"/>
      <c r="AL87" s="362"/>
      <c r="AM87" s="362"/>
      <c r="AN87" s="362"/>
      <c r="AO87" s="362"/>
      <c r="AP87" s="362"/>
      <c r="AQ87" s="362"/>
      <c r="AR87" s="362"/>
      <c r="AS87" s="362"/>
      <c r="AT87" s="362"/>
      <c r="AU87" s="362"/>
      <c r="AV87" s="362"/>
      <c r="AW87" s="362"/>
      <c r="AX87" s="362"/>
      <c r="AY87" s="362"/>
      <c r="AZ87" s="362"/>
      <c r="BA87" s="362"/>
      <c r="BB87" s="362"/>
      <c r="BC87" s="362"/>
      <c r="BD87" s="362"/>
      <c r="BE87" s="362"/>
      <c r="BF87" s="362"/>
      <c r="BG87" s="362"/>
      <c r="BH87" s="362"/>
      <c r="BI87" s="362"/>
      <c r="BJ87" s="362"/>
      <c r="BK87" s="362"/>
      <c r="BL87" s="362"/>
      <c r="BM87" s="362"/>
      <c r="BN87" s="362"/>
      <c r="BO87" s="362"/>
      <c r="BP87" s="362"/>
      <c r="BQ87" s="362"/>
      <c r="BR87" s="362"/>
      <c r="BS87" s="362"/>
      <c r="BT87" s="362"/>
      <c r="BU87" s="362"/>
      <c r="BV87" s="362"/>
      <c r="BW87" s="362"/>
      <c r="BX87" s="362"/>
      <c r="BY87" s="362"/>
      <c r="BZ87" s="362"/>
      <c r="CA87" s="362"/>
      <c r="CB87" s="362"/>
      <c r="CC87" s="362"/>
      <c r="CD87" s="362"/>
      <c r="CE87" s="362"/>
      <c r="CF87" s="362"/>
      <c r="CG87" s="362"/>
      <c r="CH87" s="362"/>
      <c r="CI87" s="362"/>
      <c r="CJ87" s="362"/>
      <c r="CK87" s="362"/>
      <c r="CL87" s="362"/>
      <c r="CM87" s="362"/>
      <c r="CN87" s="362"/>
      <c r="CO87" s="362"/>
      <c r="CP87" s="362"/>
      <c r="CQ87" s="362"/>
      <c r="CR87" s="362"/>
      <c r="CS87" s="362"/>
      <c r="CT87" s="362"/>
      <c r="CU87" s="362"/>
      <c r="CV87" s="362"/>
      <c r="CW87" s="362"/>
      <c r="CX87" s="362"/>
      <c r="CY87" s="362"/>
      <c r="CZ87" s="362"/>
      <c r="DA87" s="362"/>
      <c r="DB87" s="362"/>
      <c r="DC87" s="362"/>
      <c r="DD87" s="362"/>
      <c r="DE87" s="362"/>
      <c r="DF87" s="362"/>
      <c r="DG87" s="362"/>
      <c r="DH87" s="362"/>
      <c r="DI87" s="362"/>
      <c r="DJ87" s="362"/>
      <c r="DK87" s="362"/>
      <c r="DL87" s="362"/>
      <c r="DM87" s="362"/>
      <c r="DN87" s="362"/>
      <c r="DO87" s="362"/>
      <c r="DP87" s="362"/>
      <c r="DQ87" s="362"/>
      <c r="DR87" s="362"/>
      <c r="DS87" s="362"/>
      <c r="DT87" s="362"/>
      <c r="DU87" s="362"/>
      <c r="DV87" s="362"/>
      <c r="DW87" s="362"/>
      <c r="DX87" s="362"/>
      <c r="DY87" s="362"/>
      <c r="DZ87" s="362"/>
      <c r="EA87" s="362"/>
      <c r="EB87" s="362"/>
      <c r="EC87" s="362"/>
      <c r="ED87" s="362"/>
      <c r="EE87" s="362"/>
      <c r="EF87" s="362"/>
      <c r="EG87" s="362"/>
      <c r="EH87" s="362"/>
      <c r="EI87" s="362"/>
      <c r="EJ87" s="362"/>
      <c r="EK87" s="362"/>
      <c r="EL87" s="362"/>
      <c r="EM87" s="362"/>
      <c r="EN87" s="362"/>
      <c r="EO87" s="362"/>
      <c r="EP87" s="362"/>
      <c r="EQ87" s="362"/>
      <c r="ER87" s="362"/>
      <c r="ES87" s="362"/>
      <c r="ET87" s="362"/>
      <c r="EU87" s="362"/>
      <c r="EV87" s="362"/>
      <c r="EW87" s="362"/>
      <c r="EX87" s="362"/>
      <c r="EY87" s="362"/>
      <c r="EZ87" s="362"/>
      <c r="FA87" s="362"/>
      <c r="FB87" s="362"/>
      <c r="FC87" s="362"/>
      <c r="FD87" s="362"/>
      <c r="FE87" s="362"/>
      <c r="FF87" s="362"/>
      <c r="FG87" s="362"/>
      <c r="FH87" s="362"/>
      <c r="FI87" s="362"/>
      <c r="FJ87" s="362"/>
      <c r="FK87" s="362"/>
      <c r="FL87" s="362"/>
      <c r="FM87" s="362"/>
      <c r="FN87" s="362"/>
      <c r="FO87" s="362"/>
      <c r="FP87" s="362"/>
      <c r="FQ87" s="362"/>
      <c r="FR87" s="362"/>
      <c r="FS87" s="362"/>
      <c r="FT87" s="362"/>
      <c r="FU87" s="362"/>
      <c r="FV87" s="362"/>
      <c r="FW87" s="362"/>
      <c r="FX87" s="362"/>
      <c r="FY87" s="362"/>
      <c r="FZ87" s="362"/>
      <c r="GA87" s="362"/>
      <c r="GB87" s="362"/>
      <c r="GC87" s="362"/>
      <c r="GD87" s="362"/>
      <c r="GE87" s="362"/>
      <c r="GF87" s="362"/>
      <c r="GG87" s="362"/>
      <c r="GH87" s="362"/>
      <c r="GI87" s="362"/>
      <c r="GJ87" s="362"/>
      <c r="GK87" s="362"/>
      <c r="GL87" s="362"/>
      <c r="GM87" s="362"/>
      <c r="GN87" s="362"/>
      <c r="GO87" s="362"/>
      <c r="GP87" s="362"/>
      <c r="GQ87" s="362"/>
      <c r="GR87" s="362"/>
      <c r="GS87" s="362"/>
      <c r="GT87" s="362"/>
      <c r="GU87" s="362"/>
      <c r="GV87" s="362"/>
      <c r="GW87" s="362"/>
      <c r="GX87" s="362"/>
      <c r="GY87" s="362"/>
      <c r="GZ87" s="362"/>
      <c r="HA87" s="362"/>
      <c r="HB87" s="362"/>
      <c r="HC87" s="362"/>
      <c r="HD87" s="362"/>
      <c r="HE87" s="362"/>
      <c r="HF87" s="362"/>
      <c r="HG87" s="362"/>
      <c r="HH87" s="362"/>
      <c r="HI87" s="362"/>
      <c r="HJ87" s="362"/>
      <c r="HK87" s="362"/>
      <c r="HL87" s="362"/>
      <c r="HM87" s="362"/>
      <c r="HN87" s="362"/>
      <c r="HO87" s="362"/>
      <c r="HP87" s="362"/>
      <c r="HQ87" s="362"/>
      <c r="HR87" s="362"/>
      <c r="HS87" s="362"/>
      <c r="HT87" s="362"/>
      <c r="HU87" s="362"/>
      <c r="HV87" s="362"/>
      <c r="HW87" s="362"/>
      <c r="HX87" s="362"/>
      <c r="HY87" s="362"/>
      <c r="HZ87" s="362"/>
      <c r="IA87" s="362"/>
      <c r="IB87" s="362"/>
      <c r="IC87" s="362"/>
      <c r="ID87" s="362"/>
      <c r="IE87" s="362"/>
      <c r="IF87" s="362"/>
      <c r="IG87" s="362"/>
      <c r="IH87" s="362"/>
      <c r="II87" s="362"/>
      <c r="IJ87" s="362"/>
      <c r="IK87" s="362"/>
      <c r="IL87" s="362"/>
      <c r="IM87" s="362"/>
      <c r="IN87" s="362"/>
      <c r="IO87" s="362"/>
      <c r="IP87" s="362"/>
      <c r="IQ87" s="362"/>
      <c r="IR87" s="362"/>
      <c r="IS87" s="362"/>
      <c r="IT87" s="362"/>
      <c r="IU87" s="362"/>
      <c r="IV87" s="362"/>
      <c r="IW87" s="362"/>
      <c r="IX87" s="362"/>
      <c r="IY87" s="362"/>
      <c r="IZ87" s="362"/>
      <c r="JA87" s="362"/>
      <c r="JB87" s="362"/>
      <c r="JC87" s="362"/>
      <c r="JD87" s="362"/>
      <c r="JE87" s="362"/>
      <c r="JF87" s="362"/>
      <c r="JG87" s="362"/>
      <c r="JH87" s="362"/>
      <c r="JI87" s="362"/>
      <c r="JJ87" s="362"/>
      <c r="JK87" s="362"/>
      <c r="JL87" s="362"/>
      <c r="JM87" s="362"/>
      <c r="JN87" s="362"/>
      <c r="JO87" s="362"/>
      <c r="JP87" s="362"/>
      <c r="JQ87" s="362"/>
      <c r="JR87" s="362"/>
      <c r="JS87" s="362"/>
      <c r="JT87" s="362"/>
      <c r="JU87" s="362"/>
      <c r="JV87" s="362"/>
      <c r="JW87" s="362"/>
      <c r="JX87" s="362"/>
      <c r="JY87" s="362"/>
      <c r="JZ87" s="330"/>
      <c r="KA87" s="330"/>
      <c r="KB87" s="330"/>
      <c r="KC87" s="330"/>
      <c r="KD87" s="330"/>
      <c r="KE87" s="330"/>
      <c r="KF87" s="330"/>
      <c r="KG87" s="330"/>
      <c r="KH87" s="330"/>
      <c r="KI87" s="330"/>
      <c r="KJ87" s="330"/>
      <c r="KK87" s="330"/>
      <c r="KL87" s="330"/>
      <c r="KM87" s="330"/>
      <c r="KN87" s="330"/>
      <c r="KO87" s="330"/>
      <c r="KP87" s="330"/>
      <c r="KQ87" s="330"/>
      <c r="KR87" s="330"/>
      <c r="KS87" s="330"/>
      <c r="KT87" s="330"/>
      <c r="KU87" s="330"/>
      <c r="KV87" s="330"/>
      <c r="KW87" s="330"/>
      <c r="KX87" s="330"/>
      <c r="KY87" s="330"/>
      <c r="KZ87" s="330"/>
      <c r="LA87" s="330"/>
      <c r="LB87" s="330"/>
      <c r="LC87" s="330"/>
      <c r="LD87" s="330"/>
      <c r="LE87" s="330"/>
      <c r="LF87" s="330"/>
      <c r="LG87" s="330"/>
      <c r="LH87" s="330"/>
      <c r="LI87" s="330"/>
      <c r="LJ87" s="330"/>
      <c r="LK87" s="330"/>
      <c r="LL87" s="330"/>
      <c r="LM87" s="330"/>
      <c r="LN87" s="330"/>
      <c r="LO87" s="330"/>
      <c r="LP87" s="330"/>
      <c r="LQ87" s="330"/>
      <c r="LR87" s="330"/>
      <c r="LS87" s="330"/>
      <c r="LT87" s="330"/>
      <c r="LU87" s="330"/>
      <c r="LV87" s="330"/>
      <c r="LW87" s="330"/>
      <c r="LX87" s="330"/>
      <c r="LY87" s="330"/>
      <c r="LZ87" s="330"/>
      <c r="MA87" s="330"/>
      <c r="MB87" s="330"/>
      <c r="MC87" s="330"/>
      <c r="MD87" s="330"/>
      <c r="ME87" s="330"/>
      <c r="MF87" s="330"/>
      <c r="MG87" s="330"/>
      <c r="MH87" s="330"/>
      <c r="MI87" s="330"/>
      <c r="MJ87" s="330"/>
      <c r="MK87" s="330"/>
      <c r="ML87" s="330"/>
      <c r="MM87" s="330"/>
      <c r="MN87" s="330"/>
      <c r="MO87" s="330"/>
      <c r="MP87" s="330"/>
      <c r="MQ87" s="330"/>
      <c r="MR87" s="330"/>
      <c r="MS87" s="330"/>
      <c r="MT87" s="330"/>
      <c r="MU87" s="330"/>
      <c r="MV87" s="330"/>
      <c r="MW87" s="330"/>
      <c r="MX87" s="330"/>
      <c r="MY87" s="330"/>
      <c r="MZ87" s="330"/>
      <c r="NA87" s="330"/>
      <c r="NB87" s="330"/>
      <c r="NC87" s="330"/>
      <c r="ND87" s="330"/>
      <c r="NE87" s="330"/>
      <c r="NF87" s="330"/>
      <c r="NG87" s="330"/>
      <c r="NH87" s="330"/>
      <c r="NI87" s="330"/>
      <c r="NJ87" s="330"/>
      <c r="NK87" s="330"/>
      <c r="NL87" s="330"/>
      <c r="NM87" s="330"/>
      <c r="NN87" s="330"/>
      <c r="NO87" s="330"/>
      <c r="NP87" s="330"/>
      <c r="NQ87" s="330"/>
      <c r="NR87" s="330"/>
      <c r="NS87" s="330"/>
      <c r="NT87" s="330"/>
      <c r="NU87" s="330"/>
      <c r="NV87" s="330"/>
      <c r="NW87" s="330"/>
      <c r="NX87" s="330"/>
      <c r="NY87" s="330"/>
      <c r="NZ87" s="330"/>
      <c r="OA87" s="330"/>
      <c r="OB87" s="330"/>
      <c r="OC87" s="330"/>
      <c r="OD87" s="330"/>
      <c r="OE87" s="330"/>
      <c r="OF87" s="330"/>
      <c r="OG87" s="330"/>
      <c r="OH87" s="330"/>
      <c r="OI87" s="330"/>
      <c r="OJ87" s="330"/>
      <c r="OK87" s="330"/>
      <c r="OL87" s="330"/>
      <c r="OM87" s="330"/>
      <c r="ON87" s="330"/>
      <c r="OO87" s="330"/>
      <c r="OP87" s="330"/>
      <c r="OQ87" s="330"/>
      <c r="OR87" s="330"/>
      <c r="OS87" s="330"/>
      <c r="OT87" s="330"/>
      <c r="OU87" s="330"/>
      <c r="OV87" s="330"/>
      <c r="OW87" s="330"/>
      <c r="OX87" s="330"/>
      <c r="OY87" s="330"/>
      <c r="OZ87" s="330"/>
      <c r="PA87" s="330"/>
      <c r="PB87" s="330"/>
      <c r="PC87" s="330"/>
      <c r="PD87" s="330"/>
      <c r="PE87" s="330"/>
      <c r="PF87" s="330"/>
      <c r="PG87" s="330"/>
      <c r="PH87" s="330"/>
      <c r="PI87" s="330"/>
      <c r="PJ87" s="330"/>
      <c r="PK87" s="330"/>
      <c r="PL87" s="330"/>
      <c r="PM87" s="330"/>
      <c r="PN87" s="330"/>
      <c r="PO87" s="330"/>
      <c r="PP87" s="330"/>
      <c r="PQ87" s="330"/>
      <c r="PR87" s="330"/>
      <c r="PS87" s="330"/>
      <c r="PT87" s="330"/>
      <c r="PU87" s="330"/>
      <c r="PV87" s="330"/>
      <c r="PW87" s="330"/>
      <c r="PX87" s="330"/>
      <c r="PY87" s="330"/>
      <c r="PZ87" s="330"/>
      <c r="QA87" s="330"/>
      <c r="QB87" s="330"/>
      <c r="QC87" s="330"/>
      <c r="QD87" s="330"/>
      <c r="QE87" s="330"/>
      <c r="QF87" s="330"/>
      <c r="QG87" s="330"/>
      <c r="QH87" s="330"/>
      <c r="QI87" s="330"/>
      <c r="QJ87" s="330"/>
      <c r="QK87" s="330"/>
      <c r="QL87" s="330"/>
      <c r="QM87" s="330"/>
      <c r="QN87" s="330"/>
      <c r="QO87" s="330"/>
      <c r="QP87" s="330"/>
      <c r="QQ87" s="330"/>
      <c r="QR87" s="330"/>
      <c r="QS87" s="330"/>
      <c r="QT87" s="330"/>
      <c r="QU87" s="330"/>
      <c r="QV87" s="330"/>
      <c r="QW87" s="330"/>
      <c r="QX87" s="330"/>
      <c r="QY87" s="330"/>
      <c r="QZ87" s="330"/>
      <c r="RA87" s="330"/>
      <c r="RB87" s="330"/>
      <c r="RC87" s="330"/>
    </row>
    <row r="88" spans="1:474" ht="25.2" customHeight="1" x14ac:dyDescent="0.3">
      <c r="A88" s="367" t="s">
        <v>1324</v>
      </c>
      <c r="B88" s="350" t="s">
        <v>204</v>
      </c>
      <c r="C88" s="460" t="s">
        <v>209</v>
      </c>
      <c r="D88" s="461"/>
      <c r="E88" s="461"/>
      <c r="F88" s="462"/>
      <c r="G88" s="357"/>
      <c r="H88" s="354" t="s">
        <v>268</v>
      </c>
      <c r="I88" s="354" t="s">
        <v>268</v>
      </c>
      <c r="J88" s="368"/>
    </row>
    <row r="89" spans="1:474" ht="25.2" customHeight="1" x14ac:dyDescent="0.3">
      <c r="A89" s="367" t="s">
        <v>1331</v>
      </c>
      <c r="B89" s="355" t="s">
        <v>170</v>
      </c>
      <c r="C89" s="460" t="s">
        <v>293</v>
      </c>
      <c r="D89" s="461"/>
      <c r="E89" s="461"/>
      <c r="F89" s="462"/>
      <c r="G89" s="357"/>
      <c r="H89" s="355" t="s">
        <v>170</v>
      </c>
      <c r="I89" s="355" t="s">
        <v>170</v>
      </c>
      <c r="J89" s="368"/>
    </row>
    <row r="90" spans="1:474" ht="25.2" customHeight="1" x14ac:dyDescent="0.3">
      <c r="A90" s="367" t="s">
        <v>1191</v>
      </c>
      <c r="B90" s="354" t="s">
        <v>268</v>
      </c>
      <c r="C90" s="460" t="s">
        <v>507</v>
      </c>
      <c r="D90" s="461"/>
      <c r="E90" s="461"/>
      <c r="F90" s="462"/>
      <c r="G90" s="351" t="s">
        <v>237</v>
      </c>
      <c r="H90" s="356">
        <f>H6+H8</f>
        <v>3</v>
      </c>
      <c r="I90" s="356">
        <f t="shared" ref="I90:J90" si="17">I6+I8</f>
        <v>9</v>
      </c>
      <c r="J90" s="369">
        <f t="shared" si="17"/>
        <v>6</v>
      </c>
    </row>
    <row r="91" spans="1:474" ht="25.2" customHeight="1" x14ac:dyDescent="0.3">
      <c r="A91" s="367" t="s">
        <v>1192</v>
      </c>
      <c r="B91" s="351" t="s">
        <v>237</v>
      </c>
      <c r="C91" s="460" t="s">
        <v>236</v>
      </c>
      <c r="D91" s="461"/>
      <c r="E91" s="461"/>
      <c r="F91" s="462"/>
      <c r="G91" s="352" t="s">
        <v>322</v>
      </c>
      <c r="H91" s="356">
        <v>0</v>
      </c>
      <c r="I91" s="356">
        <v>0</v>
      </c>
      <c r="J91" s="369">
        <v>0</v>
      </c>
    </row>
    <row r="92" spans="1:474" ht="25.2" customHeight="1" x14ac:dyDescent="0.3">
      <c r="A92" s="367" t="s">
        <v>1193</v>
      </c>
      <c r="B92" s="350" t="s">
        <v>204</v>
      </c>
      <c r="C92" s="460" t="s">
        <v>390</v>
      </c>
      <c r="D92" s="461"/>
      <c r="E92" s="461"/>
      <c r="F92" s="462"/>
      <c r="G92" s="353" t="s">
        <v>296</v>
      </c>
      <c r="H92" s="356">
        <f>H13</f>
        <v>3</v>
      </c>
      <c r="I92" s="356">
        <f t="shared" ref="I92:J92" si="18">I13</f>
        <v>5</v>
      </c>
      <c r="J92" s="369">
        <f t="shared" si="18"/>
        <v>2</v>
      </c>
    </row>
    <row r="93" spans="1:474" ht="25.2" customHeight="1" x14ac:dyDescent="0.3">
      <c r="A93" s="367" t="s">
        <v>1194</v>
      </c>
      <c r="B93" s="351" t="s">
        <v>237</v>
      </c>
      <c r="C93" s="460" t="s">
        <v>486</v>
      </c>
      <c r="D93" s="461"/>
      <c r="E93" s="461"/>
      <c r="F93" s="462"/>
      <c r="G93" s="354" t="s">
        <v>268</v>
      </c>
      <c r="H93" s="356">
        <f>H5+H9+H16</f>
        <v>9</v>
      </c>
      <c r="I93" s="356">
        <f t="shared" ref="I93:J93" si="19">I5+I9+I16</f>
        <v>16</v>
      </c>
      <c r="J93" s="369">
        <f t="shared" si="19"/>
        <v>12</v>
      </c>
    </row>
    <row r="94" spans="1:474" ht="25.2" customHeight="1" x14ac:dyDescent="0.3">
      <c r="A94" s="367" t="s">
        <v>1195</v>
      </c>
      <c r="B94" s="354" t="s">
        <v>268</v>
      </c>
      <c r="C94" s="460" t="s">
        <v>287</v>
      </c>
      <c r="D94" s="461"/>
      <c r="E94" s="461"/>
      <c r="F94" s="462"/>
      <c r="G94" s="355" t="s">
        <v>170</v>
      </c>
      <c r="H94" s="356">
        <f>H10+H11+H12+H14</f>
        <v>7</v>
      </c>
      <c r="I94" s="356">
        <f t="shared" ref="I94:J94" si="20">I10+I11+I12+I14</f>
        <v>12</v>
      </c>
      <c r="J94" s="369">
        <f t="shared" si="20"/>
        <v>6</v>
      </c>
    </row>
    <row r="95" spans="1:474" ht="25.2" customHeight="1" x14ac:dyDescent="0.3">
      <c r="A95" s="367" t="s">
        <v>1205</v>
      </c>
      <c r="B95" s="355" t="s">
        <v>170</v>
      </c>
      <c r="C95" s="460" t="s">
        <v>1318</v>
      </c>
      <c r="D95" s="461"/>
      <c r="E95" s="461"/>
      <c r="F95" s="462"/>
      <c r="G95" s="350" t="s">
        <v>204</v>
      </c>
      <c r="H95" s="356">
        <f>H15+H7</f>
        <v>5</v>
      </c>
      <c r="I95" s="356">
        <f t="shared" ref="I95:J95" si="21">I15+I7</f>
        <v>9</v>
      </c>
      <c r="J95" s="369">
        <f t="shared" si="21"/>
        <v>6</v>
      </c>
    </row>
    <row r="96" spans="1:474" ht="25.2" customHeight="1" x14ac:dyDescent="0.3">
      <c r="A96" s="367" t="s">
        <v>1196</v>
      </c>
      <c r="B96" s="355" t="s">
        <v>170</v>
      </c>
      <c r="C96" s="460" t="s">
        <v>1326</v>
      </c>
      <c r="D96" s="461"/>
      <c r="E96" s="461"/>
      <c r="F96" s="462"/>
      <c r="G96" s="357"/>
      <c r="H96" s="334"/>
      <c r="I96" s="334"/>
      <c r="J96" s="369"/>
    </row>
    <row r="97" spans="1:471" ht="25.2" customHeight="1" x14ac:dyDescent="0.3">
      <c r="A97" s="367" t="s">
        <v>1214</v>
      </c>
      <c r="B97" s="355" t="s">
        <v>170</v>
      </c>
      <c r="C97" s="460" t="s">
        <v>432</v>
      </c>
      <c r="D97" s="461"/>
      <c r="E97" s="461"/>
      <c r="F97" s="462"/>
      <c r="G97" s="358"/>
      <c r="H97" s="334"/>
      <c r="I97" s="334"/>
      <c r="J97" s="369"/>
    </row>
    <row r="98" spans="1:471" ht="25.2" customHeight="1" x14ac:dyDescent="0.3">
      <c r="A98" s="367" t="s">
        <v>1204</v>
      </c>
      <c r="B98" s="353" t="s">
        <v>296</v>
      </c>
      <c r="C98" s="460" t="s">
        <v>227</v>
      </c>
      <c r="D98" s="461"/>
      <c r="E98" s="461"/>
      <c r="F98" s="462"/>
      <c r="G98" s="357"/>
      <c r="H98" s="334"/>
      <c r="I98" s="334"/>
      <c r="J98" s="369"/>
    </row>
    <row r="99" spans="1:471" ht="25.2" customHeight="1" x14ac:dyDescent="0.3">
      <c r="A99" s="367" t="s">
        <v>1206</v>
      </c>
      <c r="B99" s="355" t="s">
        <v>170</v>
      </c>
      <c r="C99" s="460" t="s">
        <v>1241</v>
      </c>
      <c r="D99" s="461"/>
      <c r="E99" s="461"/>
      <c r="F99" s="462"/>
      <c r="G99" s="357"/>
      <c r="H99" s="334"/>
      <c r="I99" s="334"/>
      <c r="J99" s="369"/>
    </row>
    <row r="100" spans="1:471" ht="25.2" customHeight="1" x14ac:dyDescent="0.3">
      <c r="A100" s="367" t="s">
        <v>1198</v>
      </c>
      <c r="B100" s="350" t="s">
        <v>204</v>
      </c>
      <c r="C100" s="460" t="s">
        <v>207</v>
      </c>
      <c r="D100" s="461"/>
      <c r="E100" s="461"/>
      <c r="F100" s="462"/>
      <c r="G100" s="357"/>
      <c r="H100" s="334"/>
      <c r="I100" s="334"/>
      <c r="J100" s="369"/>
    </row>
    <row r="101" spans="1:471" ht="25.2" customHeight="1" thickBot="1" x14ac:dyDescent="0.35">
      <c r="A101" s="370" t="s">
        <v>1197</v>
      </c>
      <c r="B101" s="371" t="s">
        <v>268</v>
      </c>
      <c r="C101" s="463" t="s">
        <v>274</v>
      </c>
      <c r="D101" s="464"/>
      <c r="E101" s="464"/>
      <c r="F101" s="465"/>
      <c r="G101" s="372"/>
      <c r="H101" s="373"/>
      <c r="I101" s="373"/>
      <c r="J101" s="374"/>
    </row>
    <row r="102" spans="1:471" ht="14.4" x14ac:dyDescent="0.3">
      <c r="A102"/>
      <c r="B102"/>
      <c r="C102"/>
      <c r="D102"/>
      <c r="E102"/>
      <c r="F102"/>
      <c r="G102"/>
      <c r="H102"/>
      <c r="I102"/>
      <c r="J102"/>
      <c r="K102" s="364"/>
      <c r="L102" s="364"/>
      <c r="M102" s="364"/>
      <c r="N102" s="364"/>
      <c r="O102" s="364"/>
      <c r="P102" s="364"/>
      <c r="Q102" s="364"/>
      <c r="R102" s="364"/>
      <c r="S102" s="364"/>
      <c r="T102" s="364"/>
      <c r="U102" s="364"/>
      <c r="V102" s="364"/>
      <c r="W102" s="364"/>
      <c r="X102" s="364"/>
      <c r="Y102" s="364"/>
      <c r="Z102" s="364"/>
      <c r="AA102" s="364"/>
      <c r="AB102" s="364"/>
      <c r="AC102" s="364"/>
      <c r="AD102" s="364"/>
      <c r="AE102" s="364"/>
      <c r="AF102" s="364"/>
      <c r="AG102" s="364"/>
      <c r="AH102" s="364"/>
      <c r="AI102" s="364"/>
      <c r="AJ102" s="364"/>
      <c r="AK102" s="364"/>
      <c r="AL102" s="364"/>
      <c r="AM102" s="364"/>
      <c r="AN102" s="364"/>
      <c r="AO102" s="364"/>
      <c r="AP102" s="364"/>
      <c r="AQ102" s="364"/>
      <c r="AR102" s="364"/>
      <c r="AS102" s="364"/>
      <c r="AT102" s="364"/>
      <c r="AU102" s="364"/>
      <c r="AV102" s="364"/>
      <c r="AW102" s="364"/>
      <c r="AX102" s="364"/>
      <c r="AY102" s="364"/>
      <c r="AZ102" s="364"/>
      <c r="BA102" s="364"/>
      <c r="BB102" s="364"/>
      <c r="BC102" s="364"/>
      <c r="BD102" s="364"/>
      <c r="BE102" s="364"/>
      <c r="BF102" s="364"/>
      <c r="BG102" s="364"/>
      <c r="BH102" s="364"/>
      <c r="BI102" s="364"/>
      <c r="BJ102" s="364"/>
      <c r="BK102" s="364"/>
      <c r="BL102" s="364"/>
      <c r="BM102" s="364"/>
      <c r="BN102" s="364"/>
      <c r="BO102" s="364"/>
      <c r="BP102" s="364"/>
      <c r="BQ102" s="364"/>
      <c r="BR102" s="364"/>
      <c r="BS102" s="364"/>
      <c r="BT102" s="364"/>
      <c r="BU102" s="364"/>
      <c r="BV102" s="364"/>
      <c r="BW102" s="364"/>
      <c r="BX102" s="364"/>
      <c r="BY102" s="364"/>
      <c r="BZ102" s="364"/>
      <c r="CA102" s="364"/>
      <c r="CB102" s="364"/>
      <c r="CC102" s="364"/>
      <c r="CD102" s="364"/>
      <c r="CE102" s="364"/>
      <c r="CF102" s="364"/>
      <c r="CG102" s="364"/>
      <c r="CH102" s="364"/>
      <c r="CI102" s="364"/>
      <c r="CJ102" s="364"/>
      <c r="CK102" s="364"/>
      <c r="CL102" s="364"/>
      <c r="CM102" s="364"/>
      <c r="CN102" s="364"/>
      <c r="CO102" s="364"/>
      <c r="CP102" s="364"/>
      <c r="CQ102" s="364"/>
      <c r="CR102" s="364"/>
      <c r="CS102" s="364"/>
      <c r="CT102" s="364"/>
      <c r="CU102" s="364"/>
      <c r="CV102" s="364"/>
      <c r="CW102" s="364"/>
      <c r="CX102" s="364"/>
      <c r="CY102" s="364"/>
      <c r="CZ102" s="364"/>
      <c r="DA102" s="364"/>
      <c r="DB102" s="364"/>
      <c r="DC102" s="364"/>
      <c r="DD102" s="364"/>
      <c r="DE102" s="364"/>
      <c r="DF102" s="364"/>
      <c r="DG102" s="364"/>
      <c r="DH102" s="364"/>
      <c r="DI102" s="364"/>
      <c r="DJ102" s="364"/>
      <c r="DK102" s="364"/>
      <c r="DL102" s="364"/>
      <c r="DM102" s="364"/>
      <c r="DN102" s="364"/>
      <c r="DO102" s="364"/>
      <c r="DP102" s="364"/>
      <c r="DQ102" s="364"/>
      <c r="DR102" s="364"/>
      <c r="DS102" s="364"/>
      <c r="DT102" s="364"/>
      <c r="DU102" s="364"/>
      <c r="DV102" s="364"/>
      <c r="DW102" s="364"/>
      <c r="DX102" s="364"/>
      <c r="DY102" s="364"/>
      <c r="DZ102" s="364"/>
      <c r="EA102" s="364"/>
      <c r="EB102" s="364"/>
      <c r="EC102" s="364"/>
      <c r="ED102" s="364"/>
      <c r="EE102" s="364"/>
      <c r="EF102" s="364"/>
      <c r="EG102" s="364"/>
      <c r="EH102" s="364"/>
      <c r="EI102" s="364"/>
      <c r="EJ102" s="364"/>
      <c r="EK102" s="364"/>
      <c r="EL102" s="364"/>
      <c r="EM102" s="364"/>
      <c r="EN102" s="364"/>
      <c r="EO102" s="364"/>
      <c r="EP102" s="364"/>
      <c r="EQ102" s="364"/>
      <c r="ER102" s="364"/>
      <c r="ES102" s="364"/>
      <c r="ET102" s="364"/>
      <c r="EU102" s="364"/>
      <c r="EV102" s="364"/>
      <c r="EW102" s="364"/>
      <c r="EX102" s="364"/>
      <c r="EY102" s="364"/>
      <c r="EZ102" s="364"/>
      <c r="FA102" s="364"/>
      <c r="FB102" s="364"/>
      <c r="FC102" s="364"/>
      <c r="FD102" s="364"/>
      <c r="FE102" s="364"/>
      <c r="FF102" s="364"/>
      <c r="FG102" s="364"/>
      <c r="FH102" s="364"/>
      <c r="FI102" s="364"/>
      <c r="FJ102" s="364"/>
      <c r="FK102" s="364"/>
      <c r="FL102" s="364"/>
      <c r="FM102" s="364"/>
      <c r="FN102" s="364"/>
      <c r="FO102" s="364"/>
      <c r="FP102" s="364"/>
      <c r="FQ102" s="364"/>
      <c r="FR102" s="364"/>
      <c r="FS102" s="364"/>
      <c r="FT102" s="364"/>
      <c r="FU102" s="364"/>
      <c r="FV102" s="364"/>
      <c r="FW102" s="364"/>
      <c r="FX102" s="364"/>
      <c r="FY102" s="364"/>
      <c r="FZ102" s="364"/>
      <c r="GA102" s="364"/>
      <c r="GB102" s="364"/>
      <c r="GC102" s="364"/>
      <c r="GD102" s="364"/>
      <c r="GE102" s="364"/>
      <c r="GF102" s="364"/>
      <c r="GG102" s="364"/>
      <c r="GH102" s="364"/>
      <c r="GI102" s="364"/>
      <c r="GJ102" s="364"/>
      <c r="GK102" s="364"/>
      <c r="GL102" s="364"/>
      <c r="GM102" s="364"/>
      <c r="GN102" s="364"/>
      <c r="GO102" s="364"/>
      <c r="GP102" s="364"/>
      <c r="GQ102" s="364"/>
      <c r="GR102" s="364"/>
      <c r="GS102" s="364"/>
      <c r="GT102" s="364"/>
      <c r="GU102" s="364"/>
      <c r="GV102" s="364"/>
      <c r="GW102" s="364"/>
      <c r="GX102" s="364"/>
      <c r="GY102" s="364"/>
      <c r="GZ102" s="364"/>
      <c r="HA102" s="364"/>
      <c r="HB102" s="364"/>
      <c r="HC102" s="364"/>
      <c r="HD102" s="364"/>
      <c r="HE102" s="364"/>
      <c r="HF102" s="364"/>
      <c r="HG102" s="364"/>
      <c r="HH102" s="364"/>
      <c r="HI102" s="364"/>
      <c r="HJ102" s="364"/>
      <c r="HK102" s="364"/>
      <c r="HL102" s="364"/>
      <c r="HM102" s="364"/>
      <c r="HN102" s="364"/>
      <c r="HO102" s="364"/>
      <c r="HP102" s="364"/>
      <c r="HQ102" s="364"/>
      <c r="HR102" s="364"/>
      <c r="HS102" s="364"/>
      <c r="HT102" s="364"/>
      <c r="HU102" s="364"/>
      <c r="HV102" s="364"/>
      <c r="HW102" s="364"/>
      <c r="HX102" s="364"/>
      <c r="HY102" s="364"/>
      <c r="HZ102" s="364"/>
      <c r="IA102" s="364"/>
      <c r="IB102" s="364"/>
      <c r="IC102" s="364"/>
      <c r="ID102" s="364"/>
      <c r="IE102" s="364"/>
      <c r="IF102" s="364"/>
      <c r="IG102" s="364"/>
      <c r="IH102" s="364"/>
      <c r="II102" s="364"/>
      <c r="IJ102" s="364"/>
      <c r="IK102" s="364"/>
      <c r="IL102" s="364"/>
      <c r="IM102" s="364"/>
      <c r="IN102" s="364"/>
      <c r="IO102" s="364"/>
      <c r="IP102" s="364"/>
      <c r="IQ102" s="364"/>
      <c r="IR102" s="364"/>
      <c r="IS102" s="364"/>
      <c r="IT102" s="364"/>
      <c r="IU102" s="364"/>
      <c r="IV102" s="364"/>
      <c r="IW102" s="364"/>
      <c r="IX102" s="364"/>
      <c r="IY102" s="364"/>
      <c r="IZ102" s="364"/>
      <c r="JA102" s="364"/>
      <c r="JB102" s="364"/>
      <c r="JC102" s="364"/>
      <c r="JD102" s="364"/>
      <c r="JE102" s="364"/>
      <c r="JF102" s="364"/>
      <c r="JG102" s="364"/>
      <c r="JH102" s="364"/>
      <c r="JI102" s="364"/>
      <c r="JJ102" s="364"/>
      <c r="JK102" s="364"/>
      <c r="JL102" s="364"/>
      <c r="JM102" s="364"/>
      <c r="JN102" s="364"/>
      <c r="JO102" s="364"/>
      <c r="JP102" s="364"/>
      <c r="JQ102" s="364"/>
      <c r="JR102" s="364"/>
      <c r="JS102" s="364"/>
      <c r="JT102" s="364"/>
      <c r="JU102" s="364"/>
      <c r="JV102" s="364"/>
      <c r="JW102" s="364"/>
      <c r="JX102" s="364"/>
      <c r="JY102" s="364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</row>
    <row r="103" spans="1:471" ht="14.4" x14ac:dyDescent="0.3">
      <c r="A103"/>
      <c r="B103"/>
      <c r="C103"/>
      <c r="D103"/>
      <c r="E103"/>
      <c r="F103"/>
      <c r="G103"/>
      <c r="H103"/>
      <c r="I103"/>
      <c r="J103"/>
      <c r="K103" s="364"/>
      <c r="L103" s="364"/>
      <c r="M103" s="364"/>
      <c r="N103" s="364"/>
      <c r="O103" s="364"/>
      <c r="P103" s="364"/>
      <c r="Q103" s="364"/>
      <c r="R103" s="364"/>
      <c r="S103" s="364"/>
      <c r="T103" s="364"/>
      <c r="U103" s="364"/>
      <c r="V103" s="364"/>
      <c r="W103" s="364"/>
      <c r="X103" s="364"/>
      <c r="Y103" s="364"/>
      <c r="Z103" s="364"/>
      <c r="AA103" s="364"/>
      <c r="AB103" s="364"/>
      <c r="AC103" s="364"/>
      <c r="AD103" s="364"/>
      <c r="AE103" s="364"/>
      <c r="AF103" s="364"/>
      <c r="AG103" s="364"/>
      <c r="AH103" s="364"/>
      <c r="AI103" s="364"/>
      <c r="AJ103" s="364"/>
      <c r="AK103" s="364"/>
      <c r="AL103" s="364"/>
      <c r="AM103" s="364"/>
      <c r="AN103" s="364"/>
      <c r="AO103" s="364"/>
      <c r="AP103" s="364"/>
      <c r="AQ103" s="364"/>
      <c r="AR103" s="364"/>
      <c r="AS103" s="364"/>
      <c r="AT103" s="364"/>
      <c r="AU103" s="364"/>
      <c r="AV103" s="364"/>
      <c r="AW103" s="364"/>
      <c r="AX103" s="364"/>
      <c r="AY103" s="364"/>
      <c r="AZ103" s="364"/>
      <c r="BA103" s="364"/>
      <c r="BB103" s="364"/>
      <c r="BC103" s="364"/>
      <c r="BD103" s="364"/>
      <c r="BE103" s="364"/>
      <c r="BF103" s="364"/>
      <c r="BG103" s="364"/>
      <c r="BH103" s="364"/>
      <c r="BI103" s="364"/>
      <c r="BJ103" s="364"/>
      <c r="BK103" s="364"/>
      <c r="BL103" s="364"/>
      <c r="BM103" s="364"/>
      <c r="BN103" s="364"/>
      <c r="BO103" s="364"/>
      <c r="BP103" s="364"/>
      <c r="BQ103" s="364"/>
      <c r="BR103" s="364"/>
      <c r="BS103" s="364"/>
      <c r="BT103" s="364"/>
      <c r="BU103" s="364"/>
      <c r="BV103" s="364"/>
      <c r="BW103" s="364"/>
      <c r="BX103" s="364"/>
      <c r="BY103" s="364"/>
      <c r="BZ103" s="364"/>
      <c r="CA103" s="364"/>
      <c r="CB103" s="364"/>
      <c r="CC103" s="364"/>
      <c r="CD103" s="364"/>
      <c r="CE103" s="364"/>
      <c r="CF103" s="364"/>
      <c r="CG103" s="364"/>
      <c r="CH103" s="364"/>
      <c r="CI103" s="364"/>
      <c r="CJ103" s="364"/>
      <c r="CK103" s="364"/>
      <c r="CL103" s="364"/>
      <c r="CM103" s="364"/>
      <c r="CN103" s="364"/>
      <c r="CO103" s="364"/>
      <c r="CP103" s="364"/>
      <c r="CQ103" s="364"/>
      <c r="CR103" s="364"/>
      <c r="CS103" s="364"/>
      <c r="CT103" s="364"/>
      <c r="CU103" s="364"/>
      <c r="CV103" s="364"/>
      <c r="CW103" s="364"/>
      <c r="CX103" s="364"/>
      <c r="CY103" s="364"/>
      <c r="CZ103" s="364"/>
      <c r="DA103" s="364"/>
      <c r="DB103" s="364"/>
      <c r="DC103" s="364"/>
      <c r="DD103" s="364"/>
      <c r="DE103" s="364"/>
      <c r="DF103" s="364"/>
      <c r="DG103" s="364"/>
      <c r="DH103" s="364"/>
      <c r="DI103" s="364"/>
      <c r="DJ103" s="364"/>
      <c r="DK103" s="364"/>
      <c r="DL103" s="364"/>
      <c r="DM103" s="364"/>
      <c r="DN103" s="364"/>
      <c r="DO103" s="364"/>
      <c r="DP103" s="364"/>
      <c r="DQ103" s="364"/>
      <c r="DR103" s="364"/>
      <c r="DS103" s="364"/>
      <c r="DT103" s="364"/>
      <c r="DU103" s="364"/>
      <c r="DV103" s="364"/>
      <c r="DW103" s="364"/>
      <c r="DX103" s="364"/>
      <c r="DY103" s="364"/>
      <c r="DZ103" s="364"/>
      <c r="EA103" s="364"/>
      <c r="EB103" s="364"/>
      <c r="EC103" s="364"/>
      <c r="ED103" s="364"/>
      <c r="EE103" s="364"/>
      <c r="EF103" s="364"/>
      <c r="EG103" s="364"/>
      <c r="EH103" s="364"/>
      <c r="EI103" s="364"/>
      <c r="EJ103" s="364"/>
      <c r="EK103" s="364"/>
      <c r="EL103" s="364"/>
      <c r="EM103" s="364"/>
      <c r="EN103" s="364"/>
      <c r="EO103" s="364"/>
      <c r="EP103" s="364"/>
      <c r="EQ103" s="364"/>
      <c r="ER103" s="364"/>
      <c r="ES103" s="364"/>
      <c r="ET103" s="364"/>
      <c r="EU103" s="364"/>
      <c r="EV103" s="364"/>
      <c r="EW103" s="364"/>
      <c r="EX103" s="364"/>
      <c r="EY103" s="364"/>
      <c r="EZ103" s="364"/>
      <c r="FA103" s="364"/>
      <c r="FB103" s="364"/>
      <c r="FC103" s="364"/>
      <c r="FD103" s="364"/>
      <c r="FE103" s="364"/>
      <c r="FF103" s="364"/>
      <c r="FG103" s="364"/>
      <c r="FH103" s="364"/>
      <c r="FI103" s="364"/>
      <c r="FJ103" s="364"/>
      <c r="FK103" s="364"/>
      <c r="FL103" s="364"/>
      <c r="FM103" s="364"/>
      <c r="FN103" s="364"/>
      <c r="FO103" s="364"/>
      <c r="FP103" s="364"/>
      <c r="FQ103" s="364"/>
      <c r="FR103" s="364"/>
      <c r="FS103" s="364"/>
      <c r="FT103" s="364"/>
      <c r="FU103" s="364"/>
      <c r="FV103" s="364"/>
      <c r="FW103" s="364"/>
      <c r="FX103" s="364"/>
      <c r="FY103" s="364"/>
      <c r="FZ103" s="364"/>
      <c r="GA103" s="364"/>
      <c r="GB103" s="364"/>
      <c r="GC103" s="364"/>
      <c r="GD103" s="364"/>
      <c r="GE103" s="364"/>
      <c r="GF103" s="364"/>
      <c r="GG103" s="364"/>
      <c r="GH103" s="364"/>
      <c r="GI103" s="364"/>
      <c r="GJ103" s="364"/>
      <c r="GK103" s="364"/>
      <c r="GL103" s="364"/>
      <c r="GM103" s="364"/>
      <c r="GN103" s="364"/>
      <c r="GO103" s="364"/>
      <c r="GP103" s="364"/>
      <c r="GQ103" s="364"/>
      <c r="GR103" s="364"/>
      <c r="GS103" s="364"/>
      <c r="GT103" s="364"/>
      <c r="GU103" s="364"/>
      <c r="GV103" s="364"/>
      <c r="GW103" s="364"/>
      <c r="GX103" s="364"/>
      <c r="GY103" s="364"/>
      <c r="GZ103" s="364"/>
      <c r="HA103" s="364"/>
      <c r="HB103" s="364"/>
      <c r="HC103" s="364"/>
      <c r="HD103" s="364"/>
      <c r="HE103" s="364"/>
      <c r="HF103" s="364"/>
      <c r="HG103" s="364"/>
      <c r="HH103" s="364"/>
      <c r="HI103" s="364"/>
      <c r="HJ103" s="364"/>
      <c r="HK103" s="364"/>
      <c r="HL103" s="364"/>
      <c r="HM103" s="364"/>
      <c r="HN103" s="364"/>
      <c r="HO103" s="364"/>
      <c r="HP103" s="364"/>
      <c r="HQ103" s="364"/>
      <c r="HR103" s="364"/>
      <c r="HS103" s="364"/>
      <c r="HT103" s="364"/>
      <c r="HU103" s="364"/>
      <c r="HV103" s="364"/>
      <c r="HW103" s="364"/>
      <c r="HX103" s="364"/>
      <c r="HY103" s="364"/>
      <c r="HZ103" s="364"/>
      <c r="IA103" s="364"/>
      <c r="IB103" s="364"/>
      <c r="IC103" s="364"/>
      <c r="ID103" s="364"/>
      <c r="IE103" s="364"/>
      <c r="IF103" s="364"/>
      <c r="IG103" s="364"/>
      <c r="IH103" s="364"/>
      <c r="II103" s="364"/>
      <c r="IJ103" s="364"/>
      <c r="IK103" s="364"/>
      <c r="IL103" s="364"/>
      <c r="IM103" s="364"/>
      <c r="IN103" s="364"/>
      <c r="IO103" s="364"/>
      <c r="IP103" s="364"/>
      <c r="IQ103" s="364"/>
      <c r="IR103" s="364"/>
      <c r="IS103" s="364"/>
      <c r="IT103" s="364"/>
      <c r="IU103" s="364"/>
      <c r="IV103" s="364"/>
      <c r="IW103" s="364"/>
      <c r="IX103" s="364"/>
      <c r="IY103" s="364"/>
      <c r="IZ103" s="364"/>
      <c r="JA103" s="364"/>
      <c r="JB103" s="364"/>
      <c r="JC103" s="364"/>
      <c r="JD103" s="364"/>
      <c r="JE103" s="364"/>
      <c r="JF103" s="364"/>
      <c r="JG103" s="364"/>
      <c r="JH103" s="364"/>
      <c r="JI103" s="364"/>
      <c r="JJ103" s="364"/>
      <c r="JK103" s="364"/>
      <c r="JL103" s="364"/>
      <c r="JM103" s="364"/>
      <c r="JN103" s="364"/>
      <c r="JO103" s="364"/>
      <c r="JP103" s="364"/>
      <c r="JQ103" s="364"/>
      <c r="JR103" s="364"/>
      <c r="JS103" s="364"/>
      <c r="JT103" s="364"/>
      <c r="JU103" s="364"/>
      <c r="JV103" s="364"/>
      <c r="JW103" s="364"/>
      <c r="JX103" s="364"/>
      <c r="JY103" s="364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</row>
    <row r="104" spans="1:471" ht="14.4" x14ac:dyDescent="0.3">
      <c r="A104"/>
      <c r="B104"/>
      <c r="C104"/>
      <c r="D104"/>
      <c r="E104"/>
      <c r="F104"/>
      <c r="G104"/>
      <c r="H104"/>
      <c r="I104"/>
      <c r="J104"/>
      <c r="K104" s="364"/>
      <c r="L104" s="364"/>
      <c r="M104" s="364"/>
      <c r="N104" s="364"/>
      <c r="O104" s="364"/>
      <c r="P104" s="364"/>
      <c r="Q104" s="364"/>
      <c r="R104" s="364"/>
      <c r="S104" s="364"/>
      <c r="T104" s="364"/>
      <c r="U104" s="364"/>
      <c r="V104" s="364"/>
      <c r="W104" s="364"/>
      <c r="X104" s="364"/>
      <c r="Y104" s="364"/>
      <c r="Z104" s="364"/>
      <c r="AA104" s="364"/>
      <c r="AB104" s="364"/>
      <c r="AC104" s="364"/>
      <c r="AD104" s="364"/>
      <c r="AE104" s="364"/>
      <c r="AF104" s="364"/>
      <c r="AG104" s="364"/>
      <c r="AH104" s="364"/>
      <c r="AI104" s="364"/>
      <c r="AJ104" s="364"/>
      <c r="AK104" s="364"/>
      <c r="AL104" s="364"/>
      <c r="AM104" s="364"/>
      <c r="AN104" s="364"/>
      <c r="AO104" s="364"/>
      <c r="AP104" s="364"/>
      <c r="AQ104" s="364"/>
      <c r="AR104" s="364"/>
      <c r="AS104" s="364"/>
      <c r="AT104" s="364"/>
      <c r="AU104" s="364"/>
      <c r="AV104" s="364"/>
      <c r="AW104" s="364"/>
      <c r="AX104" s="364"/>
      <c r="AY104" s="364"/>
      <c r="AZ104" s="364"/>
      <c r="BA104" s="364"/>
      <c r="BB104" s="364"/>
      <c r="BC104" s="364"/>
      <c r="BD104" s="364"/>
      <c r="BE104" s="364"/>
      <c r="BF104" s="364"/>
      <c r="BG104" s="364"/>
      <c r="BH104" s="364"/>
      <c r="BI104" s="364"/>
      <c r="BJ104" s="364"/>
      <c r="BK104" s="364"/>
      <c r="BL104" s="364"/>
      <c r="BM104" s="364"/>
      <c r="BN104" s="364"/>
      <c r="BO104" s="364"/>
      <c r="BP104" s="364"/>
      <c r="BQ104" s="364"/>
      <c r="BR104" s="364"/>
      <c r="BS104" s="364"/>
      <c r="BT104" s="364"/>
      <c r="BU104" s="364"/>
      <c r="BV104" s="364"/>
      <c r="BW104" s="364"/>
      <c r="BX104" s="364"/>
      <c r="BY104" s="364"/>
      <c r="BZ104" s="364"/>
      <c r="CA104" s="364"/>
      <c r="CB104" s="364"/>
      <c r="CC104" s="364"/>
      <c r="CD104" s="364"/>
      <c r="CE104" s="364"/>
      <c r="CF104" s="364"/>
      <c r="CG104" s="364"/>
      <c r="CH104" s="364"/>
      <c r="CI104" s="364"/>
      <c r="CJ104" s="364"/>
      <c r="CK104" s="364"/>
      <c r="CL104" s="364"/>
      <c r="CM104" s="364"/>
      <c r="CN104" s="364"/>
      <c r="CO104" s="364"/>
      <c r="CP104" s="364"/>
      <c r="CQ104" s="364"/>
      <c r="CR104" s="364"/>
      <c r="CS104" s="364"/>
      <c r="CT104" s="364"/>
      <c r="CU104" s="364"/>
      <c r="CV104" s="364"/>
      <c r="CW104" s="364"/>
      <c r="CX104" s="364"/>
      <c r="CY104" s="364"/>
      <c r="CZ104" s="364"/>
      <c r="DA104" s="364"/>
      <c r="DB104" s="364"/>
      <c r="DC104" s="364"/>
      <c r="DD104" s="364"/>
      <c r="DE104" s="364"/>
      <c r="DF104" s="364"/>
      <c r="DG104" s="364"/>
      <c r="DH104" s="364"/>
      <c r="DI104" s="364"/>
      <c r="DJ104" s="364"/>
      <c r="DK104" s="364"/>
      <c r="DL104" s="364"/>
      <c r="DM104" s="364"/>
      <c r="DN104" s="364"/>
      <c r="DO104" s="364"/>
      <c r="DP104" s="364"/>
      <c r="DQ104" s="364"/>
      <c r="DR104" s="364"/>
      <c r="DS104" s="364"/>
      <c r="DT104" s="364"/>
      <c r="DU104" s="364"/>
      <c r="DV104" s="364"/>
      <c r="DW104" s="364"/>
      <c r="DX104" s="364"/>
      <c r="DY104" s="364"/>
      <c r="DZ104" s="364"/>
      <c r="EA104" s="364"/>
      <c r="EB104" s="364"/>
      <c r="EC104" s="364"/>
      <c r="ED104" s="364"/>
      <c r="EE104" s="364"/>
      <c r="EF104" s="364"/>
      <c r="EG104" s="364"/>
      <c r="EH104" s="364"/>
      <c r="EI104" s="364"/>
      <c r="EJ104" s="364"/>
      <c r="EK104" s="364"/>
      <c r="EL104" s="364"/>
      <c r="EM104" s="364"/>
      <c r="EN104" s="364"/>
      <c r="EO104" s="364"/>
      <c r="EP104" s="364"/>
      <c r="EQ104" s="364"/>
      <c r="ER104" s="364"/>
      <c r="ES104" s="364"/>
      <c r="ET104" s="364"/>
      <c r="EU104" s="364"/>
      <c r="EV104" s="364"/>
      <c r="EW104" s="364"/>
      <c r="EX104" s="364"/>
      <c r="EY104" s="364"/>
      <c r="EZ104" s="364"/>
      <c r="FA104" s="364"/>
      <c r="FB104" s="364"/>
      <c r="FC104" s="364"/>
      <c r="FD104" s="364"/>
      <c r="FE104" s="364"/>
      <c r="FF104" s="364"/>
      <c r="FG104" s="364"/>
      <c r="FH104" s="364"/>
      <c r="FI104" s="364"/>
      <c r="FJ104" s="364"/>
      <c r="FK104" s="364"/>
      <c r="FL104" s="364"/>
      <c r="FM104" s="364"/>
      <c r="FN104" s="364"/>
      <c r="FO104" s="364"/>
      <c r="FP104" s="364"/>
      <c r="FQ104" s="364"/>
      <c r="FR104" s="364"/>
      <c r="FS104" s="364"/>
      <c r="FT104" s="364"/>
      <c r="FU104" s="364"/>
      <c r="FV104" s="364"/>
      <c r="FW104" s="364"/>
      <c r="FX104" s="364"/>
      <c r="FY104" s="364"/>
      <c r="FZ104" s="364"/>
      <c r="GA104" s="364"/>
      <c r="GB104" s="364"/>
      <c r="GC104" s="364"/>
      <c r="GD104" s="364"/>
      <c r="GE104" s="364"/>
      <c r="GF104" s="364"/>
      <c r="GG104" s="364"/>
      <c r="GH104" s="364"/>
      <c r="GI104" s="364"/>
      <c r="GJ104" s="364"/>
      <c r="GK104" s="364"/>
      <c r="GL104" s="364"/>
      <c r="GM104" s="364"/>
      <c r="GN104" s="364"/>
      <c r="GO104" s="364"/>
      <c r="GP104" s="364"/>
      <c r="GQ104" s="364"/>
      <c r="GR104" s="364"/>
      <c r="GS104" s="364"/>
      <c r="GT104" s="364"/>
      <c r="GU104" s="364"/>
      <c r="GV104" s="364"/>
      <c r="GW104" s="364"/>
      <c r="GX104" s="364"/>
      <c r="GY104" s="364"/>
      <c r="GZ104" s="364"/>
      <c r="HA104" s="364"/>
      <c r="HB104" s="364"/>
      <c r="HC104" s="364"/>
      <c r="HD104" s="364"/>
      <c r="HE104" s="364"/>
      <c r="HF104" s="364"/>
      <c r="HG104" s="364"/>
      <c r="HH104" s="364"/>
      <c r="HI104" s="364"/>
      <c r="HJ104" s="364"/>
      <c r="HK104" s="364"/>
      <c r="HL104" s="364"/>
      <c r="HM104" s="364"/>
      <c r="HN104" s="364"/>
      <c r="HO104" s="364"/>
      <c r="HP104" s="364"/>
      <c r="HQ104" s="364"/>
      <c r="HR104" s="364"/>
      <c r="HS104" s="364"/>
      <c r="HT104" s="364"/>
      <c r="HU104" s="364"/>
      <c r="HV104" s="364"/>
      <c r="HW104" s="364"/>
      <c r="HX104" s="364"/>
      <c r="HY104" s="364"/>
      <c r="HZ104" s="364"/>
      <c r="IA104" s="364"/>
      <c r="IB104" s="364"/>
      <c r="IC104" s="364"/>
      <c r="ID104" s="364"/>
      <c r="IE104" s="364"/>
      <c r="IF104" s="364"/>
      <c r="IG104" s="364"/>
      <c r="IH104" s="364"/>
      <c r="II104" s="364"/>
      <c r="IJ104" s="364"/>
      <c r="IK104" s="364"/>
      <c r="IL104" s="364"/>
      <c r="IM104" s="364"/>
      <c r="IN104" s="364"/>
      <c r="IO104" s="364"/>
      <c r="IP104" s="364"/>
      <c r="IQ104" s="364"/>
      <c r="IR104" s="364"/>
      <c r="IS104" s="364"/>
      <c r="IT104" s="364"/>
      <c r="IU104" s="364"/>
      <c r="IV104" s="364"/>
      <c r="IW104" s="364"/>
      <c r="IX104" s="364"/>
      <c r="IY104" s="364"/>
      <c r="IZ104" s="364"/>
      <c r="JA104" s="364"/>
      <c r="JB104" s="364"/>
      <c r="JC104" s="364"/>
      <c r="JD104" s="364"/>
      <c r="JE104" s="364"/>
      <c r="JF104" s="364"/>
      <c r="JG104" s="364"/>
      <c r="JH104" s="364"/>
      <c r="JI104" s="364"/>
      <c r="JJ104" s="364"/>
      <c r="JK104" s="364"/>
      <c r="JL104" s="364"/>
      <c r="JM104" s="364"/>
      <c r="JN104" s="364"/>
      <c r="JO104" s="364"/>
      <c r="JP104" s="364"/>
      <c r="JQ104" s="364"/>
      <c r="JR104" s="364"/>
      <c r="JS104" s="364"/>
      <c r="JT104" s="364"/>
      <c r="JU104" s="364"/>
      <c r="JV104" s="364"/>
      <c r="JW104" s="364"/>
      <c r="JX104" s="364"/>
      <c r="JY104" s="36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</row>
    <row r="105" spans="1:471" ht="14.4" x14ac:dyDescent="0.3">
      <c r="A105"/>
      <c r="B105"/>
      <c r="C105"/>
      <c r="D105"/>
      <c r="E105"/>
      <c r="F105"/>
      <c r="G105"/>
      <c r="H105"/>
      <c r="I105"/>
      <c r="J105"/>
      <c r="K105" s="364"/>
      <c r="L105" s="364"/>
      <c r="M105" s="364"/>
      <c r="N105" s="364"/>
      <c r="O105" s="364"/>
      <c r="P105" s="364"/>
      <c r="Q105" s="364"/>
      <c r="R105" s="364"/>
      <c r="S105" s="364"/>
      <c r="T105" s="364"/>
      <c r="U105" s="364"/>
      <c r="V105" s="364"/>
      <c r="W105" s="364"/>
      <c r="X105" s="364"/>
      <c r="Y105" s="364"/>
      <c r="Z105" s="364"/>
      <c r="AA105" s="364"/>
      <c r="AB105" s="364"/>
      <c r="AC105" s="364"/>
      <c r="AD105" s="364"/>
      <c r="AE105" s="364"/>
      <c r="AF105" s="364"/>
      <c r="AG105" s="364"/>
      <c r="AH105" s="364"/>
      <c r="AI105" s="364"/>
      <c r="AJ105" s="364"/>
      <c r="AK105" s="364"/>
      <c r="AL105" s="364"/>
      <c r="AM105" s="364"/>
      <c r="AN105" s="364"/>
      <c r="AO105" s="364"/>
      <c r="AP105" s="364"/>
      <c r="AQ105" s="364"/>
      <c r="AR105" s="364"/>
      <c r="AS105" s="364"/>
      <c r="AT105" s="364"/>
      <c r="AU105" s="364"/>
      <c r="AV105" s="364"/>
      <c r="AW105" s="364"/>
      <c r="AX105" s="364"/>
      <c r="AY105" s="364"/>
      <c r="AZ105" s="364"/>
      <c r="BA105" s="364"/>
      <c r="BB105" s="364"/>
      <c r="BC105" s="364"/>
      <c r="BD105" s="364"/>
      <c r="BE105" s="364"/>
      <c r="BF105" s="364"/>
      <c r="BG105" s="364"/>
      <c r="BH105" s="364"/>
      <c r="BI105" s="364"/>
      <c r="BJ105" s="364"/>
      <c r="BK105" s="364"/>
      <c r="BL105" s="364"/>
      <c r="BM105" s="364"/>
      <c r="BN105" s="364"/>
      <c r="BO105" s="364"/>
      <c r="BP105" s="364"/>
      <c r="BQ105" s="364"/>
      <c r="BR105" s="364"/>
      <c r="BS105" s="364"/>
      <c r="BT105" s="364"/>
      <c r="BU105" s="364"/>
      <c r="BV105" s="364"/>
      <c r="BW105" s="364"/>
      <c r="BX105" s="364"/>
      <c r="BY105" s="364"/>
      <c r="BZ105" s="364"/>
      <c r="CA105" s="364"/>
      <c r="CB105" s="364"/>
      <c r="CC105" s="364"/>
      <c r="CD105" s="364"/>
      <c r="CE105" s="364"/>
      <c r="CF105" s="364"/>
      <c r="CG105" s="364"/>
      <c r="CH105" s="364"/>
      <c r="CI105" s="364"/>
      <c r="CJ105" s="364"/>
      <c r="CK105" s="364"/>
      <c r="CL105" s="364"/>
      <c r="CM105" s="364"/>
      <c r="CN105" s="364"/>
      <c r="CO105" s="364"/>
      <c r="CP105" s="364"/>
      <c r="CQ105" s="364"/>
      <c r="CR105" s="364"/>
      <c r="CS105" s="364"/>
      <c r="CT105" s="364"/>
      <c r="CU105" s="364"/>
      <c r="CV105" s="364"/>
      <c r="CW105" s="364"/>
      <c r="CX105" s="364"/>
      <c r="CY105" s="364"/>
      <c r="CZ105" s="364"/>
      <c r="DA105" s="364"/>
      <c r="DB105" s="364"/>
      <c r="DC105" s="364"/>
      <c r="DD105" s="364"/>
      <c r="DE105" s="364"/>
      <c r="DF105" s="364"/>
      <c r="DG105" s="364"/>
      <c r="DH105" s="364"/>
      <c r="DI105" s="364"/>
      <c r="DJ105" s="364"/>
      <c r="DK105" s="364"/>
      <c r="DL105" s="364"/>
      <c r="DM105" s="364"/>
      <c r="DN105" s="364"/>
      <c r="DO105" s="364"/>
      <c r="DP105" s="364"/>
      <c r="DQ105" s="364"/>
      <c r="DR105" s="364"/>
      <c r="DS105" s="364"/>
      <c r="DT105" s="364"/>
      <c r="DU105" s="364"/>
      <c r="DV105" s="364"/>
      <c r="DW105" s="364"/>
      <c r="DX105" s="364"/>
      <c r="DY105" s="364"/>
      <c r="DZ105" s="364"/>
      <c r="EA105" s="364"/>
      <c r="EB105" s="364"/>
      <c r="EC105" s="364"/>
      <c r="ED105" s="364"/>
      <c r="EE105" s="364"/>
      <c r="EF105" s="364"/>
      <c r="EG105" s="364"/>
      <c r="EH105" s="364"/>
      <c r="EI105" s="364"/>
      <c r="EJ105" s="364"/>
      <c r="EK105" s="364"/>
      <c r="EL105" s="364"/>
      <c r="EM105" s="364"/>
      <c r="EN105" s="364"/>
      <c r="EO105" s="364"/>
      <c r="EP105" s="364"/>
      <c r="EQ105" s="364"/>
      <c r="ER105" s="364"/>
      <c r="ES105" s="364"/>
      <c r="ET105" s="364"/>
      <c r="EU105" s="364"/>
      <c r="EV105" s="364"/>
      <c r="EW105" s="364"/>
      <c r="EX105" s="364"/>
      <c r="EY105" s="364"/>
      <c r="EZ105" s="364"/>
      <c r="FA105" s="364"/>
      <c r="FB105" s="364"/>
      <c r="FC105" s="364"/>
      <c r="FD105" s="364"/>
      <c r="FE105" s="364"/>
      <c r="FF105" s="364"/>
      <c r="FG105" s="364"/>
      <c r="FH105" s="364"/>
      <c r="FI105" s="364"/>
      <c r="FJ105" s="364"/>
      <c r="FK105" s="364"/>
      <c r="FL105" s="364"/>
      <c r="FM105" s="364"/>
      <c r="FN105" s="364"/>
      <c r="FO105" s="364"/>
      <c r="FP105" s="364"/>
      <c r="FQ105" s="364"/>
      <c r="FR105" s="364"/>
      <c r="FS105" s="364"/>
      <c r="FT105" s="364"/>
      <c r="FU105" s="364"/>
      <c r="FV105" s="364"/>
      <c r="FW105" s="364"/>
      <c r="FX105" s="364"/>
      <c r="FY105" s="364"/>
      <c r="FZ105" s="364"/>
      <c r="GA105" s="364"/>
      <c r="GB105" s="364"/>
      <c r="GC105" s="364"/>
      <c r="GD105" s="364"/>
      <c r="GE105" s="364"/>
      <c r="GF105" s="364"/>
      <c r="GG105" s="364"/>
      <c r="GH105" s="364"/>
      <c r="GI105" s="364"/>
      <c r="GJ105" s="364"/>
      <c r="GK105" s="364"/>
      <c r="GL105" s="364"/>
      <c r="GM105" s="364"/>
      <c r="GN105" s="364"/>
      <c r="GO105" s="364"/>
      <c r="GP105" s="364"/>
      <c r="GQ105" s="364"/>
      <c r="GR105" s="364"/>
      <c r="GS105" s="364"/>
      <c r="GT105" s="364"/>
      <c r="GU105" s="364"/>
      <c r="GV105" s="364"/>
      <c r="GW105" s="364"/>
      <c r="GX105" s="364"/>
      <c r="GY105" s="364"/>
      <c r="GZ105" s="364"/>
      <c r="HA105" s="364"/>
      <c r="HB105" s="364"/>
      <c r="HC105" s="364"/>
      <c r="HD105" s="364"/>
      <c r="HE105" s="364"/>
      <c r="HF105" s="364"/>
      <c r="HG105" s="364"/>
      <c r="HH105" s="364"/>
      <c r="HI105" s="364"/>
      <c r="HJ105" s="364"/>
      <c r="HK105" s="364"/>
      <c r="HL105" s="364"/>
      <c r="HM105" s="364"/>
      <c r="HN105" s="364"/>
      <c r="HO105" s="364"/>
      <c r="HP105" s="364"/>
      <c r="HQ105" s="364"/>
      <c r="HR105" s="364"/>
      <c r="HS105" s="364"/>
      <c r="HT105" s="364"/>
      <c r="HU105" s="364"/>
      <c r="HV105" s="364"/>
      <c r="HW105" s="364"/>
      <c r="HX105" s="364"/>
      <c r="HY105" s="364"/>
      <c r="HZ105" s="364"/>
      <c r="IA105" s="364"/>
      <c r="IB105" s="364"/>
      <c r="IC105" s="364"/>
      <c r="ID105" s="364"/>
      <c r="IE105" s="364"/>
      <c r="IF105" s="364"/>
      <c r="IG105" s="364"/>
      <c r="IH105" s="364"/>
      <c r="II105" s="364"/>
      <c r="IJ105" s="364"/>
      <c r="IK105" s="364"/>
      <c r="IL105" s="364"/>
      <c r="IM105" s="364"/>
      <c r="IN105" s="364"/>
      <c r="IO105" s="364"/>
      <c r="IP105" s="364"/>
      <c r="IQ105" s="364"/>
      <c r="IR105" s="364"/>
      <c r="IS105" s="364"/>
      <c r="IT105" s="364"/>
      <c r="IU105" s="364"/>
      <c r="IV105" s="364"/>
      <c r="IW105" s="364"/>
      <c r="IX105" s="364"/>
      <c r="IY105" s="364"/>
      <c r="IZ105" s="364"/>
      <c r="JA105" s="364"/>
      <c r="JB105" s="364"/>
      <c r="JC105" s="364"/>
      <c r="JD105" s="364"/>
      <c r="JE105" s="364"/>
      <c r="JF105" s="364"/>
      <c r="JG105" s="364"/>
      <c r="JH105" s="364"/>
      <c r="JI105" s="364"/>
      <c r="JJ105" s="364"/>
      <c r="JK105" s="364"/>
      <c r="JL105" s="364"/>
      <c r="JM105" s="364"/>
      <c r="JN105" s="364"/>
      <c r="JO105" s="364"/>
      <c r="JP105" s="364"/>
      <c r="JQ105" s="364"/>
      <c r="JR105" s="364"/>
      <c r="JS105" s="364"/>
      <c r="JT105" s="364"/>
      <c r="JU105" s="364"/>
      <c r="JV105" s="364"/>
      <c r="JW105" s="364"/>
      <c r="JX105" s="364"/>
      <c r="JY105" s="364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</row>
    <row r="106" spans="1:471" ht="14.4" x14ac:dyDescent="0.3">
      <c r="A106"/>
      <c r="B106"/>
      <c r="C106"/>
      <c r="D106"/>
      <c r="E106"/>
      <c r="F106"/>
      <c r="G106"/>
      <c r="H106"/>
      <c r="I106"/>
      <c r="J106"/>
      <c r="K106" s="364"/>
      <c r="L106" s="364"/>
      <c r="M106" s="364"/>
      <c r="N106" s="364"/>
      <c r="O106" s="364"/>
      <c r="P106" s="364"/>
      <c r="Q106" s="364"/>
      <c r="R106" s="364"/>
      <c r="S106" s="364"/>
      <c r="T106" s="364"/>
      <c r="U106" s="364"/>
      <c r="V106" s="364"/>
      <c r="W106" s="364"/>
      <c r="X106" s="364"/>
      <c r="Y106" s="364"/>
      <c r="Z106" s="364"/>
      <c r="AA106" s="364"/>
      <c r="AB106" s="364"/>
      <c r="AC106" s="364"/>
      <c r="AD106" s="364"/>
      <c r="AE106" s="364"/>
      <c r="AF106" s="364"/>
      <c r="AG106" s="364"/>
      <c r="AH106" s="364"/>
      <c r="AI106" s="364"/>
      <c r="AJ106" s="364"/>
      <c r="AK106" s="364"/>
      <c r="AL106" s="364"/>
      <c r="AM106" s="364"/>
      <c r="AN106" s="364"/>
      <c r="AO106" s="364"/>
      <c r="AP106" s="364"/>
      <c r="AQ106" s="364"/>
      <c r="AR106" s="364"/>
      <c r="AS106" s="364"/>
      <c r="AT106" s="364"/>
      <c r="AU106" s="364"/>
      <c r="AV106" s="364"/>
      <c r="AW106" s="364"/>
      <c r="AX106" s="364"/>
      <c r="AY106" s="364"/>
      <c r="AZ106" s="364"/>
      <c r="BA106" s="364"/>
      <c r="BB106" s="364"/>
      <c r="BC106" s="364"/>
      <c r="BD106" s="364"/>
      <c r="BE106" s="364"/>
      <c r="BF106" s="364"/>
      <c r="BG106" s="364"/>
      <c r="BH106" s="364"/>
      <c r="BI106" s="364"/>
      <c r="BJ106" s="364"/>
      <c r="BK106" s="364"/>
      <c r="BL106" s="364"/>
      <c r="BM106" s="364"/>
      <c r="BN106" s="364"/>
      <c r="BO106" s="364"/>
      <c r="BP106" s="364"/>
      <c r="BQ106" s="364"/>
      <c r="BR106" s="364"/>
      <c r="BS106" s="364"/>
      <c r="BT106" s="364"/>
      <c r="BU106" s="364"/>
      <c r="BV106" s="364"/>
      <c r="BW106" s="364"/>
      <c r="BX106" s="364"/>
      <c r="BY106" s="364"/>
      <c r="BZ106" s="364"/>
      <c r="CA106" s="364"/>
      <c r="CB106" s="364"/>
      <c r="CC106" s="364"/>
      <c r="CD106" s="364"/>
      <c r="CE106" s="364"/>
      <c r="CF106" s="364"/>
      <c r="CG106" s="364"/>
      <c r="CH106" s="364"/>
      <c r="CI106" s="364"/>
      <c r="CJ106" s="364"/>
      <c r="CK106" s="364"/>
      <c r="CL106" s="364"/>
      <c r="CM106" s="364"/>
      <c r="CN106" s="364"/>
      <c r="CO106" s="364"/>
      <c r="CP106" s="364"/>
      <c r="CQ106" s="364"/>
      <c r="CR106" s="364"/>
      <c r="CS106" s="364"/>
      <c r="CT106" s="364"/>
      <c r="CU106" s="364"/>
      <c r="CV106" s="364"/>
      <c r="CW106" s="364"/>
      <c r="CX106" s="364"/>
      <c r="CY106" s="364"/>
      <c r="CZ106" s="364"/>
      <c r="DA106" s="364"/>
      <c r="DB106" s="364"/>
      <c r="DC106" s="364"/>
      <c r="DD106" s="364"/>
      <c r="DE106" s="364"/>
      <c r="DF106" s="364"/>
      <c r="DG106" s="364"/>
      <c r="DH106" s="364"/>
      <c r="DI106" s="364"/>
      <c r="DJ106" s="364"/>
      <c r="DK106" s="364"/>
      <c r="DL106" s="364"/>
      <c r="DM106" s="364"/>
      <c r="DN106" s="364"/>
      <c r="DO106" s="364"/>
      <c r="DP106" s="364"/>
      <c r="DQ106" s="364"/>
      <c r="DR106" s="364"/>
      <c r="DS106" s="364"/>
      <c r="DT106" s="364"/>
      <c r="DU106" s="364"/>
      <c r="DV106" s="364"/>
      <c r="DW106" s="364"/>
      <c r="DX106" s="364"/>
      <c r="DY106" s="364"/>
      <c r="DZ106" s="364"/>
      <c r="EA106" s="364"/>
      <c r="EB106" s="364"/>
      <c r="EC106" s="364"/>
      <c r="ED106" s="364"/>
      <c r="EE106" s="364"/>
      <c r="EF106" s="364"/>
      <c r="EG106" s="364"/>
      <c r="EH106" s="364"/>
      <c r="EI106" s="364"/>
      <c r="EJ106" s="364"/>
      <c r="EK106" s="364"/>
      <c r="EL106" s="364"/>
      <c r="EM106" s="364"/>
      <c r="EN106" s="364"/>
      <c r="EO106" s="364"/>
      <c r="EP106" s="364"/>
      <c r="EQ106" s="364"/>
      <c r="ER106" s="364"/>
      <c r="ES106" s="364"/>
      <c r="ET106" s="364"/>
      <c r="EU106" s="364"/>
      <c r="EV106" s="364"/>
      <c r="EW106" s="364"/>
      <c r="EX106" s="364"/>
      <c r="EY106" s="364"/>
      <c r="EZ106" s="364"/>
      <c r="FA106" s="364"/>
      <c r="FB106" s="364"/>
      <c r="FC106" s="364"/>
      <c r="FD106" s="364"/>
      <c r="FE106" s="364"/>
      <c r="FF106" s="364"/>
      <c r="FG106" s="364"/>
      <c r="FH106" s="364"/>
      <c r="FI106" s="364"/>
      <c r="FJ106" s="364"/>
      <c r="FK106" s="364"/>
      <c r="FL106" s="364"/>
      <c r="FM106" s="364"/>
      <c r="FN106" s="364"/>
      <c r="FO106" s="364"/>
      <c r="FP106" s="364"/>
      <c r="FQ106" s="364"/>
      <c r="FR106" s="364"/>
      <c r="FS106" s="364"/>
      <c r="FT106" s="364"/>
      <c r="FU106" s="364"/>
      <c r="FV106" s="364"/>
      <c r="FW106" s="364"/>
      <c r="FX106" s="364"/>
      <c r="FY106" s="364"/>
      <c r="FZ106" s="364"/>
      <c r="GA106" s="364"/>
      <c r="GB106" s="364"/>
      <c r="GC106" s="364"/>
      <c r="GD106" s="364"/>
      <c r="GE106" s="364"/>
      <c r="GF106" s="364"/>
      <c r="GG106" s="364"/>
      <c r="GH106" s="364"/>
      <c r="GI106" s="364"/>
      <c r="GJ106" s="364"/>
      <c r="GK106" s="364"/>
      <c r="GL106" s="364"/>
      <c r="GM106" s="364"/>
      <c r="GN106" s="364"/>
      <c r="GO106" s="364"/>
      <c r="GP106" s="364"/>
      <c r="GQ106" s="364"/>
      <c r="GR106" s="364"/>
      <c r="GS106" s="364"/>
      <c r="GT106" s="364"/>
      <c r="GU106" s="364"/>
      <c r="GV106" s="364"/>
      <c r="GW106" s="364"/>
      <c r="GX106" s="364"/>
      <c r="GY106" s="364"/>
      <c r="GZ106" s="364"/>
      <c r="HA106" s="364"/>
      <c r="HB106" s="364"/>
      <c r="HC106" s="364"/>
      <c r="HD106" s="364"/>
      <c r="HE106" s="364"/>
      <c r="HF106" s="364"/>
      <c r="HG106" s="364"/>
      <c r="HH106" s="364"/>
      <c r="HI106" s="364"/>
      <c r="HJ106" s="364"/>
      <c r="HK106" s="364"/>
      <c r="HL106" s="364"/>
      <c r="HM106" s="364"/>
      <c r="HN106" s="364"/>
      <c r="HO106" s="364"/>
      <c r="HP106" s="364"/>
      <c r="HQ106" s="364"/>
      <c r="HR106" s="364"/>
      <c r="HS106" s="364"/>
      <c r="HT106" s="364"/>
      <c r="HU106" s="364"/>
      <c r="HV106" s="364"/>
      <c r="HW106" s="364"/>
      <c r="HX106" s="364"/>
      <c r="HY106" s="364"/>
      <c r="HZ106" s="364"/>
      <c r="IA106" s="364"/>
      <c r="IB106" s="364"/>
      <c r="IC106" s="364"/>
      <c r="ID106" s="364"/>
      <c r="IE106" s="364"/>
      <c r="IF106" s="364"/>
      <c r="IG106" s="364"/>
      <c r="IH106" s="364"/>
      <c r="II106" s="364"/>
      <c r="IJ106" s="364"/>
      <c r="IK106" s="364"/>
      <c r="IL106" s="364"/>
      <c r="IM106" s="364"/>
      <c r="IN106" s="364"/>
      <c r="IO106" s="364"/>
      <c r="IP106" s="364"/>
      <c r="IQ106" s="364"/>
      <c r="IR106" s="364"/>
      <c r="IS106" s="364"/>
      <c r="IT106" s="364"/>
      <c r="IU106" s="364"/>
      <c r="IV106" s="364"/>
      <c r="IW106" s="364"/>
      <c r="IX106" s="364"/>
      <c r="IY106" s="364"/>
      <c r="IZ106" s="364"/>
      <c r="JA106" s="364"/>
      <c r="JB106" s="364"/>
      <c r="JC106" s="364"/>
      <c r="JD106" s="364"/>
      <c r="JE106" s="364"/>
      <c r="JF106" s="364"/>
      <c r="JG106" s="364"/>
      <c r="JH106" s="364"/>
      <c r="JI106" s="364"/>
      <c r="JJ106" s="364"/>
      <c r="JK106" s="364"/>
      <c r="JL106" s="364"/>
      <c r="JM106" s="364"/>
      <c r="JN106" s="364"/>
      <c r="JO106" s="364"/>
      <c r="JP106" s="364"/>
      <c r="JQ106" s="364"/>
      <c r="JR106" s="364"/>
      <c r="JS106" s="364"/>
      <c r="JT106" s="364"/>
      <c r="JU106" s="364"/>
      <c r="JV106" s="364"/>
      <c r="JW106" s="364"/>
      <c r="JX106" s="364"/>
      <c r="JY106" s="364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</row>
    <row r="107" spans="1:471" ht="14.4" x14ac:dyDescent="0.3">
      <c r="A107"/>
      <c r="B107"/>
      <c r="C107"/>
      <c r="D107"/>
      <c r="E107"/>
      <c r="F107"/>
      <c r="G107"/>
      <c r="H107"/>
      <c r="I107"/>
      <c r="J107"/>
      <c r="K107" s="364"/>
      <c r="L107" s="364"/>
      <c r="M107" s="364"/>
      <c r="N107" s="364"/>
      <c r="O107" s="364"/>
      <c r="P107" s="364"/>
      <c r="Q107" s="364"/>
      <c r="R107" s="364"/>
      <c r="S107" s="364"/>
      <c r="T107" s="364"/>
      <c r="U107" s="364"/>
      <c r="V107" s="364"/>
      <c r="W107" s="364"/>
      <c r="X107" s="364"/>
      <c r="Y107" s="364"/>
      <c r="Z107" s="364"/>
      <c r="AA107" s="364"/>
      <c r="AB107" s="364"/>
      <c r="AC107" s="364"/>
      <c r="AD107" s="364"/>
      <c r="AE107" s="364"/>
      <c r="AF107" s="364"/>
      <c r="AG107" s="364"/>
      <c r="AH107" s="364"/>
      <c r="AI107" s="364"/>
      <c r="AJ107" s="364"/>
      <c r="AK107" s="364"/>
      <c r="AL107" s="364"/>
      <c r="AM107" s="364"/>
      <c r="AN107" s="364"/>
      <c r="AO107" s="364"/>
      <c r="AP107" s="364"/>
      <c r="AQ107" s="364"/>
      <c r="AR107" s="364"/>
      <c r="AS107" s="364"/>
      <c r="AT107" s="364"/>
      <c r="AU107" s="364"/>
      <c r="AV107" s="364"/>
      <c r="AW107" s="364"/>
      <c r="AX107" s="364"/>
      <c r="AY107" s="364"/>
      <c r="AZ107" s="364"/>
      <c r="BA107" s="364"/>
      <c r="BB107" s="364"/>
      <c r="BC107" s="364"/>
      <c r="BD107" s="364"/>
      <c r="BE107" s="364"/>
      <c r="BF107" s="364"/>
      <c r="BG107" s="364"/>
      <c r="BH107" s="364"/>
      <c r="BI107" s="364"/>
      <c r="BJ107" s="364"/>
      <c r="BK107" s="364"/>
      <c r="BL107" s="364"/>
      <c r="BM107" s="364"/>
      <c r="BN107" s="364"/>
      <c r="BO107" s="364"/>
      <c r="BP107" s="364"/>
      <c r="BQ107" s="364"/>
      <c r="BR107" s="364"/>
      <c r="BS107" s="364"/>
      <c r="BT107" s="364"/>
      <c r="BU107" s="364"/>
      <c r="BV107" s="364"/>
      <c r="BW107" s="364"/>
      <c r="BX107" s="364"/>
      <c r="BY107" s="364"/>
      <c r="BZ107" s="364"/>
      <c r="CA107" s="364"/>
      <c r="CB107" s="364"/>
      <c r="CC107" s="364"/>
      <c r="CD107" s="364"/>
      <c r="CE107" s="364"/>
      <c r="CF107" s="364"/>
      <c r="CG107" s="364"/>
      <c r="CH107" s="364"/>
      <c r="CI107" s="364"/>
      <c r="CJ107" s="364"/>
      <c r="CK107" s="364"/>
      <c r="CL107" s="364"/>
      <c r="CM107" s="364"/>
      <c r="CN107" s="364"/>
      <c r="CO107" s="364"/>
      <c r="CP107" s="364"/>
      <c r="CQ107" s="364"/>
      <c r="CR107" s="364"/>
      <c r="CS107" s="364"/>
      <c r="CT107" s="364"/>
      <c r="CU107" s="364"/>
      <c r="CV107" s="364"/>
      <c r="CW107" s="364"/>
      <c r="CX107" s="364"/>
      <c r="CY107" s="364"/>
      <c r="CZ107" s="364"/>
      <c r="DA107" s="364"/>
      <c r="DB107" s="364"/>
      <c r="DC107" s="364"/>
      <c r="DD107" s="364"/>
      <c r="DE107" s="364"/>
      <c r="DF107" s="364"/>
      <c r="DG107" s="364"/>
      <c r="DH107" s="364"/>
      <c r="DI107" s="364"/>
      <c r="DJ107" s="364"/>
      <c r="DK107" s="364"/>
      <c r="DL107" s="364"/>
      <c r="DM107" s="364"/>
      <c r="DN107" s="364"/>
      <c r="DO107" s="364"/>
      <c r="DP107" s="364"/>
      <c r="DQ107" s="364"/>
      <c r="DR107" s="364"/>
      <c r="DS107" s="364"/>
      <c r="DT107" s="364"/>
      <c r="DU107" s="364"/>
      <c r="DV107" s="364"/>
      <c r="DW107" s="364"/>
      <c r="DX107" s="364"/>
      <c r="DY107" s="364"/>
      <c r="DZ107" s="364"/>
      <c r="EA107" s="364"/>
      <c r="EB107" s="364"/>
      <c r="EC107" s="364"/>
      <c r="ED107" s="364"/>
      <c r="EE107" s="364"/>
      <c r="EF107" s="364"/>
      <c r="EG107" s="364"/>
      <c r="EH107" s="364"/>
      <c r="EI107" s="364"/>
      <c r="EJ107" s="364"/>
      <c r="EK107" s="364"/>
      <c r="EL107" s="364"/>
      <c r="EM107" s="364"/>
      <c r="EN107" s="364"/>
      <c r="EO107" s="364"/>
      <c r="EP107" s="364"/>
      <c r="EQ107" s="364"/>
      <c r="ER107" s="364"/>
      <c r="ES107" s="364"/>
      <c r="ET107" s="364"/>
      <c r="EU107" s="364"/>
      <c r="EV107" s="364"/>
      <c r="EW107" s="364"/>
      <c r="EX107" s="364"/>
      <c r="EY107" s="364"/>
      <c r="EZ107" s="364"/>
      <c r="FA107" s="364"/>
      <c r="FB107" s="364"/>
      <c r="FC107" s="364"/>
      <c r="FD107" s="364"/>
      <c r="FE107" s="364"/>
      <c r="FF107" s="364"/>
      <c r="FG107" s="364"/>
      <c r="FH107" s="364"/>
      <c r="FI107" s="364"/>
      <c r="FJ107" s="364"/>
      <c r="FK107" s="364"/>
      <c r="FL107" s="364"/>
      <c r="FM107" s="364"/>
      <c r="FN107" s="364"/>
      <c r="FO107" s="364"/>
      <c r="FP107" s="364"/>
      <c r="FQ107" s="364"/>
      <c r="FR107" s="364"/>
      <c r="FS107" s="364"/>
      <c r="FT107" s="364"/>
      <c r="FU107" s="364"/>
      <c r="FV107" s="364"/>
      <c r="FW107" s="364"/>
      <c r="FX107" s="364"/>
      <c r="FY107" s="364"/>
      <c r="FZ107" s="364"/>
      <c r="GA107" s="364"/>
      <c r="GB107" s="364"/>
      <c r="GC107" s="364"/>
      <c r="GD107" s="364"/>
      <c r="GE107" s="364"/>
      <c r="GF107" s="364"/>
      <c r="GG107" s="364"/>
      <c r="GH107" s="364"/>
      <c r="GI107" s="364"/>
      <c r="GJ107" s="364"/>
      <c r="GK107" s="364"/>
      <c r="GL107" s="364"/>
      <c r="GM107" s="364"/>
      <c r="GN107" s="364"/>
      <c r="GO107" s="364"/>
      <c r="GP107" s="364"/>
      <c r="GQ107" s="364"/>
      <c r="GR107" s="364"/>
      <c r="GS107" s="364"/>
      <c r="GT107" s="364"/>
      <c r="GU107" s="364"/>
      <c r="GV107" s="364"/>
      <c r="GW107" s="364"/>
      <c r="GX107" s="364"/>
      <c r="GY107" s="364"/>
      <c r="GZ107" s="364"/>
      <c r="HA107" s="364"/>
      <c r="HB107" s="364"/>
      <c r="HC107" s="364"/>
      <c r="HD107" s="364"/>
      <c r="HE107" s="364"/>
      <c r="HF107" s="364"/>
      <c r="HG107" s="364"/>
      <c r="HH107" s="364"/>
      <c r="HI107" s="364"/>
      <c r="HJ107" s="364"/>
      <c r="HK107" s="364"/>
      <c r="HL107" s="364"/>
      <c r="HM107" s="364"/>
      <c r="HN107" s="364"/>
      <c r="HO107" s="364"/>
      <c r="HP107" s="364"/>
      <c r="HQ107" s="364"/>
      <c r="HR107" s="364"/>
      <c r="HS107" s="364"/>
      <c r="HT107" s="364"/>
      <c r="HU107" s="364"/>
      <c r="HV107" s="364"/>
      <c r="HW107" s="364"/>
      <c r="HX107" s="364"/>
      <c r="HY107" s="364"/>
      <c r="HZ107" s="364"/>
      <c r="IA107" s="364"/>
      <c r="IB107" s="364"/>
      <c r="IC107" s="364"/>
      <c r="ID107" s="364"/>
      <c r="IE107" s="364"/>
      <c r="IF107" s="364"/>
      <c r="IG107" s="364"/>
      <c r="IH107" s="364"/>
      <c r="II107" s="364"/>
      <c r="IJ107" s="364"/>
      <c r="IK107" s="364"/>
      <c r="IL107" s="364"/>
      <c r="IM107" s="364"/>
      <c r="IN107" s="364"/>
      <c r="IO107" s="364"/>
      <c r="IP107" s="364"/>
      <c r="IQ107" s="364"/>
      <c r="IR107" s="364"/>
      <c r="IS107" s="364"/>
      <c r="IT107" s="364"/>
      <c r="IU107" s="364"/>
      <c r="IV107" s="364"/>
      <c r="IW107" s="364"/>
      <c r="IX107" s="364"/>
      <c r="IY107" s="364"/>
      <c r="IZ107" s="364"/>
      <c r="JA107" s="364"/>
      <c r="JB107" s="364"/>
      <c r="JC107" s="364"/>
      <c r="JD107" s="364"/>
      <c r="JE107" s="364"/>
      <c r="JF107" s="364"/>
      <c r="JG107" s="364"/>
      <c r="JH107" s="364"/>
      <c r="JI107" s="364"/>
      <c r="JJ107" s="364"/>
      <c r="JK107" s="364"/>
      <c r="JL107" s="364"/>
      <c r="JM107" s="364"/>
      <c r="JN107" s="364"/>
      <c r="JO107" s="364"/>
      <c r="JP107" s="364"/>
      <c r="JQ107" s="364"/>
      <c r="JR107" s="364"/>
      <c r="JS107" s="364"/>
      <c r="JT107" s="364"/>
      <c r="JU107" s="364"/>
      <c r="JV107" s="364"/>
      <c r="JW107" s="364"/>
      <c r="JX107" s="364"/>
      <c r="JY107" s="364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</row>
    <row r="108" spans="1:471" ht="14.4" x14ac:dyDescent="0.3">
      <c r="A108"/>
      <c r="B108"/>
      <c r="C108"/>
      <c r="D108"/>
      <c r="E108"/>
      <c r="F108"/>
      <c r="G108"/>
      <c r="H108"/>
      <c r="I108"/>
      <c r="J108"/>
      <c r="K108" s="364"/>
      <c r="L108" s="364"/>
      <c r="M108" s="364"/>
      <c r="N108" s="364"/>
      <c r="O108" s="364"/>
      <c r="P108" s="364"/>
      <c r="Q108" s="364"/>
      <c r="R108" s="364"/>
      <c r="S108" s="364"/>
      <c r="T108" s="364"/>
      <c r="U108" s="364"/>
      <c r="V108" s="364"/>
      <c r="W108" s="364"/>
      <c r="X108" s="364"/>
      <c r="Y108" s="364"/>
      <c r="Z108" s="364"/>
      <c r="AA108" s="364"/>
      <c r="AB108" s="364"/>
      <c r="AC108" s="364"/>
      <c r="AD108" s="364"/>
      <c r="AE108" s="364"/>
      <c r="AF108" s="364"/>
      <c r="AG108" s="364"/>
      <c r="AH108" s="364"/>
      <c r="AI108" s="364"/>
      <c r="AJ108" s="364"/>
      <c r="AK108" s="364"/>
      <c r="AL108" s="364"/>
      <c r="AM108" s="364"/>
      <c r="AN108" s="364"/>
      <c r="AO108" s="364"/>
      <c r="AP108" s="364"/>
      <c r="AQ108" s="364"/>
      <c r="AR108" s="364"/>
      <c r="AS108" s="364"/>
      <c r="AT108" s="364"/>
      <c r="AU108" s="364"/>
      <c r="AV108" s="364"/>
      <c r="AW108" s="364"/>
      <c r="AX108" s="364"/>
      <c r="AY108" s="364"/>
      <c r="AZ108" s="364"/>
      <c r="BA108" s="364"/>
      <c r="BB108" s="364"/>
      <c r="BC108" s="364"/>
      <c r="BD108" s="364"/>
      <c r="BE108" s="364"/>
      <c r="BF108" s="364"/>
      <c r="BG108" s="364"/>
      <c r="BH108" s="364"/>
      <c r="BI108" s="364"/>
      <c r="BJ108" s="364"/>
      <c r="BK108" s="364"/>
      <c r="BL108" s="364"/>
      <c r="BM108" s="364"/>
      <c r="BN108" s="364"/>
      <c r="BO108" s="364"/>
      <c r="BP108" s="364"/>
      <c r="BQ108" s="364"/>
      <c r="BR108" s="364"/>
      <c r="BS108" s="364"/>
      <c r="BT108" s="364"/>
      <c r="BU108" s="364"/>
      <c r="BV108" s="364"/>
      <c r="BW108" s="364"/>
      <c r="BX108" s="364"/>
      <c r="BY108" s="364"/>
      <c r="BZ108" s="364"/>
      <c r="CA108" s="364"/>
      <c r="CB108" s="364"/>
      <c r="CC108" s="364"/>
      <c r="CD108" s="364"/>
      <c r="CE108" s="364"/>
      <c r="CF108" s="364"/>
      <c r="CG108" s="364"/>
      <c r="CH108" s="364"/>
      <c r="CI108" s="364"/>
      <c r="CJ108" s="364"/>
      <c r="CK108" s="364"/>
      <c r="CL108" s="364"/>
      <c r="CM108" s="364"/>
      <c r="CN108" s="364"/>
      <c r="CO108" s="364"/>
      <c r="CP108" s="364"/>
      <c r="CQ108" s="364"/>
      <c r="CR108" s="364"/>
      <c r="CS108" s="364"/>
      <c r="CT108" s="364"/>
      <c r="CU108" s="364"/>
      <c r="CV108" s="364"/>
      <c r="CW108" s="364"/>
      <c r="CX108" s="364"/>
      <c r="CY108" s="364"/>
      <c r="CZ108" s="364"/>
      <c r="DA108" s="364"/>
      <c r="DB108" s="364"/>
      <c r="DC108" s="364"/>
      <c r="DD108" s="364"/>
      <c r="DE108" s="364"/>
      <c r="DF108" s="364"/>
      <c r="DG108" s="364"/>
      <c r="DH108" s="364"/>
      <c r="DI108" s="364"/>
      <c r="DJ108" s="364"/>
      <c r="DK108" s="364"/>
      <c r="DL108" s="364"/>
      <c r="DM108" s="364"/>
      <c r="DN108" s="364"/>
      <c r="DO108" s="364"/>
      <c r="DP108" s="364"/>
      <c r="DQ108" s="364"/>
      <c r="DR108" s="364"/>
      <c r="DS108" s="364"/>
      <c r="DT108" s="364"/>
      <c r="DU108" s="364"/>
      <c r="DV108" s="364"/>
      <c r="DW108" s="364"/>
      <c r="DX108" s="364"/>
      <c r="DY108" s="364"/>
      <c r="DZ108" s="364"/>
      <c r="EA108" s="364"/>
      <c r="EB108" s="364"/>
      <c r="EC108" s="364"/>
      <c r="ED108" s="364"/>
      <c r="EE108" s="364"/>
      <c r="EF108" s="364"/>
      <c r="EG108" s="364"/>
      <c r="EH108" s="364"/>
      <c r="EI108" s="364"/>
      <c r="EJ108" s="364"/>
      <c r="EK108" s="364"/>
      <c r="EL108" s="364"/>
      <c r="EM108" s="364"/>
      <c r="EN108" s="364"/>
      <c r="EO108" s="364"/>
      <c r="EP108" s="364"/>
      <c r="EQ108" s="364"/>
      <c r="ER108" s="364"/>
      <c r="ES108" s="364"/>
      <c r="ET108" s="364"/>
      <c r="EU108" s="364"/>
      <c r="EV108" s="364"/>
      <c r="EW108" s="364"/>
      <c r="EX108" s="364"/>
      <c r="EY108" s="364"/>
      <c r="EZ108" s="364"/>
      <c r="FA108" s="364"/>
      <c r="FB108" s="364"/>
      <c r="FC108" s="364"/>
      <c r="FD108" s="364"/>
      <c r="FE108" s="364"/>
      <c r="FF108" s="364"/>
      <c r="FG108" s="364"/>
      <c r="FH108" s="364"/>
      <c r="FI108" s="364"/>
      <c r="FJ108" s="364"/>
      <c r="FK108" s="364"/>
      <c r="FL108" s="364"/>
      <c r="FM108" s="364"/>
      <c r="FN108" s="364"/>
      <c r="FO108" s="364"/>
      <c r="FP108" s="364"/>
      <c r="FQ108" s="364"/>
      <c r="FR108" s="364"/>
      <c r="FS108" s="364"/>
      <c r="FT108" s="364"/>
      <c r="FU108" s="364"/>
      <c r="FV108" s="364"/>
      <c r="FW108" s="364"/>
      <c r="FX108" s="364"/>
      <c r="FY108" s="364"/>
      <c r="FZ108" s="364"/>
      <c r="GA108" s="364"/>
      <c r="GB108" s="364"/>
      <c r="GC108" s="364"/>
      <c r="GD108" s="364"/>
      <c r="GE108" s="364"/>
      <c r="GF108" s="364"/>
      <c r="GG108" s="364"/>
      <c r="GH108" s="364"/>
      <c r="GI108" s="364"/>
      <c r="GJ108" s="364"/>
      <c r="GK108" s="364"/>
      <c r="GL108" s="364"/>
      <c r="GM108" s="364"/>
      <c r="GN108" s="364"/>
      <c r="GO108" s="364"/>
      <c r="GP108" s="364"/>
      <c r="GQ108" s="364"/>
      <c r="GR108" s="364"/>
      <c r="GS108" s="364"/>
      <c r="GT108" s="364"/>
      <c r="GU108" s="364"/>
      <c r="GV108" s="364"/>
      <c r="GW108" s="364"/>
      <c r="GX108" s="364"/>
      <c r="GY108" s="364"/>
      <c r="GZ108" s="364"/>
      <c r="HA108" s="364"/>
      <c r="HB108" s="364"/>
      <c r="HC108" s="364"/>
      <c r="HD108" s="364"/>
      <c r="HE108" s="364"/>
      <c r="HF108" s="364"/>
      <c r="HG108" s="364"/>
      <c r="HH108" s="364"/>
      <c r="HI108" s="364"/>
      <c r="HJ108" s="364"/>
      <c r="HK108" s="364"/>
      <c r="HL108" s="364"/>
      <c r="HM108" s="364"/>
      <c r="HN108" s="364"/>
      <c r="HO108" s="364"/>
      <c r="HP108" s="364"/>
      <c r="HQ108" s="364"/>
      <c r="HR108" s="364"/>
      <c r="HS108" s="364"/>
      <c r="HT108" s="364"/>
      <c r="HU108" s="364"/>
      <c r="HV108" s="364"/>
      <c r="HW108" s="364"/>
      <c r="HX108" s="364"/>
      <c r="HY108" s="364"/>
      <c r="HZ108" s="364"/>
      <c r="IA108" s="364"/>
      <c r="IB108" s="364"/>
      <c r="IC108" s="364"/>
      <c r="ID108" s="364"/>
      <c r="IE108" s="364"/>
      <c r="IF108" s="364"/>
      <c r="IG108" s="364"/>
      <c r="IH108" s="364"/>
      <c r="II108" s="364"/>
      <c r="IJ108" s="364"/>
      <c r="IK108" s="364"/>
      <c r="IL108" s="364"/>
      <c r="IM108" s="364"/>
      <c r="IN108" s="364"/>
      <c r="IO108" s="364"/>
      <c r="IP108" s="364"/>
      <c r="IQ108" s="364"/>
      <c r="IR108" s="364"/>
      <c r="IS108" s="364"/>
      <c r="IT108" s="364"/>
      <c r="IU108" s="364"/>
      <c r="IV108" s="364"/>
      <c r="IW108" s="364"/>
      <c r="IX108" s="364"/>
      <c r="IY108" s="364"/>
      <c r="IZ108" s="364"/>
      <c r="JA108" s="364"/>
      <c r="JB108" s="364"/>
      <c r="JC108" s="364"/>
      <c r="JD108" s="364"/>
      <c r="JE108" s="364"/>
      <c r="JF108" s="364"/>
      <c r="JG108" s="364"/>
      <c r="JH108" s="364"/>
      <c r="JI108" s="364"/>
      <c r="JJ108" s="364"/>
      <c r="JK108" s="364"/>
      <c r="JL108" s="364"/>
      <c r="JM108" s="364"/>
      <c r="JN108" s="364"/>
      <c r="JO108" s="364"/>
      <c r="JP108" s="364"/>
      <c r="JQ108" s="364"/>
      <c r="JR108" s="364"/>
      <c r="JS108" s="364"/>
      <c r="JT108" s="364"/>
      <c r="JU108" s="364"/>
      <c r="JV108" s="364"/>
      <c r="JW108" s="364"/>
      <c r="JX108" s="364"/>
      <c r="JY108" s="364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</row>
    <row r="109" spans="1:471" ht="14.4" x14ac:dyDescent="0.3">
      <c r="A109"/>
      <c r="B109"/>
      <c r="C109"/>
      <c r="D109"/>
      <c r="E109"/>
      <c r="F109"/>
      <c r="G109"/>
      <c r="H109"/>
      <c r="I109"/>
      <c r="J109"/>
      <c r="K109" s="364"/>
      <c r="L109" s="364"/>
      <c r="M109" s="364"/>
      <c r="N109" s="364"/>
      <c r="O109" s="364"/>
      <c r="P109" s="364"/>
      <c r="Q109" s="364"/>
      <c r="R109" s="364"/>
      <c r="S109" s="364"/>
      <c r="T109" s="364"/>
      <c r="U109" s="364"/>
      <c r="V109" s="364"/>
      <c r="W109" s="364"/>
      <c r="X109" s="364"/>
      <c r="Y109" s="364"/>
      <c r="Z109" s="364"/>
      <c r="AA109" s="364"/>
      <c r="AB109" s="364"/>
      <c r="AC109" s="364"/>
      <c r="AD109" s="364"/>
      <c r="AE109" s="364"/>
      <c r="AF109" s="364"/>
      <c r="AG109" s="364"/>
      <c r="AH109" s="364"/>
      <c r="AI109" s="364"/>
      <c r="AJ109" s="364"/>
      <c r="AK109" s="364"/>
      <c r="AL109" s="364"/>
      <c r="AM109" s="364"/>
      <c r="AN109" s="364"/>
      <c r="AO109" s="364"/>
      <c r="AP109" s="364"/>
      <c r="AQ109" s="364"/>
      <c r="AR109" s="364"/>
      <c r="AS109" s="364"/>
      <c r="AT109" s="364"/>
      <c r="AU109" s="364"/>
      <c r="AV109" s="364"/>
      <c r="AW109" s="364"/>
      <c r="AX109" s="364"/>
      <c r="AY109" s="364"/>
      <c r="AZ109" s="364"/>
      <c r="BA109" s="364"/>
      <c r="BB109" s="364"/>
      <c r="BC109" s="364"/>
      <c r="BD109" s="364"/>
      <c r="BE109" s="364"/>
      <c r="BF109" s="364"/>
      <c r="BG109" s="364"/>
      <c r="BH109" s="364"/>
      <c r="BI109" s="364"/>
      <c r="BJ109" s="364"/>
      <c r="BK109" s="364"/>
      <c r="BL109" s="364"/>
      <c r="BM109" s="364"/>
      <c r="BN109" s="364"/>
      <c r="BO109" s="364"/>
      <c r="BP109" s="364"/>
      <c r="BQ109" s="364"/>
      <c r="BR109" s="364"/>
      <c r="BS109" s="364"/>
      <c r="BT109" s="364"/>
      <c r="BU109" s="364"/>
      <c r="BV109" s="364"/>
      <c r="BW109" s="364"/>
      <c r="BX109" s="364"/>
      <c r="BY109" s="364"/>
      <c r="BZ109" s="364"/>
      <c r="CA109" s="364"/>
      <c r="CB109" s="364"/>
      <c r="CC109" s="364"/>
      <c r="CD109" s="364"/>
      <c r="CE109" s="364"/>
      <c r="CF109" s="364"/>
      <c r="CG109" s="364"/>
      <c r="CH109" s="364"/>
      <c r="CI109" s="364"/>
      <c r="CJ109" s="364"/>
      <c r="CK109" s="364"/>
      <c r="CL109" s="364"/>
      <c r="CM109" s="364"/>
      <c r="CN109" s="364"/>
      <c r="CO109" s="364"/>
      <c r="CP109" s="364"/>
      <c r="CQ109" s="364"/>
      <c r="CR109" s="364"/>
      <c r="CS109" s="364"/>
      <c r="CT109" s="364"/>
      <c r="CU109" s="364"/>
      <c r="CV109" s="364"/>
      <c r="CW109" s="364"/>
      <c r="CX109" s="364"/>
      <c r="CY109" s="364"/>
      <c r="CZ109" s="364"/>
      <c r="DA109" s="364"/>
      <c r="DB109" s="364"/>
      <c r="DC109" s="364"/>
      <c r="DD109" s="364"/>
      <c r="DE109" s="364"/>
      <c r="DF109" s="364"/>
      <c r="DG109" s="364"/>
      <c r="DH109" s="364"/>
      <c r="DI109" s="364"/>
      <c r="DJ109" s="364"/>
      <c r="DK109" s="364"/>
      <c r="DL109" s="364"/>
      <c r="DM109" s="364"/>
      <c r="DN109" s="364"/>
      <c r="DO109" s="364"/>
      <c r="DP109" s="364"/>
      <c r="DQ109" s="364"/>
      <c r="DR109" s="364"/>
      <c r="DS109" s="364"/>
      <c r="DT109" s="364"/>
      <c r="DU109" s="364"/>
      <c r="DV109" s="364"/>
      <c r="DW109" s="364"/>
      <c r="DX109" s="364"/>
      <c r="DY109" s="364"/>
      <c r="DZ109" s="364"/>
      <c r="EA109" s="364"/>
      <c r="EB109" s="364"/>
      <c r="EC109" s="364"/>
      <c r="ED109" s="364"/>
      <c r="EE109" s="364"/>
      <c r="EF109" s="364"/>
      <c r="EG109" s="364"/>
      <c r="EH109" s="364"/>
      <c r="EI109" s="364"/>
      <c r="EJ109" s="364"/>
      <c r="EK109" s="364"/>
      <c r="EL109" s="364"/>
      <c r="EM109" s="364"/>
      <c r="EN109" s="364"/>
      <c r="EO109" s="364"/>
      <c r="EP109" s="364"/>
      <c r="EQ109" s="364"/>
      <c r="ER109" s="364"/>
      <c r="ES109" s="364"/>
      <c r="ET109" s="364"/>
      <c r="EU109" s="364"/>
      <c r="EV109" s="364"/>
      <c r="EW109" s="364"/>
      <c r="EX109" s="364"/>
      <c r="EY109" s="364"/>
      <c r="EZ109" s="364"/>
      <c r="FA109" s="364"/>
      <c r="FB109" s="364"/>
      <c r="FC109" s="364"/>
      <c r="FD109" s="364"/>
      <c r="FE109" s="364"/>
      <c r="FF109" s="364"/>
      <c r="FG109" s="364"/>
      <c r="FH109" s="364"/>
      <c r="FI109" s="364"/>
      <c r="FJ109" s="364"/>
      <c r="FK109" s="364"/>
      <c r="FL109" s="364"/>
      <c r="FM109" s="364"/>
      <c r="FN109" s="364"/>
      <c r="FO109" s="364"/>
      <c r="FP109" s="364"/>
      <c r="FQ109" s="364"/>
      <c r="FR109" s="364"/>
      <c r="FS109" s="364"/>
      <c r="FT109" s="364"/>
      <c r="FU109" s="364"/>
      <c r="FV109" s="364"/>
      <c r="FW109" s="364"/>
      <c r="FX109" s="364"/>
      <c r="FY109" s="364"/>
      <c r="FZ109" s="364"/>
      <c r="GA109" s="364"/>
      <c r="GB109" s="364"/>
      <c r="GC109" s="364"/>
      <c r="GD109" s="364"/>
      <c r="GE109" s="364"/>
      <c r="GF109" s="364"/>
      <c r="GG109" s="364"/>
      <c r="GH109" s="364"/>
      <c r="GI109" s="364"/>
      <c r="GJ109" s="364"/>
      <c r="GK109" s="364"/>
      <c r="GL109" s="364"/>
      <c r="GM109" s="364"/>
      <c r="GN109" s="364"/>
      <c r="GO109" s="364"/>
      <c r="GP109" s="364"/>
      <c r="GQ109" s="364"/>
      <c r="GR109" s="364"/>
      <c r="GS109" s="364"/>
      <c r="GT109" s="364"/>
      <c r="GU109" s="364"/>
      <c r="GV109" s="364"/>
      <c r="GW109" s="364"/>
      <c r="GX109" s="364"/>
      <c r="GY109" s="364"/>
      <c r="GZ109" s="364"/>
      <c r="HA109" s="364"/>
      <c r="HB109" s="364"/>
      <c r="HC109" s="364"/>
      <c r="HD109" s="364"/>
      <c r="HE109" s="364"/>
      <c r="HF109" s="364"/>
      <c r="HG109" s="364"/>
      <c r="HH109" s="364"/>
      <c r="HI109" s="364"/>
      <c r="HJ109" s="364"/>
      <c r="HK109" s="364"/>
      <c r="HL109" s="364"/>
      <c r="HM109" s="364"/>
      <c r="HN109" s="364"/>
      <c r="HO109" s="364"/>
      <c r="HP109" s="364"/>
      <c r="HQ109" s="364"/>
      <c r="HR109" s="364"/>
      <c r="HS109" s="364"/>
      <c r="HT109" s="364"/>
      <c r="HU109" s="364"/>
      <c r="HV109" s="364"/>
      <c r="HW109" s="364"/>
      <c r="HX109" s="364"/>
      <c r="HY109" s="364"/>
      <c r="HZ109" s="364"/>
      <c r="IA109" s="364"/>
      <c r="IB109" s="364"/>
      <c r="IC109" s="364"/>
      <c r="ID109" s="364"/>
      <c r="IE109" s="364"/>
      <c r="IF109" s="364"/>
      <c r="IG109" s="364"/>
      <c r="IH109" s="364"/>
      <c r="II109" s="364"/>
      <c r="IJ109" s="364"/>
      <c r="IK109" s="364"/>
      <c r="IL109" s="364"/>
      <c r="IM109" s="364"/>
      <c r="IN109" s="364"/>
      <c r="IO109" s="364"/>
      <c r="IP109" s="364"/>
      <c r="IQ109" s="364"/>
      <c r="IR109" s="364"/>
      <c r="IS109" s="364"/>
      <c r="IT109" s="364"/>
      <c r="IU109" s="364"/>
      <c r="IV109" s="364"/>
      <c r="IW109" s="364"/>
      <c r="IX109" s="364"/>
      <c r="IY109" s="364"/>
      <c r="IZ109" s="364"/>
      <c r="JA109" s="364"/>
      <c r="JB109" s="364"/>
      <c r="JC109" s="364"/>
      <c r="JD109" s="364"/>
      <c r="JE109" s="364"/>
      <c r="JF109" s="364"/>
      <c r="JG109" s="364"/>
      <c r="JH109" s="364"/>
      <c r="JI109" s="364"/>
      <c r="JJ109" s="364"/>
      <c r="JK109" s="364"/>
      <c r="JL109" s="364"/>
      <c r="JM109" s="364"/>
      <c r="JN109" s="364"/>
      <c r="JO109" s="364"/>
      <c r="JP109" s="364"/>
      <c r="JQ109" s="364"/>
      <c r="JR109" s="364"/>
      <c r="JS109" s="364"/>
      <c r="JT109" s="364"/>
      <c r="JU109" s="364"/>
      <c r="JV109" s="364"/>
      <c r="JW109" s="364"/>
      <c r="JX109" s="364"/>
      <c r="JY109" s="364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</row>
    <row r="110" spans="1:471" ht="14.4" x14ac:dyDescent="0.3">
      <c r="A110"/>
      <c r="B110"/>
      <c r="C110"/>
      <c r="D110"/>
      <c r="E110"/>
      <c r="F110"/>
      <c r="G110"/>
      <c r="H110"/>
      <c r="I110"/>
      <c r="J110"/>
      <c r="K110" s="364"/>
      <c r="L110" s="364"/>
      <c r="M110" s="364"/>
      <c r="N110" s="364"/>
      <c r="O110" s="364"/>
      <c r="P110" s="364"/>
      <c r="Q110" s="364"/>
      <c r="R110" s="364"/>
      <c r="S110" s="364"/>
      <c r="T110" s="364"/>
      <c r="U110" s="364"/>
      <c r="V110" s="364"/>
      <c r="W110" s="364"/>
      <c r="X110" s="364"/>
      <c r="Y110" s="364"/>
      <c r="Z110" s="364"/>
      <c r="AA110" s="364"/>
      <c r="AB110" s="364"/>
      <c r="AC110" s="364"/>
      <c r="AD110" s="364"/>
      <c r="AE110" s="364"/>
      <c r="AF110" s="364"/>
      <c r="AG110" s="364"/>
      <c r="AH110" s="364"/>
      <c r="AI110" s="364"/>
      <c r="AJ110" s="364"/>
      <c r="AK110" s="364"/>
      <c r="AL110" s="364"/>
      <c r="AM110" s="364"/>
      <c r="AN110" s="364"/>
      <c r="AO110" s="364"/>
      <c r="AP110" s="364"/>
      <c r="AQ110" s="364"/>
      <c r="AR110" s="364"/>
      <c r="AS110" s="364"/>
      <c r="AT110" s="364"/>
      <c r="AU110" s="364"/>
      <c r="AV110" s="364"/>
      <c r="AW110" s="364"/>
      <c r="AX110" s="364"/>
      <c r="AY110" s="364"/>
      <c r="AZ110" s="364"/>
      <c r="BA110" s="364"/>
      <c r="BB110" s="364"/>
      <c r="BC110" s="364"/>
      <c r="BD110" s="364"/>
      <c r="BE110" s="364"/>
      <c r="BF110" s="364"/>
      <c r="BG110" s="364"/>
      <c r="BH110" s="364"/>
      <c r="BI110" s="364"/>
      <c r="BJ110" s="364"/>
      <c r="BK110" s="364"/>
      <c r="BL110" s="364"/>
      <c r="BM110" s="364"/>
      <c r="BN110" s="364"/>
      <c r="BO110" s="364"/>
      <c r="BP110" s="364"/>
      <c r="BQ110" s="364"/>
      <c r="BR110" s="364"/>
      <c r="BS110" s="364"/>
      <c r="BT110" s="364"/>
      <c r="BU110" s="364"/>
      <c r="BV110" s="364"/>
      <c r="BW110" s="364"/>
      <c r="BX110" s="364"/>
      <c r="BY110" s="364"/>
      <c r="BZ110" s="364"/>
      <c r="CA110" s="364"/>
      <c r="CB110" s="364"/>
      <c r="CC110" s="364"/>
      <c r="CD110" s="364"/>
      <c r="CE110" s="364"/>
      <c r="CF110" s="364"/>
      <c r="CG110" s="364"/>
      <c r="CH110" s="364"/>
      <c r="CI110" s="364"/>
      <c r="CJ110" s="364"/>
      <c r="CK110" s="364"/>
      <c r="CL110" s="364"/>
      <c r="CM110" s="364"/>
      <c r="CN110" s="364"/>
      <c r="CO110" s="364"/>
      <c r="CP110" s="364"/>
      <c r="CQ110" s="364"/>
      <c r="CR110" s="364"/>
      <c r="CS110" s="364"/>
      <c r="CT110" s="364"/>
      <c r="CU110" s="364"/>
      <c r="CV110" s="364"/>
      <c r="CW110" s="364"/>
      <c r="CX110" s="364"/>
      <c r="CY110" s="364"/>
      <c r="CZ110" s="364"/>
      <c r="DA110" s="364"/>
      <c r="DB110" s="364"/>
      <c r="DC110" s="364"/>
      <c r="DD110" s="364"/>
      <c r="DE110" s="364"/>
      <c r="DF110" s="364"/>
      <c r="DG110" s="364"/>
      <c r="DH110" s="364"/>
      <c r="DI110" s="364"/>
      <c r="DJ110" s="364"/>
      <c r="DK110" s="364"/>
      <c r="DL110" s="364"/>
      <c r="DM110" s="364"/>
      <c r="DN110" s="364"/>
      <c r="DO110" s="364"/>
      <c r="DP110" s="364"/>
      <c r="DQ110" s="364"/>
      <c r="DR110" s="364"/>
      <c r="DS110" s="364"/>
      <c r="DT110" s="364"/>
      <c r="DU110" s="364"/>
      <c r="DV110" s="364"/>
      <c r="DW110" s="364"/>
      <c r="DX110" s="364"/>
      <c r="DY110" s="364"/>
      <c r="DZ110" s="364"/>
      <c r="EA110" s="364"/>
      <c r="EB110" s="364"/>
      <c r="EC110" s="364"/>
      <c r="ED110" s="364"/>
      <c r="EE110" s="364"/>
      <c r="EF110" s="364"/>
      <c r="EG110" s="364"/>
      <c r="EH110" s="364"/>
      <c r="EI110" s="364"/>
      <c r="EJ110" s="364"/>
      <c r="EK110" s="364"/>
      <c r="EL110" s="364"/>
      <c r="EM110" s="364"/>
      <c r="EN110" s="364"/>
      <c r="EO110" s="364"/>
      <c r="EP110" s="364"/>
      <c r="EQ110" s="364"/>
      <c r="ER110" s="364"/>
      <c r="ES110" s="364"/>
      <c r="ET110" s="364"/>
      <c r="EU110" s="364"/>
      <c r="EV110" s="364"/>
      <c r="EW110" s="364"/>
      <c r="EX110" s="364"/>
      <c r="EY110" s="364"/>
      <c r="EZ110" s="364"/>
      <c r="FA110" s="364"/>
      <c r="FB110" s="364"/>
      <c r="FC110" s="364"/>
      <c r="FD110" s="364"/>
      <c r="FE110" s="364"/>
      <c r="FF110" s="364"/>
      <c r="FG110" s="364"/>
      <c r="FH110" s="364"/>
      <c r="FI110" s="364"/>
      <c r="FJ110" s="364"/>
      <c r="FK110" s="364"/>
      <c r="FL110" s="364"/>
      <c r="FM110" s="364"/>
      <c r="FN110" s="364"/>
      <c r="FO110" s="364"/>
      <c r="FP110" s="364"/>
      <c r="FQ110" s="364"/>
      <c r="FR110" s="364"/>
      <c r="FS110" s="364"/>
      <c r="FT110" s="364"/>
      <c r="FU110" s="364"/>
      <c r="FV110" s="364"/>
      <c r="FW110" s="364"/>
      <c r="FX110" s="364"/>
      <c r="FY110" s="364"/>
      <c r="FZ110" s="364"/>
      <c r="GA110" s="364"/>
      <c r="GB110" s="364"/>
      <c r="GC110" s="364"/>
      <c r="GD110" s="364"/>
      <c r="GE110" s="364"/>
      <c r="GF110" s="364"/>
      <c r="GG110" s="364"/>
      <c r="GH110" s="364"/>
      <c r="GI110" s="364"/>
      <c r="GJ110" s="364"/>
      <c r="GK110" s="364"/>
      <c r="GL110" s="364"/>
      <c r="GM110" s="364"/>
      <c r="GN110" s="364"/>
      <c r="GO110" s="364"/>
      <c r="GP110" s="364"/>
      <c r="GQ110" s="364"/>
      <c r="GR110" s="364"/>
      <c r="GS110" s="364"/>
      <c r="GT110" s="364"/>
      <c r="GU110" s="364"/>
      <c r="GV110" s="364"/>
      <c r="GW110" s="364"/>
      <c r="GX110" s="364"/>
      <c r="GY110" s="364"/>
      <c r="GZ110" s="364"/>
      <c r="HA110" s="364"/>
      <c r="HB110" s="364"/>
      <c r="HC110" s="364"/>
      <c r="HD110" s="364"/>
      <c r="HE110" s="364"/>
      <c r="HF110" s="364"/>
      <c r="HG110" s="364"/>
      <c r="HH110" s="364"/>
      <c r="HI110" s="364"/>
      <c r="HJ110" s="364"/>
      <c r="HK110" s="364"/>
      <c r="HL110" s="364"/>
      <c r="HM110" s="364"/>
      <c r="HN110" s="364"/>
      <c r="HO110" s="364"/>
      <c r="HP110" s="364"/>
      <c r="HQ110" s="364"/>
      <c r="HR110" s="364"/>
      <c r="HS110" s="364"/>
      <c r="HT110" s="364"/>
      <c r="HU110" s="364"/>
      <c r="HV110" s="364"/>
      <c r="HW110" s="364"/>
      <c r="HX110" s="364"/>
      <c r="HY110" s="364"/>
      <c r="HZ110" s="364"/>
      <c r="IA110" s="364"/>
      <c r="IB110" s="364"/>
      <c r="IC110" s="364"/>
      <c r="ID110" s="364"/>
      <c r="IE110" s="364"/>
      <c r="IF110" s="364"/>
      <c r="IG110" s="364"/>
      <c r="IH110" s="364"/>
      <c r="II110" s="364"/>
      <c r="IJ110" s="364"/>
      <c r="IK110" s="364"/>
      <c r="IL110" s="364"/>
      <c r="IM110" s="364"/>
      <c r="IN110" s="364"/>
      <c r="IO110" s="364"/>
      <c r="IP110" s="364"/>
      <c r="IQ110" s="364"/>
      <c r="IR110" s="364"/>
      <c r="IS110" s="364"/>
      <c r="IT110" s="364"/>
      <c r="IU110" s="364"/>
      <c r="IV110" s="364"/>
      <c r="IW110" s="364"/>
      <c r="IX110" s="364"/>
      <c r="IY110" s="364"/>
      <c r="IZ110" s="364"/>
      <c r="JA110" s="364"/>
      <c r="JB110" s="364"/>
      <c r="JC110" s="364"/>
      <c r="JD110" s="364"/>
      <c r="JE110" s="364"/>
      <c r="JF110" s="364"/>
      <c r="JG110" s="364"/>
      <c r="JH110" s="364"/>
      <c r="JI110" s="364"/>
      <c r="JJ110" s="364"/>
      <c r="JK110" s="364"/>
      <c r="JL110" s="364"/>
      <c r="JM110" s="364"/>
      <c r="JN110" s="364"/>
      <c r="JO110" s="364"/>
      <c r="JP110" s="364"/>
      <c r="JQ110" s="364"/>
      <c r="JR110" s="364"/>
      <c r="JS110" s="364"/>
      <c r="JT110" s="364"/>
      <c r="JU110" s="364"/>
      <c r="JV110" s="364"/>
      <c r="JW110" s="364"/>
      <c r="JX110" s="364"/>
      <c r="JY110" s="364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</row>
    <row r="111" spans="1:471" ht="14.4" x14ac:dyDescent="0.3">
      <c r="A111"/>
      <c r="B111"/>
      <c r="C111"/>
      <c r="D111"/>
      <c r="E111"/>
      <c r="F111"/>
      <c r="G111"/>
      <c r="H111"/>
      <c r="I111"/>
      <c r="J111"/>
      <c r="K111" s="364"/>
      <c r="L111" s="364"/>
      <c r="M111" s="364"/>
      <c r="N111" s="364"/>
      <c r="O111" s="364"/>
      <c r="P111" s="364"/>
      <c r="Q111" s="364"/>
      <c r="R111" s="364"/>
      <c r="S111" s="364"/>
      <c r="T111" s="364"/>
      <c r="U111" s="364"/>
      <c r="V111" s="364"/>
      <c r="W111" s="364"/>
      <c r="X111" s="364"/>
      <c r="Y111" s="364"/>
      <c r="Z111" s="364"/>
      <c r="AA111" s="364"/>
      <c r="AB111" s="364"/>
      <c r="AC111" s="364"/>
      <c r="AD111" s="364"/>
      <c r="AE111" s="364"/>
      <c r="AF111" s="364"/>
      <c r="AG111" s="364"/>
      <c r="AH111" s="364"/>
      <c r="AI111" s="364"/>
      <c r="AJ111" s="364"/>
      <c r="AK111" s="364"/>
      <c r="AL111" s="364"/>
      <c r="AM111" s="364"/>
      <c r="AN111" s="364"/>
      <c r="AO111" s="364"/>
      <c r="AP111" s="364"/>
      <c r="AQ111" s="364"/>
      <c r="AR111" s="364"/>
      <c r="AS111" s="364"/>
      <c r="AT111" s="364"/>
      <c r="AU111" s="364"/>
      <c r="AV111" s="364"/>
      <c r="AW111" s="364"/>
      <c r="AX111" s="364"/>
      <c r="AY111" s="364"/>
      <c r="AZ111" s="364"/>
      <c r="BA111" s="364"/>
      <c r="BB111" s="364"/>
      <c r="BC111" s="364"/>
      <c r="BD111" s="364"/>
      <c r="BE111" s="364"/>
      <c r="BF111" s="364"/>
      <c r="BG111" s="364"/>
      <c r="BH111" s="364"/>
      <c r="BI111" s="364"/>
      <c r="BJ111" s="364"/>
      <c r="BK111" s="364"/>
      <c r="BL111" s="364"/>
      <c r="BM111" s="364"/>
      <c r="BN111" s="364"/>
      <c r="BO111" s="364"/>
      <c r="BP111" s="364"/>
      <c r="BQ111" s="364"/>
      <c r="BR111" s="364"/>
      <c r="BS111" s="364"/>
      <c r="BT111" s="364"/>
      <c r="BU111" s="364"/>
      <c r="BV111" s="364"/>
      <c r="BW111" s="364"/>
      <c r="BX111" s="364"/>
      <c r="BY111" s="364"/>
      <c r="BZ111" s="364"/>
      <c r="CA111" s="364"/>
      <c r="CB111" s="364"/>
      <c r="CC111" s="364"/>
      <c r="CD111" s="364"/>
      <c r="CE111" s="364"/>
      <c r="CF111" s="364"/>
      <c r="CG111" s="364"/>
      <c r="CH111" s="364"/>
      <c r="CI111" s="364"/>
      <c r="CJ111" s="364"/>
      <c r="CK111" s="364"/>
      <c r="CL111" s="364"/>
      <c r="CM111" s="364"/>
      <c r="CN111" s="364"/>
      <c r="CO111" s="364"/>
      <c r="CP111" s="364"/>
      <c r="CQ111" s="364"/>
      <c r="CR111" s="364"/>
      <c r="CS111" s="364"/>
      <c r="CT111" s="364"/>
      <c r="CU111" s="364"/>
      <c r="CV111" s="364"/>
      <c r="CW111" s="364"/>
      <c r="CX111" s="364"/>
      <c r="CY111" s="364"/>
      <c r="CZ111" s="364"/>
      <c r="DA111" s="364"/>
      <c r="DB111" s="364"/>
      <c r="DC111" s="364"/>
      <c r="DD111" s="364"/>
      <c r="DE111" s="364"/>
      <c r="DF111" s="364"/>
      <c r="DG111" s="364"/>
      <c r="DH111" s="364"/>
      <c r="DI111" s="364"/>
      <c r="DJ111" s="364"/>
      <c r="DK111" s="364"/>
      <c r="DL111" s="364"/>
      <c r="DM111" s="364"/>
      <c r="DN111" s="364"/>
      <c r="DO111" s="364"/>
      <c r="DP111" s="364"/>
      <c r="DQ111" s="364"/>
      <c r="DR111" s="364"/>
      <c r="DS111" s="364"/>
      <c r="DT111" s="364"/>
      <c r="DU111" s="364"/>
      <c r="DV111" s="364"/>
      <c r="DW111" s="364"/>
      <c r="DX111" s="364"/>
      <c r="DY111" s="364"/>
      <c r="DZ111" s="364"/>
      <c r="EA111" s="364"/>
      <c r="EB111" s="364"/>
      <c r="EC111" s="364"/>
      <c r="ED111" s="364"/>
      <c r="EE111" s="364"/>
      <c r="EF111" s="364"/>
      <c r="EG111" s="364"/>
      <c r="EH111" s="364"/>
      <c r="EI111" s="364"/>
      <c r="EJ111" s="364"/>
      <c r="EK111" s="364"/>
      <c r="EL111" s="364"/>
      <c r="EM111" s="364"/>
      <c r="EN111" s="364"/>
      <c r="EO111" s="364"/>
      <c r="EP111" s="364"/>
      <c r="EQ111" s="364"/>
      <c r="ER111" s="364"/>
      <c r="ES111" s="364"/>
      <c r="ET111" s="364"/>
      <c r="EU111" s="364"/>
      <c r="EV111" s="364"/>
      <c r="EW111" s="364"/>
      <c r="EX111" s="364"/>
      <c r="EY111" s="364"/>
      <c r="EZ111" s="364"/>
      <c r="FA111" s="364"/>
      <c r="FB111" s="364"/>
      <c r="FC111" s="364"/>
      <c r="FD111" s="364"/>
      <c r="FE111" s="364"/>
      <c r="FF111" s="364"/>
      <c r="FG111" s="364"/>
      <c r="FH111" s="364"/>
      <c r="FI111" s="364"/>
      <c r="FJ111" s="364"/>
      <c r="FK111" s="364"/>
      <c r="FL111" s="364"/>
      <c r="FM111" s="364"/>
      <c r="FN111" s="364"/>
      <c r="FO111" s="364"/>
      <c r="FP111" s="364"/>
      <c r="FQ111" s="364"/>
      <c r="FR111" s="364"/>
      <c r="FS111" s="364"/>
      <c r="FT111" s="364"/>
      <c r="FU111" s="364"/>
      <c r="FV111" s="364"/>
      <c r="FW111" s="364"/>
      <c r="FX111" s="364"/>
      <c r="FY111" s="364"/>
      <c r="FZ111" s="364"/>
      <c r="GA111" s="364"/>
      <c r="GB111" s="364"/>
      <c r="GC111" s="364"/>
      <c r="GD111" s="364"/>
      <c r="GE111" s="364"/>
      <c r="GF111" s="364"/>
      <c r="GG111" s="364"/>
      <c r="GH111" s="364"/>
      <c r="GI111" s="364"/>
      <c r="GJ111" s="364"/>
      <c r="GK111" s="364"/>
      <c r="GL111" s="364"/>
      <c r="GM111" s="364"/>
      <c r="GN111" s="364"/>
      <c r="GO111" s="364"/>
      <c r="GP111" s="364"/>
      <c r="GQ111" s="364"/>
      <c r="GR111" s="364"/>
      <c r="GS111" s="364"/>
      <c r="GT111" s="364"/>
      <c r="GU111" s="364"/>
      <c r="GV111" s="364"/>
      <c r="GW111" s="364"/>
      <c r="GX111" s="364"/>
      <c r="GY111" s="364"/>
      <c r="GZ111" s="364"/>
      <c r="HA111" s="364"/>
      <c r="HB111" s="364"/>
      <c r="HC111" s="364"/>
      <c r="HD111" s="364"/>
      <c r="HE111" s="364"/>
      <c r="HF111" s="364"/>
      <c r="HG111" s="364"/>
      <c r="HH111" s="364"/>
      <c r="HI111" s="364"/>
      <c r="HJ111" s="364"/>
      <c r="HK111" s="364"/>
      <c r="HL111" s="364"/>
      <c r="HM111" s="364"/>
      <c r="HN111" s="364"/>
      <c r="HO111" s="364"/>
      <c r="HP111" s="364"/>
      <c r="HQ111" s="364"/>
      <c r="HR111" s="364"/>
      <c r="HS111" s="364"/>
      <c r="HT111" s="364"/>
      <c r="HU111" s="364"/>
      <c r="HV111" s="364"/>
      <c r="HW111" s="364"/>
      <c r="HX111" s="364"/>
      <c r="HY111" s="364"/>
      <c r="HZ111" s="364"/>
      <c r="IA111" s="364"/>
      <c r="IB111" s="364"/>
      <c r="IC111" s="364"/>
      <c r="ID111" s="364"/>
      <c r="IE111" s="364"/>
      <c r="IF111" s="364"/>
      <c r="IG111" s="364"/>
      <c r="IH111" s="364"/>
      <c r="II111" s="364"/>
      <c r="IJ111" s="364"/>
      <c r="IK111" s="364"/>
      <c r="IL111" s="364"/>
      <c r="IM111" s="364"/>
      <c r="IN111" s="364"/>
      <c r="IO111" s="364"/>
      <c r="IP111" s="364"/>
      <c r="IQ111" s="364"/>
      <c r="IR111" s="364"/>
      <c r="IS111" s="364"/>
      <c r="IT111" s="364"/>
      <c r="IU111" s="364"/>
      <c r="IV111" s="364"/>
      <c r="IW111" s="364"/>
      <c r="IX111" s="364"/>
      <c r="IY111" s="364"/>
      <c r="IZ111" s="364"/>
      <c r="JA111" s="364"/>
      <c r="JB111" s="364"/>
      <c r="JC111" s="364"/>
      <c r="JD111" s="364"/>
      <c r="JE111" s="364"/>
      <c r="JF111" s="364"/>
      <c r="JG111" s="364"/>
      <c r="JH111" s="364"/>
      <c r="JI111" s="364"/>
      <c r="JJ111" s="364"/>
      <c r="JK111" s="364"/>
      <c r="JL111" s="364"/>
      <c r="JM111" s="364"/>
      <c r="JN111" s="364"/>
      <c r="JO111" s="364"/>
      <c r="JP111" s="364"/>
      <c r="JQ111" s="364"/>
      <c r="JR111" s="364"/>
      <c r="JS111" s="364"/>
      <c r="JT111" s="364"/>
      <c r="JU111" s="364"/>
      <c r="JV111" s="364"/>
      <c r="JW111" s="364"/>
      <c r="JX111" s="364"/>
      <c r="JY111" s="364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</row>
    <row r="112" spans="1:471" ht="14.4" x14ac:dyDescent="0.3">
      <c r="A112"/>
      <c r="B112"/>
      <c r="C112"/>
      <c r="D112"/>
      <c r="E112"/>
      <c r="F112"/>
      <c r="G112"/>
      <c r="H112"/>
      <c r="I112"/>
      <c r="J112"/>
      <c r="K112" s="364"/>
      <c r="L112" s="364"/>
      <c r="M112" s="364"/>
      <c r="N112" s="364"/>
      <c r="O112" s="364"/>
      <c r="P112" s="364"/>
      <c r="Q112" s="364"/>
      <c r="R112" s="364"/>
      <c r="S112" s="364"/>
      <c r="T112" s="364"/>
      <c r="U112" s="364"/>
      <c r="V112" s="364"/>
      <c r="W112" s="364"/>
      <c r="X112" s="364"/>
      <c r="Y112" s="364"/>
      <c r="Z112" s="364"/>
      <c r="AA112" s="364"/>
      <c r="AB112" s="364"/>
      <c r="AC112" s="364"/>
      <c r="AD112" s="364"/>
      <c r="AE112" s="364"/>
      <c r="AF112" s="364"/>
      <c r="AG112" s="364"/>
      <c r="AH112" s="364"/>
      <c r="AI112" s="364"/>
      <c r="AJ112" s="364"/>
      <c r="AK112" s="364"/>
      <c r="AL112" s="364"/>
      <c r="AM112" s="364"/>
      <c r="AN112" s="364"/>
      <c r="AO112" s="364"/>
      <c r="AP112" s="364"/>
      <c r="AQ112" s="364"/>
      <c r="AR112" s="364"/>
      <c r="AS112" s="364"/>
      <c r="AT112" s="364"/>
      <c r="AU112" s="364"/>
      <c r="AV112" s="364"/>
      <c r="AW112" s="364"/>
      <c r="AX112" s="364"/>
      <c r="AY112" s="364"/>
      <c r="AZ112" s="364"/>
      <c r="BA112" s="364"/>
      <c r="BB112" s="364"/>
      <c r="BC112" s="364"/>
      <c r="BD112" s="364"/>
      <c r="BE112" s="364"/>
      <c r="BF112" s="364"/>
      <c r="BG112" s="364"/>
      <c r="BH112" s="364"/>
      <c r="BI112" s="364"/>
      <c r="BJ112" s="364"/>
      <c r="BK112" s="364"/>
      <c r="BL112" s="364"/>
      <c r="BM112" s="364"/>
      <c r="BN112" s="364"/>
      <c r="BO112" s="364"/>
      <c r="BP112" s="364"/>
      <c r="BQ112" s="364"/>
      <c r="BR112" s="364"/>
      <c r="BS112" s="364"/>
      <c r="BT112" s="364"/>
      <c r="BU112" s="364"/>
      <c r="BV112" s="364"/>
      <c r="BW112" s="364"/>
      <c r="BX112" s="364"/>
      <c r="BY112" s="364"/>
      <c r="BZ112" s="364"/>
      <c r="CA112" s="364"/>
      <c r="CB112" s="364"/>
      <c r="CC112" s="364"/>
      <c r="CD112" s="364"/>
      <c r="CE112" s="364"/>
      <c r="CF112" s="364"/>
      <c r="CG112" s="364"/>
      <c r="CH112" s="364"/>
      <c r="CI112" s="364"/>
      <c r="CJ112" s="364"/>
      <c r="CK112" s="364"/>
      <c r="CL112" s="364"/>
      <c r="CM112" s="364"/>
      <c r="CN112" s="364"/>
      <c r="CO112" s="364"/>
      <c r="CP112" s="364"/>
      <c r="CQ112" s="364"/>
      <c r="CR112" s="364"/>
      <c r="CS112" s="364"/>
      <c r="CT112" s="364"/>
      <c r="CU112" s="364"/>
      <c r="CV112" s="364"/>
      <c r="CW112" s="364"/>
      <c r="CX112" s="364"/>
      <c r="CY112" s="364"/>
      <c r="CZ112" s="364"/>
      <c r="DA112" s="364"/>
      <c r="DB112" s="364"/>
      <c r="DC112" s="364"/>
      <c r="DD112" s="364"/>
      <c r="DE112" s="364"/>
      <c r="DF112" s="364"/>
      <c r="DG112" s="364"/>
      <c r="DH112" s="364"/>
      <c r="DI112" s="364"/>
      <c r="DJ112" s="364"/>
      <c r="DK112" s="364"/>
      <c r="DL112" s="364"/>
      <c r="DM112" s="364"/>
      <c r="DN112" s="364"/>
      <c r="DO112" s="364"/>
      <c r="DP112" s="364"/>
      <c r="DQ112" s="364"/>
      <c r="DR112" s="364"/>
      <c r="DS112" s="364"/>
      <c r="DT112" s="364"/>
      <c r="DU112" s="364"/>
      <c r="DV112" s="364"/>
      <c r="DW112" s="364"/>
      <c r="DX112" s="364"/>
      <c r="DY112" s="364"/>
      <c r="DZ112" s="364"/>
      <c r="EA112" s="364"/>
      <c r="EB112" s="364"/>
      <c r="EC112" s="364"/>
      <c r="ED112" s="364"/>
      <c r="EE112" s="364"/>
      <c r="EF112" s="364"/>
      <c r="EG112" s="364"/>
      <c r="EH112" s="364"/>
      <c r="EI112" s="364"/>
      <c r="EJ112" s="364"/>
      <c r="EK112" s="364"/>
      <c r="EL112" s="364"/>
      <c r="EM112" s="364"/>
      <c r="EN112" s="364"/>
      <c r="EO112" s="364"/>
      <c r="EP112" s="364"/>
      <c r="EQ112" s="364"/>
      <c r="ER112" s="364"/>
      <c r="ES112" s="364"/>
      <c r="ET112" s="364"/>
      <c r="EU112" s="364"/>
      <c r="EV112" s="364"/>
      <c r="EW112" s="364"/>
      <c r="EX112" s="364"/>
      <c r="EY112" s="364"/>
      <c r="EZ112" s="364"/>
      <c r="FA112" s="364"/>
      <c r="FB112" s="364"/>
      <c r="FC112" s="364"/>
      <c r="FD112" s="364"/>
      <c r="FE112" s="364"/>
      <c r="FF112" s="364"/>
      <c r="FG112" s="364"/>
      <c r="FH112" s="364"/>
      <c r="FI112" s="364"/>
      <c r="FJ112" s="364"/>
      <c r="FK112" s="364"/>
      <c r="FL112" s="364"/>
      <c r="FM112" s="364"/>
      <c r="FN112" s="364"/>
      <c r="FO112" s="364"/>
      <c r="FP112" s="364"/>
      <c r="FQ112" s="364"/>
      <c r="FR112" s="364"/>
      <c r="FS112" s="364"/>
      <c r="FT112" s="364"/>
      <c r="FU112" s="364"/>
      <c r="FV112" s="364"/>
      <c r="FW112" s="364"/>
      <c r="FX112" s="364"/>
      <c r="FY112" s="364"/>
      <c r="FZ112" s="364"/>
      <c r="GA112" s="364"/>
      <c r="GB112" s="364"/>
      <c r="GC112" s="364"/>
      <c r="GD112" s="364"/>
      <c r="GE112" s="364"/>
      <c r="GF112" s="364"/>
      <c r="GG112" s="364"/>
      <c r="GH112" s="364"/>
      <c r="GI112" s="364"/>
      <c r="GJ112" s="364"/>
      <c r="GK112" s="364"/>
      <c r="GL112" s="364"/>
      <c r="GM112" s="364"/>
      <c r="GN112" s="364"/>
      <c r="GO112" s="364"/>
      <c r="GP112" s="364"/>
      <c r="GQ112" s="364"/>
      <c r="GR112" s="364"/>
      <c r="GS112" s="364"/>
      <c r="GT112" s="364"/>
      <c r="GU112" s="364"/>
      <c r="GV112" s="364"/>
      <c r="GW112" s="364"/>
      <c r="GX112" s="364"/>
      <c r="GY112" s="364"/>
      <c r="GZ112" s="364"/>
      <c r="HA112" s="364"/>
      <c r="HB112" s="364"/>
      <c r="HC112" s="364"/>
      <c r="HD112" s="364"/>
      <c r="HE112" s="364"/>
      <c r="HF112" s="364"/>
      <c r="HG112" s="364"/>
      <c r="HH112" s="364"/>
      <c r="HI112" s="364"/>
      <c r="HJ112" s="364"/>
      <c r="HK112" s="364"/>
      <c r="HL112" s="364"/>
      <c r="HM112" s="364"/>
      <c r="HN112" s="364"/>
      <c r="HO112" s="364"/>
      <c r="HP112" s="364"/>
      <c r="HQ112" s="364"/>
      <c r="HR112" s="364"/>
      <c r="HS112" s="364"/>
      <c r="HT112" s="364"/>
      <c r="HU112" s="364"/>
      <c r="HV112" s="364"/>
      <c r="HW112" s="364"/>
      <c r="HX112" s="364"/>
      <c r="HY112" s="364"/>
      <c r="HZ112" s="364"/>
      <c r="IA112" s="364"/>
      <c r="IB112" s="364"/>
      <c r="IC112" s="364"/>
      <c r="ID112" s="364"/>
      <c r="IE112" s="364"/>
      <c r="IF112" s="364"/>
      <c r="IG112" s="364"/>
      <c r="IH112" s="364"/>
      <c r="II112" s="364"/>
      <c r="IJ112" s="364"/>
      <c r="IK112" s="364"/>
      <c r="IL112" s="364"/>
      <c r="IM112" s="364"/>
      <c r="IN112" s="364"/>
      <c r="IO112" s="364"/>
      <c r="IP112" s="364"/>
      <c r="IQ112" s="364"/>
      <c r="IR112" s="364"/>
      <c r="IS112" s="364"/>
      <c r="IT112" s="364"/>
      <c r="IU112" s="364"/>
      <c r="IV112" s="364"/>
      <c r="IW112" s="364"/>
      <c r="IX112" s="364"/>
      <c r="IY112" s="364"/>
      <c r="IZ112" s="364"/>
      <c r="JA112" s="364"/>
      <c r="JB112" s="364"/>
      <c r="JC112" s="364"/>
      <c r="JD112" s="364"/>
      <c r="JE112" s="364"/>
      <c r="JF112" s="364"/>
      <c r="JG112" s="364"/>
      <c r="JH112" s="364"/>
      <c r="JI112" s="364"/>
      <c r="JJ112" s="364"/>
      <c r="JK112" s="364"/>
      <c r="JL112" s="364"/>
      <c r="JM112" s="364"/>
      <c r="JN112" s="364"/>
      <c r="JO112" s="364"/>
      <c r="JP112" s="364"/>
      <c r="JQ112" s="364"/>
      <c r="JR112" s="364"/>
      <c r="JS112" s="364"/>
      <c r="JT112" s="364"/>
      <c r="JU112" s="364"/>
      <c r="JV112" s="364"/>
      <c r="JW112" s="364"/>
      <c r="JX112" s="364"/>
      <c r="JY112" s="364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</row>
    <row r="113" spans="1:471" ht="14.4" x14ac:dyDescent="0.3">
      <c r="A113"/>
      <c r="B113"/>
      <c r="C113"/>
      <c r="D113"/>
      <c r="E113"/>
      <c r="F113"/>
      <c r="G113"/>
      <c r="H113"/>
      <c r="I113"/>
      <c r="J113"/>
      <c r="K113" s="364"/>
      <c r="L113" s="364"/>
      <c r="M113" s="364"/>
      <c r="N113" s="364"/>
      <c r="O113" s="364"/>
      <c r="P113" s="364"/>
      <c r="Q113" s="364"/>
      <c r="R113" s="364"/>
      <c r="S113" s="364"/>
      <c r="T113" s="364"/>
      <c r="U113" s="364"/>
      <c r="V113" s="364"/>
      <c r="W113" s="364"/>
      <c r="X113" s="364"/>
      <c r="Y113" s="364"/>
      <c r="Z113" s="364"/>
      <c r="AA113" s="364"/>
      <c r="AB113" s="364"/>
      <c r="AC113" s="364"/>
      <c r="AD113" s="364"/>
      <c r="AE113" s="364"/>
      <c r="AF113" s="364"/>
      <c r="AG113" s="364"/>
      <c r="AH113" s="364"/>
      <c r="AI113" s="364"/>
      <c r="AJ113" s="364"/>
      <c r="AK113" s="364"/>
      <c r="AL113" s="364"/>
      <c r="AM113" s="364"/>
      <c r="AN113" s="364"/>
      <c r="AO113" s="364"/>
      <c r="AP113" s="364"/>
      <c r="AQ113" s="364"/>
      <c r="AR113" s="364"/>
      <c r="AS113" s="364"/>
      <c r="AT113" s="364"/>
      <c r="AU113" s="364"/>
      <c r="AV113" s="364"/>
      <c r="AW113" s="364"/>
      <c r="AX113" s="364"/>
      <c r="AY113" s="364"/>
      <c r="AZ113" s="364"/>
      <c r="BA113" s="364"/>
      <c r="BB113" s="364"/>
      <c r="BC113" s="364"/>
      <c r="BD113" s="364"/>
      <c r="BE113" s="364"/>
      <c r="BF113" s="364"/>
      <c r="BG113" s="364"/>
      <c r="BH113" s="364"/>
      <c r="BI113" s="364"/>
      <c r="BJ113" s="364"/>
      <c r="BK113" s="364"/>
      <c r="BL113" s="364"/>
      <c r="BM113" s="364"/>
      <c r="BN113" s="364"/>
      <c r="BO113" s="364"/>
      <c r="BP113" s="364"/>
      <c r="BQ113" s="364"/>
      <c r="BR113" s="364"/>
      <c r="BS113" s="364"/>
      <c r="BT113" s="364"/>
      <c r="BU113" s="364"/>
      <c r="BV113" s="364"/>
      <c r="BW113" s="364"/>
      <c r="BX113" s="364"/>
      <c r="BY113" s="364"/>
      <c r="BZ113" s="364"/>
      <c r="CA113" s="364"/>
      <c r="CB113" s="364"/>
      <c r="CC113" s="364"/>
      <c r="CD113" s="364"/>
      <c r="CE113" s="364"/>
      <c r="CF113" s="364"/>
      <c r="CG113" s="364"/>
      <c r="CH113" s="364"/>
      <c r="CI113" s="364"/>
      <c r="CJ113" s="364"/>
      <c r="CK113" s="364"/>
      <c r="CL113" s="364"/>
      <c r="CM113" s="364"/>
      <c r="CN113" s="364"/>
      <c r="CO113" s="364"/>
      <c r="CP113" s="364"/>
      <c r="CQ113" s="364"/>
      <c r="CR113" s="364"/>
      <c r="CS113" s="364"/>
      <c r="CT113" s="364"/>
      <c r="CU113" s="364"/>
      <c r="CV113" s="364"/>
      <c r="CW113" s="364"/>
      <c r="CX113" s="364"/>
      <c r="CY113" s="364"/>
      <c r="CZ113" s="364"/>
      <c r="DA113" s="364"/>
      <c r="DB113" s="364"/>
      <c r="DC113" s="364"/>
      <c r="DD113" s="364"/>
      <c r="DE113" s="364"/>
      <c r="DF113" s="364"/>
      <c r="DG113" s="364"/>
      <c r="DH113" s="364"/>
      <c r="DI113" s="364"/>
      <c r="DJ113" s="364"/>
      <c r="DK113" s="364"/>
      <c r="DL113" s="364"/>
      <c r="DM113" s="364"/>
      <c r="DN113" s="364"/>
      <c r="DO113" s="364"/>
      <c r="DP113" s="364"/>
      <c r="DQ113" s="364"/>
      <c r="DR113" s="364"/>
      <c r="DS113" s="364"/>
      <c r="DT113" s="364"/>
      <c r="DU113" s="364"/>
      <c r="DV113" s="364"/>
      <c r="DW113" s="364"/>
      <c r="DX113" s="364"/>
      <c r="DY113" s="364"/>
      <c r="DZ113" s="364"/>
      <c r="EA113" s="364"/>
      <c r="EB113" s="364"/>
      <c r="EC113" s="364"/>
      <c r="ED113" s="364"/>
      <c r="EE113" s="364"/>
      <c r="EF113" s="364"/>
      <c r="EG113" s="364"/>
      <c r="EH113" s="364"/>
      <c r="EI113" s="364"/>
      <c r="EJ113" s="364"/>
      <c r="EK113" s="364"/>
      <c r="EL113" s="364"/>
      <c r="EM113" s="364"/>
      <c r="EN113" s="364"/>
      <c r="EO113" s="364"/>
      <c r="EP113" s="364"/>
      <c r="EQ113" s="364"/>
      <c r="ER113" s="364"/>
      <c r="ES113" s="364"/>
      <c r="ET113" s="364"/>
      <c r="EU113" s="364"/>
      <c r="EV113" s="364"/>
      <c r="EW113" s="364"/>
      <c r="EX113" s="364"/>
      <c r="EY113" s="364"/>
      <c r="EZ113" s="364"/>
      <c r="FA113" s="364"/>
      <c r="FB113" s="364"/>
      <c r="FC113" s="364"/>
      <c r="FD113" s="364"/>
      <c r="FE113" s="364"/>
      <c r="FF113" s="364"/>
      <c r="FG113" s="364"/>
      <c r="FH113" s="364"/>
      <c r="FI113" s="364"/>
      <c r="FJ113" s="364"/>
      <c r="FK113" s="364"/>
      <c r="FL113" s="364"/>
      <c r="FM113" s="364"/>
      <c r="FN113" s="364"/>
      <c r="FO113" s="364"/>
      <c r="FP113" s="364"/>
      <c r="FQ113" s="364"/>
      <c r="FR113" s="364"/>
      <c r="FS113" s="364"/>
      <c r="FT113" s="364"/>
      <c r="FU113" s="364"/>
      <c r="FV113" s="364"/>
      <c r="FW113" s="364"/>
      <c r="FX113" s="364"/>
      <c r="FY113" s="364"/>
      <c r="FZ113" s="364"/>
      <c r="GA113" s="364"/>
      <c r="GB113" s="364"/>
      <c r="GC113" s="364"/>
      <c r="GD113" s="364"/>
      <c r="GE113" s="364"/>
      <c r="GF113" s="364"/>
      <c r="GG113" s="364"/>
      <c r="GH113" s="364"/>
      <c r="GI113" s="364"/>
      <c r="GJ113" s="364"/>
      <c r="GK113" s="364"/>
      <c r="GL113" s="364"/>
      <c r="GM113" s="364"/>
      <c r="GN113" s="364"/>
      <c r="GO113" s="364"/>
      <c r="GP113" s="364"/>
      <c r="GQ113" s="364"/>
      <c r="GR113" s="364"/>
      <c r="GS113" s="364"/>
      <c r="GT113" s="364"/>
      <c r="GU113" s="364"/>
      <c r="GV113" s="364"/>
      <c r="GW113" s="364"/>
      <c r="GX113" s="364"/>
      <c r="GY113" s="364"/>
      <c r="GZ113" s="364"/>
      <c r="HA113" s="364"/>
      <c r="HB113" s="364"/>
      <c r="HC113" s="364"/>
      <c r="HD113" s="364"/>
      <c r="HE113" s="364"/>
      <c r="HF113" s="364"/>
      <c r="HG113" s="364"/>
      <c r="HH113" s="364"/>
      <c r="HI113" s="364"/>
      <c r="HJ113" s="364"/>
      <c r="HK113" s="364"/>
      <c r="HL113" s="364"/>
      <c r="HM113" s="364"/>
      <c r="HN113" s="364"/>
      <c r="HO113" s="364"/>
      <c r="HP113" s="364"/>
      <c r="HQ113" s="364"/>
      <c r="HR113" s="364"/>
      <c r="HS113" s="364"/>
      <c r="HT113" s="364"/>
      <c r="HU113" s="364"/>
      <c r="HV113" s="364"/>
      <c r="HW113" s="364"/>
      <c r="HX113" s="364"/>
      <c r="HY113" s="364"/>
      <c r="HZ113" s="364"/>
      <c r="IA113" s="364"/>
      <c r="IB113" s="364"/>
      <c r="IC113" s="364"/>
      <c r="ID113" s="364"/>
      <c r="IE113" s="364"/>
      <c r="IF113" s="364"/>
      <c r="IG113" s="364"/>
      <c r="IH113" s="364"/>
      <c r="II113" s="364"/>
      <c r="IJ113" s="364"/>
      <c r="IK113" s="364"/>
      <c r="IL113" s="364"/>
      <c r="IM113" s="364"/>
      <c r="IN113" s="364"/>
      <c r="IO113" s="364"/>
      <c r="IP113" s="364"/>
      <c r="IQ113" s="364"/>
      <c r="IR113" s="364"/>
      <c r="IS113" s="364"/>
      <c r="IT113" s="364"/>
      <c r="IU113" s="364"/>
      <c r="IV113" s="364"/>
      <c r="IW113" s="364"/>
      <c r="IX113" s="364"/>
      <c r="IY113" s="364"/>
      <c r="IZ113" s="364"/>
      <c r="JA113" s="364"/>
      <c r="JB113" s="364"/>
      <c r="JC113" s="364"/>
      <c r="JD113" s="364"/>
      <c r="JE113" s="364"/>
      <c r="JF113" s="364"/>
      <c r="JG113" s="364"/>
      <c r="JH113" s="364"/>
      <c r="JI113" s="364"/>
      <c r="JJ113" s="364"/>
      <c r="JK113" s="364"/>
      <c r="JL113" s="364"/>
      <c r="JM113" s="364"/>
      <c r="JN113" s="364"/>
      <c r="JO113" s="364"/>
      <c r="JP113" s="364"/>
      <c r="JQ113" s="364"/>
      <c r="JR113" s="364"/>
      <c r="JS113" s="364"/>
      <c r="JT113" s="364"/>
      <c r="JU113" s="364"/>
      <c r="JV113" s="364"/>
      <c r="JW113" s="364"/>
      <c r="JX113" s="364"/>
      <c r="JY113" s="364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</row>
    <row r="114" spans="1:471" ht="14.4" x14ac:dyDescent="0.3">
      <c r="A114"/>
      <c r="B114"/>
      <c r="C114"/>
      <c r="D114"/>
      <c r="E114"/>
      <c r="F114"/>
      <c r="G114"/>
      <c r="H114"/>
      <c r="I114"/>
      <c r="J114"/>
      <c r="K114" s="364"/>
      <c r="L114" s="364"/>
      <c r="M114" s="364"/>
      <c r="N114" s="364"/>
      <c r="O114" s="364"/>
      <c r="P114" s="364"/>
      <c r="Q114" s="364"/>
      <c r="R114" s="364"/>
      <c r="S114" s="364"/>
      <c r="T114" s="364"/>
      <c r="U114" s="364"/>
      <c r="V114" s="364"/>
      <c r="W114" s="364"/>
      <c r="X114" s="364"/>
      <c r="Y114" s="364"/>
      <c r="Z114" s="364"/>
      <c r="AA114" s="364"/>
      <c r="AB114" s="364"/>
      <c r="AC114" s="364"/>
      <c r="AD114" s="364"/>
      <c r="AE114" s="364"/>
      <c r="AF114" s="364"/>
      <c r="AG114" s="364"/>
      <c r="AH114" s="364"/>
      <c r="AI114" s="364"/>
      <c r="AJ114" s="364"/>
      <c r="AK114" s="364"/>
      <c r="AL114" s="364"/>
      <c r="AM114" s="364"/>
      <c r="AN114" s="364"/>
      <c r="AO114" s="364"/>
      <c r="AP114" s="364"/>
      <c r="AQ114" s="364"/>
      <c r="AR114" s="364"/>
      <c r="AS114" s="364"/>
      <c r="AT114" s="364"/>
      <c r="AU114" s="364"/>
      <c r="AV114" s="364"/>
      <c r="AW114" s="364"/>
      <c r="AX114" s="364"/>
      <c r="AY114" s="364"/>
      <c r="AZ114" s="364"/>
      <c r="BA114" s="364"/>
      <c r="BB114" s="364"/>
      <c r="BC114" s="364"/>
      <c r="BD114" s="364"/>
      <c r="BE114" s="364"/>
      <c r="BF114" s="364"/>
      <c r="BG114" s="364"/>
      <c r="BH114" s="364"/>
      <c r="BI114" s="364"/>
      <c r="BJ114" s="364"/>
      <c r="BK114" s="364"/>
      <c r="BL114" s="364"/>
      <c r="BM114" s="364"/>
      <c r="BN114" s="364"/>
      <c r="BO114" s="364"/>
      <c r="BP114" s="364"/>
      <c r="BQ114" s="364"/>
      <c r="BR114" s="364"/>
      <c r="BS114" s="364"/>
      <c r="BT114" s="364"/>
      <c r="BU114" s="364"/>
      <c r="BV114" s="364"/>
      <c r="BW114" s="364"/>
      <c r="BX114" s="364"/>
      <c r="BY114" s="364"/>
      <c r="BZ114" s="364"/>
      <c r="CA114" s="364"/>
      <c r="CB114" s="364"/>
      <c r="CC114" s="364"/>
      <c r="CD114" s="364"/>
      <c r="CE114" s="364"/>
      <c r="CF114" s="364"/>
      <c r="CG114" s="364"/>
      <c r="CH114" s="364"/>
      <c r="CI114" s="364"/>
      <c r="CJ114" s="364"/>
      <c r="CK114" s="364"/>
      <c r="CL114" s="364"/>
      <c r="CM114" s="364"/>
      <c r="CN114" s="364"/>
      <c r="CO114" s="364"/>
      <c r="CP114" s="364"/>
      <c r="CQ114" s="364"/>
      <c r="CR114" s="364"/>
      <c r="CS114" s="364"/>
      <c r="CT114" s="364"/>
      <c r="CU114" s="364"/>
      <c r="CV114" s="364"/>
      <c r="CW114" s="364"/>
      <c r="CX114" s="364"/>
      <c r="CY114" s="364"/>
      <c r="CZ114" s="364"/>
      <c r="DA114" s="364"/>
      <c r="DB114" s="364"/>
      <c r="DC114" s="364"/>
      <c r="DD114" s="364"/>
      <c r="DE114" s="364"/>
      <c r="DF114" s="364"/>
      <c r="DG114" s="364"/>
      <c r="DH114" s="364"/>
      <c r="DI114" s="364"/>
      <c r="DJ114" s="364"/>
      <c r="DK114" s="364"/>
      <c r="DL114" s="364"/>
      <c r="DM114" s="364"/>
      <c r="DN114" s="364"/>
      <c r="DO114" s="364"/>
      <c r="DP114" s="364"/>
      <c r="DQ114" s="364"/>
      <c r="DR114" s="364"/>
      <c r="DS114" s="364"/>
      <c r="DT114" s="364"/>
      <c r="DU114" s="364"/>
      <c r="DV114" s="364"/>
      <c r="DW114" s="364"/>
      <c r="DX114" s="364"/>
      <c r="DY114" s="364"/>
      <c r="DZ114" s="364"/>
      <c r="EA114" s="364"/>
      <c r="EB114" s="364"/>
      <c r="EC114" s="364"/>
      <c r="ED114" s="364"/>
      <c r="EE114" s="364"/>
      <c r="EF114" s="364"/>
      <c r="EG114" s="364"/>
      <c r="EH114" s="364"/>
      <c r="EI114" s="364"/>
      <c r="EJ114" s="364"/>
      <c r="EK114" s="364"/>
      <c r="EL114" s="364"/>
      <c r="EM114" s="364"/>
      <c r="EN114" s="364"/>
      <c r="EO114" s="364"/>
      <c r="EP114" s="364"/>
      <c r="EQ114" s="364"/>
      <c r="ER114" s="364"/>
      <c r="ES114" s="364"/>
      <c r="ET114" s="364"/>
      <c r="EU114" s="364"/>
      <c r="EV114" s="364"/>
      <c r="EW114" s="364"/>
      <c r="EX114" s="364"/>
      <c r="EY114" s="364"/>
      <c r="EZ114" s="364"/>
      <c r="FA114" s="364"/>
      <c r="FB114" s="364"/>
      <c r="FC114" s="364"/>
      <c r="FD114" s="364"/>
      <c r="FE114" s="364"/>
      <c r="FF114" s="364"/>
      <c r="FG114" s="364"/>
      <c r="FH114" s="364"/>
      <c r="FI114" s="364"/>
      <c r="FJ114" s="364"/>
      <c r="FK114" s="364"/>
      <c r="FL114" s="364"/>
      <c r="FM114" s="364"/>
      <c r="FN114" s="364"/>
      <c r="FO114" s="364"/>
      <c r="FP114" s="364"/>
      <c r="FQ114" s="364"/>
      <c r="FR114" s="364"/>
      <c r="FS114" s="364"/>
      <c r="FT114" s="364"/>
      <c r="FU114" s="364"/>
      <c r="FV114" s="364"/>
      <c r="FW114" s="364"/>
      <c r="FX114" s="364"/>
      <c r="FY114" s="364"/>
      <c r="FZ114" s="364"/>
      <c r="GA114" s="364"/>
      <c r="GB114" s="364"/>
      <c r="GC114" s="364"/>
      <c r="GD114" s="364"/>
      <c r="GE114" s="364"/>
      <c r="GF114" s="364"/>
      <c r="GG114" s="364"/>
      <c r="GH114" s="364"/>
      <c r="GI114" s="364"/>
      <c r="GJ114" s="364"/>
      <c r="GK114" s="364"/>
      <c r="GL114" s="364"/>
      <c r="GM114" s="364"/>
      <c r="GN114" s="364"/>
      <c r="GO114" s="364"/>
      <c r="GP114" s="364"/>
      <c r="GQ114" s="364"/>
      <c r="GR114" s="364"/>
      <c r="GS114" s="364"/>
      <c r="GT114" s="364"/>
      <c r="GU114" s="364"/>
      <c r="GV114" s="364"/>
      <c r="GW114" s="364"/>
      <c r="GX114" s="364"/>
      <c r="GY114" s="364"/>
      <c r="GZ114" s="364"/>
      <c r="HA114" s="364"/>
      <c r="HB114" s="364"/>
      <c r="HC114" s="364"/>
      <c r="HD114" s="364"/>
      <c r="HE114" s="364"/>
      <c r="HF114" s="364"/>
      <c r="HG114" s="364"/>
      <c r="HH114" s="364"/>
      <c r="HI114" s="364"/>
      <c r="HJ114" s="364"/>
      <c r="HK114" s="364"/>
      <c r="HL114" s="364"/>
      <c r="HM114" s="364"/>
      <c r="HN114" s="364"/>
      <c r="HO114" s="364"/>
      <c r="HP114" s="364"/>
      <c r="HQ114" s="364"/>
      <c r="HR114" s="364"/>
      <c r="HS114" s="364"/>
      <c r="HT114" s="364"/>
      <c r="HU114" s="364"/>
      <c r="HV114" s="364"/>
      <c r="HW114" s="364"/>
      <c r="HX114" s="364"/>
      <c r="HY114" s="364"/>
      <c r="HZ114" s="364"/>
      <c r="IA114" s="364"/>
      <c r="IB114" s="364"/>
      <c r="IC114" s="364"/>
      <c r="ID114" s="364"/>
      <c r="IE114" s="364"/>
      <c r="IF114" s="364"/>
      <c r="IG114" s="364"/>
      <c r="IH114" s="364"/>
      <c r="II114" s="364"/>
      <c r="IJ114" s="364"/>
      <c r="IK114" s="364"/>
      <c r="IL114" s="364"/>
      <c r="IM114" s="364"/>
      <c r="IN114" s="364"/>
      <c r="IO114" s="364"/>
      <c r="IP114" s="364"/>
      <c r="IQ114" s="364"/>
      <c r="IR114" s="364"/>
      <c r="IS114" s="364"/>
      <c r="IT114" s="364"/>
      <c r="IU114" s="364"/>
      <c r="IV114" s="364"/>
      <c r="IW114" s="364"/>
      <c r="IX114" s="364"/>
      <c r="IY114" s="364"/>
      <c r="IZ114" s="364"/>
      <c r="JA114" s="364"/>
      <c r="JB114" s="364"/>
      <c r="JC114" s="364"/>
      <c r="JD114" s="364"/>
      <c r="JE114" s="364"/>
      <c r="JF114" s="364"/>
      <c r="JG114" s="364"/>
      <c r="JH114" s="364"/>
      <c r="JI114" s="364"/>
      <c r="JJ114" s="364"/>
      <c r="JK114" s="364"/>
      <c r="JL114" s="364"/>
      <c r="JM114" s="364"/>
      <c r="JN114" s="364"/>
      <c r="JO114" s="364"/>
      <c r="JP114" s="364"/>
      <c r="JQ114" s="364"/>
      <c r="JR114" s="364"/>
      <c r="JS114" s="364"/>
      <c r="JT114" s="364"/>
      <c r="JU114" s="364"/>
      <c r="JV114" s="364"/>
      <c r="JW114" s="364"/>
      <c r="JX114" s="364"/>
      <c r="JY114" s="36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</row>
    <row r="115" spans="1:471" ht="14.4" x14ac:dyDescent="0.3">
      <c r="A115"/>
      <c r="B115"/>
      <c r="C115"/>
      <c r="D115"/>
      <c r="E115"/>
      <c r="F115"/>
      <c r="G115"/>
      <c r="H115"/>
      <c r="I115"/>
      <c r="J115"/>
      <c r="K115" s="364"/>
      <c r="L115" s="364"/>
      <c r="M115" s="364"/>
      <c r="N115" s="364"/>
      <c r="O115" s="364"/>
      <c r="P115" s="364"/>
      <c r="Q115" s="364"/>
      <c r="R115" s="364"/>
      <c r="S115" s="364"/>
      <c r="T115" s="364"/>
      <c r="U115" s="364"/>
      <c r="V115" s="364"/>
      <c r="W115" s="364"/>
      <c r="X115" s="364"/>
      <c r="Y115" s="364"/>
      <c r="Z115" s="364"/>
      <c r="AA115" s="364"/>
      <c r="AB115" s="364"/>
      <c r="AC115" s="364"/>
      <c r="AD115" s="364"/>
      <c r="AE115" s="364"/>
      <c r="AF115" s="364"/>
      <c r="AG115" s="364"/>
      <c r="AH115" s="364"/>
      <c r="AI115" s="364"/>
      <c r="AJ115" s="364"/>
      <c r="AK115" s="364"/>
      <c r="AL115" s="364"/>
      <c r="AM115" s="364"/>
      <c r="AN115" s="364"/>
      <c r="AO115" s="364"/>
      <c r="AP115" s="364"/>
      <c r="AQ115" s="364"/>
      <c r="AR115" s="364"/>
      <c r="AS115" s="364"/>
      <c r="AT115" s="364"/>
      <c r="AU115" s="364"/>
      <c r="AV115" s="364"/>
      <c r="AW115" s="364"/>
      <c r="AX115" s="364"/>
      <c r="AY115" s="364"/>
      <c r="AZ115" s="364"/>
      <c r="BA115" s="364"/>
      <c r="BB115" s="364"/>
      <c r="BC115" s="364"/>
      <c r="BD115" s="364"/>
      <c r="BE115" s="364"/>
      <c r="BF115" s="364"/>
      <c r="BG115" s="364"/>
      <c r="BH115" s="364"/>
      <c r="BI115" s="364"/>
      <c r="BJ115" s="364"/>
      <c r="BK115" s="364"/>
      <c r="BL115" s="364"/>
      <c r="BM115" s="364"/>
      <c r="BN115" s="364"/>
      <c r="BO115" s="364"/>
      <c r="BP115" s="364"/>
      <c r="BQ115" s="364"/>
      <c r="BR115" s="364"/>
      <c r="BS115" s="364"/>
      <c r="BT115" s="364"/>
      <c r="BU115" s="364"/>
      <c r="BV115" s="364"/>
      <c r="BW115" s="364"/>
      <c r="BX115" s="364"/>
      <c r="BY115" s="364"/>
      <c r="BZ115" s="364"/>
      <c r="CA115" s="364"/>
      <c r="CB115" s="364"/>
      <c r="CC115" s="364"/>
      <c r="CD115" s="364"/>
      <c r="CE115" s="364"/>
      <c r="CF115" s="364"/>
      <c r="CG115" s="364"/>
      <c r="CH115" s="364"/>
      <c r="CI115" s="364"/>
      <c r="CJ115" s="364"/>
      <c r="CK115" s="364"/>
      <c r="CL115" s="364"/>
      <c r="CM115" s="364"/>
      <c r="CN115" s="364"/>
      <c r="CO115" s="364"/>
      <c r="CP115" s="364"/>
      <c r="CQ115" s="364"/>
      <c r="CR115" s="364"/>
      <c r="CS115" s="364"/>
      <c r="CT115" s="364"/>
      <c r="CU115" s="364"/>
      <c r="CV115" s="364"/>
      <c r="CW115" s="364"/>
      <c r="CX115" s="364"/>
      <c r="CY115" s="364"/>
      <c r="CZ115" s="364"/>
      <c r="DA115" s="364"/>
      <c r="DB115" s="364"/>
      <c r="DC115" s="364"/>
      <c r="DD115" s="364"/>
      <c r="DE115" s="364"/>
      <c r="DF115" s="364"/>
      <c r="DG115" s="364"/>
      <c r="DH115" s="364"/>
      <c r="DI115" s="364"/>
      <c r="DJ115" s="364"/>
      <c r="DK115" s="364"/>
      <c r="DL115" s="364"/>
      <c r="DM115" s="364"/>
      <c r="DN115" s="364"/>
      <c r="DO115" s="364"/>
      <c r="DP115" s="364"/>
      <c r="DQ115" s="364"/>
      <c r="DR115" s="364"/>
      <c r="DS115" s="364"/>
      <c r="DT115" s="364"/>
      <c r="DU115" s="364"/>
      <c r="DV115" s="364"/>
      <c r="DW115" s="364"/>
      <c r="DX115" s="364"/>
      <c r="DY115" s="364"/>
      <c r="DZ115" s="364"/>
      <c r="EA115" s="364"/>
      <c r="EB115" s="364"/>
      <c r="EC115" s="364"/>
      <c r="ED115" s="364"/>
      <c r="EE115" s="364"/>
      <c r="EF115" s="364"/>
      <c r="EG115" s="364"/>
      <c r="EH115" s="364"/>
      <c r="EI115" s="364"/>
      <c r="EJ115" s="364"/>
      <c r="EK115" s="364"/>
      <c r="EL115" s="364"/>
      <c r="EM115" s="364"/>
      <c r="EN115" s="364"/>
      <c r="EO115" s="364"/>
      <c r="EP115" s="364"/>
      <c r="EQ115" s="364"/>
      <c r="ER115" s="364"/>
      <c r="ES115" s="364"/>
      <c r="ET115" s="364"/>
      <c r="EU115" s="364"/>
      <c r="EV115" s="364"/>
      <c r="EW115" s="364"/>
      <c r="EX115" s="364"/>
      <c r="EY115" s="364"/>
      <c r="EZ115" s="364"/>
      <c r="FA115" s="364"/>
      <c r="FB115" s="364"/>
      <c r="FC115" s="364"/>
      <c r="FD115" s="364"/>
      <c r="FE115" s="364"/>
      <c r="FF115" s="364"/>
      <c r="FG115" s="364"/>
      <c r="FH115" s="364"/>
      <c r="FI115" s="364"/>
      <c r="FJ115" s="364"/>
      <c r="FK115" s="364"/>
      <c r="FL115" s="364"/>
      <c r="FM115" s="364"/>
      <c r="FN115" s="364"/>
      <c r="FO115" s="364"/>
      <c r="FP115" s="364"/>
      <c r="FQ115" s="364"/>
      <c r="FR115" s="364"/>
      <c r="FS115" s="364"/>
      <c r="FT115" s="364"/>
      <c r="FU115" s="364"/>
      <c r="FV115" s="364"/>
      <c r="FW115" s="364"/>
      <c r="FX115" s="364"/>
      <c r="FY115" s="364"/>
      <c r="FZ115" s="364"/>
      <c r="GA115" s="364"/>
      <c r="GB115" s="364"/>
      <c r="GC115" s="364"/>
      <c r="GD115" s="364"/>
      <c r="GE115" s="364"/>
      <c r="GF115" s="364"/>
      <c r="GG115" s="364"/>
      <c r="GH115" s="364"/>
      <c r="GI115" s="364"/>
      <c r="GJ115" s="364"/>
      <c r="GK115" s="364"/>
      <c r="GL115" s="364"/>
      <c r="GM115" s="364"/>
      <c r="GN115" s="364"/>
      <c r="GO115" s="364"/>
      <c r="GP115" s="364"/>
      <c r="GQ115" s="364"/>
      <c r="GR115" s="364"/>
      <c r="GS115" s="364"/>
      <c r="GT115" s="364"/>
      <c r="GU115" s="364"/>
      <c r="GV115" s="364"/>
      <c r="GW115" s="364"/>
      <c r="GX115" s="364"/>
      <c r="GY115" s="364"/>
      <c r="GZ115" s="364"/>
      <c r="HA115" s="364"/>
      <c r="HB115" s="364"/>
      <c r="HC115" s="364"/>
      <c r="HD115" s="364"/>
      <c r="HE115" s="364"/>
      <c r="HF115" s="364"/>
      <c r="HG115" s="364"/>
      <c r="HH115" s="364"/>
      <c r="HI115" s="364"/>
      <c r="HJ115" s="364"/>
      <c r="HK115" s="364"/>
      <c r="HL115" s="364"/>
      <c r="HM115" s="364"/>
      <c r="HN115" s="364"/>
      <c r="HO115" s="364"/>
      <c r="HP115" s="364"/>
      <c r="HQ115" s="364"/>
      <c r="HR115" s="364"/>
      <c r="HS115" s="364"/>
      <c r="HT115" s="364"/>
      <c r="HU115" s="364"/>
      <c r="HV115" s="364"/>
      <c r="HW115" s="364"/>
      <c r="HX115" s="364"/>
      <c r="HY115" s="364"/>
      <c r="HZ115" s="364"/>
      <c r="IA115" s="364"/>
      <c r="IB115" s="364"/>
      <c r="IC115" s="364"/>
      <c r="ID115" s="364"/>
      <c r="IE115" s="364"/>
      <c r="IF115" s="364"/>
      <c r="IG115" s="364"/>
      <c r="IH115" s="364"/>
      <c r="II115" s="364"/>
      <c r="IJ115" s="364"/>
      <c r="IK115" s="364"/>
      <c r="IL115" s="364"/>
      <c r="IM115" s="364"/>
      <c r="IN115" s="364"/>
      <c r="IO115" s="364"/>
      <c r="IP115" s="364"/>
      <c r="IQ115" s="364"/>
      <c r="IR115" s="364"/>
      <c r="IS115" s="364"/>
      <c r="IT115" s="364"/>
      <c r="IU115" s="364"/>
      <c r="IV115" s="364"/>
      <c r="IW115" s="364"/>
      <c r="IX115" s="364"/>
      <c r="IY115" s="364"/>
      <c r="IZ115" s="364"/>
      <c r="JA115" s="364"/>
      <c r="JB115" s="364"/>
      <c r="JC115" s="364"/>
      <c r="JD115" s="364"/>
      <c r="JE115" s="364"/>
      <c r="JF115" s="364"/>
      <c r="JG115" s="364"/>
      <c r="JH115" s="364"/>
      <c r="JI115" s="364"/>
      <c r="JJ115" s="364"/>
      <c r="JK115" s="364"/>
      <c r="JL115" s="364"/>
      <c r="JM115" s="364"/>
      <c r="JN115" s="364"/>
      <c r="JO115" s="364"/>
      <c r="JP115" s="364"/>
      <c r="JQ115" s="364"/>
      <c r="JR115" s="364"/>
      <c r="JS115" s="364"/>
      <c r="JT115" s="364"/>
      <c r="JU115" s="364"/>
      <c r="JV115" s="364"/>
      <c r="JW115" s="364"/>
      <c r="JX115" s="364"/>
      <c r="JY115" s="364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</row>
    <row r="116" spans="1:471" ht="14.4" x14ac:dyDescent="0.3">
      <c r="A116"/>
      <c r="B116"/>
      <c r="C116"/>
      <c r="D116"/>
      <c r="E116"/>
      <c r="F116"/>
      <c r="G116"/>
      <c r="H116"/>
      <c r="I116"/>
      <c r="J116"/>
      <c r="K116" s="364"/>
      <c r="L116" s="364"/>
      <c r="M116" s="364"/>
      <c r="N116" s="364"/>
      <c r="O116" s="364"/>
      <c r="P116" s="364"/>
      <c r="Q116" s="364"/>
      <c r="R116" s="364"/>
      <c r="S116" s="364"/>
      <c r="T116" s="364"/>
      <c r="U116" s="364"/>
      <c r="V116" s="364"/>
      <c r="W116" s="364"/>
      <c r="X116" s="364"/>
      <c r="Y116" s="364"/>
      <c r="Z116" s="364"/>
      <c r="AA116" s="364"/>
      <c r="AB116" s="364"/>
      <c r="AC116" s="364"/>
      <c r="AD116" s="364"/>
      <c r="AE116" s="364"/>
      <c r="AF116" s="364"/>
      <c r="AG116" s="364"/>
      <c r="AH116" s="364"/>
      <c r="AI116" s="364"/>
      <c r="AJ116" s="364"/>
      <c r="AK116" s="364"/>
      <c r="AL116" s="364"/>
      <c r="AM116" s="364"/>
      <c r="AN116" s="364"/>
      <c r="AO116" s="364"/>
      <c r="AP116" s="364"/>
      <c r="AQ116" s="364"/>
      <c r="AR116" s="364"/>
      <c r="AS116" s="364"/>
      <c r="AT116" s="364"/>
      <c r="AU116" s="364"/>
      <c r="AV116" s="364"/>
      <c r="AW116" s="364"/>
      <c r="AX116" s="364"/>
      <c r="AY116" s="364"/>
      <c r="AZ116" s="364"/>
      <c r="BA116" s="364"/>
      <c r="BB116" s="364"/>
      <c r="BC116" s="364"/>
      <c r="BD116" s="364"/>
      <c r="BE116" s="364"/>
      <c r="BF116" s="364"/>
      <c r="BG116" s="364"/>
      <c r="BH116" s="364"/>
      <c r="BI116" s="364"/>
      <c r="BJ116" s="364"/>
      <c r="BK116" s="364"/>
      <c r="BL116" s="364"/>
      <c r="BM116" s="364"/>
      <c r="BN116" s="364"/>
      <c r="BO116" s="364"/>
      <c r="BP116" s="364"/>
      <c r="BQ116" s="364"/>
      <c r="BR116" s="364"/>
      <c r="BS116" s="364"/>
      <c r="BT116" s="364"/>
      <c r="BU116" s="364"/>
      <c r="BV116" s="364"/>
      <c r="BW116" s="364"/>
      <c r="BX116" s="364"/>
      <c r="BY116" s="364"/>
      <c r="BZ116" s="364"/>
      <c r="CA116" s="364"/>
      <c r="CB116" s="364"/>
      <c r="CC116" s="364"/>
      <c r="CD116" s="364"/>
      <c r="CE116" s="364"/>
      <c r="CF116" s="364"/>
      <c r="CG116" s="364"/>
      <c r="CH116" s="364"/>
      <c r="CI116" s="364"/>
      <c r="CJ116" s="364"/>
      <c r="CK116" s="364"/>
      <c r="CL116" s="364"/>
      <c r="CM116" s="364"/>
      <c r="CN116" s="364"/>
      <c r="CO116" s="364"/>
      <c r="CP116" s="364"/>
      <c r="CQ116" s="364"/>
      <c r="CR116" s="364"/>
      <c r="CS116" s="364"/>
      <c r="CT116" s="364"/>
      <c r="CU116" s="364"/>
      <c r="CV116" s="364"/>
      <c r="CW116" s="364"/>
      <c r="CX116" s="364"/>
      <c r="CY116" s="364"/>
      <c r="CZ116" s="364"/>
      <c r="DA116" s="364"/>
      <c r="DB116" s="364"/>
      <c r="DC116" s="364"/>
      <c r="DD116" s="364"/>
      <c r="DE116" s="364"/>
      <c r="DF116" s="364"/>
      <c r="DG116" s="364"/>
      <c r="DH116" s="364"/>
      <c r="DI116" s="364"/>
      <c r="DJ116" s="364"/>
      <c r="DK116" s="364"/>
      <c r="DL116" s="364"/>
      <c r="DM116" s="364"/>
      <c r="DN116" s="364"/>
      <c r="DO116" s="364"/>
      <c r="DP116" s="364"/>
      <c r="DQ116" s="364"/>
      <c r="DR116" s="364"/>
      <c r="DS116" s="364"/>
      <c r="DT116" s="364"/>
      <c r="DU116" s="364"/>
      <c r="DV116" s="364"/>
      <c r="DW116" s="364"/>
      <c r="DX116" s="364"/>
      <c r="DY116" s="364"/>
      <c r="DZ116" s="364"/>
      <c r="EA116" s="364"/>
      <c r="EB116" s="364"/>
      <c r="EC116" s="364"/>
      <c r="ED116" s="364"/>
      <c r="EE116" s="364"/>
      <c r="EF116" s="364"/>
      <c r="EG116" s="364"/>
      <c r="EH116" s="364"/>
      <c r="EI116" s="364"/>
      <c r="EJ116" s="364"/>
      <c r="EK116" s="364"/>
      <c r="EL116" s="364"/>
      <c r="EM116" s="364"/>
      <c r="EN116" s="364"/>
      <c r="EO116" s="364"/>
      <c r="EP116" s="364"/>
      <c r="EQ116" s="364"/>
      <c r="ER116" s="364"/>
      <c r="ES116" s="364"/>
      <c r="ET116" s="364"/>
      <c r="EU116" s="364"/>
      <c r="EV116" s="364"/>
      <c r="EW116" s="364"/>
      <c r="EX116" s="364"/>
      <c r="EY116" s="364"/>
      <c r="EZ116" s="364"/>
      <c r="FA116" s="364"/>
      <c r="FB116" s="364"/>
      <c r="FC116" s="364"/>
      <c r="FD116" s="364"/>
      <c r="FE116" s="364"/>
      <c r="FF116" s="364"/>
      <c r="FG116" s="364"/>
      <c r="FH116" s="364"/>
      <c r="FI116" s="364"/>
      <c r="FJ116" s="364"/>
      <c r="FK116" s="364"/>
      <c r="FL116" s="364"/>
      <c r="FM116" s="364"/>
      <c r="FN116" s="364"/>
      <c r="FO116" s="364"/>
      <c r="FP116" s="364"/>
      <c r="FQ116" s="364"/>
      <c r="FR116" s="364"/>
      <c r="FS116" s="364"/>
      <c r="FT116" s="364"/>
      <c r="FU116" s="364"/>
      <c r="FV116" s="364"/>
      <c r="FW116" s="364"/>
      <c r="FX116" s="364"/>
      <c r="FY116" s="364"/>
      <c r="FZ116" s="364"/>
      <c r="GA116" s="364"/>
      <c r="GB116" s="364"/>
      <c r="GC116" s="364"/>
      <c r="GD116" s="364"/>
      <c r="GE116" s="364"/>
      <c r="GF116" s="364"/>
      <c r="GG116" s="364"/>
      <c r="GH116" s="364"/>
      <c r="GI116" s="364"/>
      <c r="GJ116" s="364"/>
      <c r="GK116" s="364"/>
      <c r="GL116" s="364"/>
      <c r="GM116" s="364"/>
      <c r="GN116" s="364"/>
      <c r="GO116" s="364"/>
      <c r="GP116" s="364"/>
      <c r="GQ116" s="364"/>
      <c r="GR116" s="364"/>
      <c r="GS116" s="364"/>
      <c r="GT116" s="364"/>
      <c r="GU116" s="364"/>
      <c r="GV116" s="364"/>
      <c r="GW116" s="364"/>
      <c r="GX116" s="364"/>
      <c r="GY116" s="364"/>
      <c r="GZ116" s="364"/>
      <c r="HA116" s="364"/>
      <c r="HB116" s="364"/>
      <c r="HC116" s="364"/>
      <c r="HD116" s="364"/>
      <c r="HE116" s="364"/>
      <c r="HF116" s="364"/>
      <c r="HG116" s="364"/>
      <c r="HH116" s="364"/>
      <c r="HI116" s="364"/>
      <c r="HJ116" s="364"/>
      <c r="HK116" s="364"/>
      <c r="HL116" s="364"/>
      <c r="HM116" s="364"/>
      <c r="HN116" s="364"/>
      <c r="HO116" s="364"/>
      <c r="HP116" s="364"/>
      <c r="HQ116" s="364"/>
      <c r="HR116" s="364"/>
      <c r="HS116" s="364"/>
      <c r="HT116" s="364"/>
      <c r="HU116" s="364"/>
      <c r="HV116" s="364"/>
      <c r="HW116" s="364"/>
      <c r="HX116" s="364"/>
      <c r="HY116" s="364"/>
      <c r="HZ116" s="364"/>
      <c r="IA116" s="364"/>
      <c r="IB116" s="364"/>
      <c r="IC116" s="364"/>
      <c r="ID116" s="364"/>
      <c r="IE116" s="364"/>
      <c r="IF116" s="364"/>
      <c r="IG116" s="364"/>
      <c r="IH116" s="364"/>
      <c r="II116" s="364"/>
      <c r="IJ116" s="364"/>
      <c r="IK116" s="364"/>
      <c r="IL116" s="364"/>
      <c r="IM116" s="364"/>
      <c r="IN116" s="364"/>
      <c r="IO116" s="364"/>
      <c r="IP116" s="364"/>
      <c r="IQ116" s="364"/>
      <c r="IR116" s="364"/>
      <c r="IS116" s="364"/>
      <c r="IT116" s="364"/>
      <c r="IU116" s="364"/>
      <c r="IV116" s="364"/>
      <c r="IW116" s="364"/>
      <c r="IX116" s="364"/>
      <c r="IY116" s="364"/>
      <c r="IZ116" s="364"/>
      <c r="JA116" s="364"/>
      <c r="JB116" s="364"/>
      <c r="JC116" s="364"/>
      <c r="JD116" s="364"/>
      <c r="JE116" s="364"/>
      <c r="JF116" s="364"/>
      <c r="JG116" s="364"/>
      <c r="JH116" s="364"/>
      <c r="JI116" s="364"/>
      <c r="JJ116" s="364"/>
      <c r="JK116" s="364"/>
      <c r="JL116" s="364"/>
      <c r="JM116" s="364"/>
      <c r="JN116" s="364"/>
      <c r="JO116" s="364"/>
      <c r="JP116" s="364"/>
      <c r="JQ116" s="364"/>
      <c r="JR116" s="364"/>
      <c r="JS116" s="364"/>
      <c r="JT116" s="364"/>
      <c r="JU116" s="364"/>
      <c r="JV116" s="364"/>
      <c r="JW116" s="364"/>
      <c r="JX116" s="364"/>
      <c r="JY116" s="364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</row>
    <row r="117" spans="1:471" ht="14.4" x14ac:dyDescent="0.3">
      <c r="A117"/>
      <c r="B117"/>
      <c r="C117"/>
      <c r="D117"/>
      <c r="E117"/>
      <c r="F117"/>
      <c r="G117"/>
      <c r="H117"/>
      <c r="I117"/>
      <c r="J117"/>
      <c r="K117" s="364"/>
      <c r="L117" s="364"/>
      <c r="M117" s="364"/>
      <c r="N117" s="364"/>
      <c r="O117" s="364"/>
      <c r="P117" s="364"/>
      <c r="Q117" s="364"/>
      <c r="R117" s="364"/>
      <c r="S117" s="364"/>
      <c r="T117" s="364"/>
      <c r="U117" s="364"/>
      <c r="V117" s="364"/>
      <c r="W117" s="364"/>
      <c r="X117" s="364"/>
      <c r="Y117" s="364"/>
      <c r="Z117" s="364"/>
      <c r="AA117" s="364"/>
      <c r="AB117" s="364"/>
      <c r="AC117" s="364"/>
      <c r="AD117" s="364"/>
      <c r="AE117" s="364"/>
      <c r="AF117" s="364"/>
      <c r="AG117" s="364"/>
      <c r="AH117" s="364"/>
      <c r="AI117" s="364"/>
      <c r="AJ117" s="364"/>
      <c r="AK117" s="364"/>
      <c r="AL117" s="364"/>
      <c r="AM117" s="364"/>
      <c r="AN117" s="364"/>
      <c r="AO117" s="364"/>
      <c r="AP117" s="364"/>
      <c r="AQ117" s="364"/>
      <c r="AR117" s="364"/>
      <c r="AS117" s="364"/>
      <c r="AT117" s="364"/>
      <c r="AU117" s="364"/>
      <c r="AV117" s="364"/>
      <c r="AW117" s="364"/>
      <c r="AX117" s="364"/>
      <c r="AY117" s="364"/>
      <c r="AZ117" s="364"/>
      <c r="BA117" s="364"/>
      <c r="BB117" s="364"/>
      <c r="BC117" s="364"/>
      <c r="BD117" s="364"/>
      <c r="BE117" s="364"/>
      <c r="BF117" s="364"/>
      <c r="BG117" s="364"/>
      <c r="BH117" s="364"/>
      <c r="BI117" s="364"/>
      <c r="BJ117" s="364"/>
      <c r="BK117" s="364"/>
      <c r="BL117" s="364"/>
      <c r="BM117" s="364"/>
      <c r="BN117" s="364"/>
      <c r="BO117" s="364"/>
      <c r="BP117" s="364"/>
      <c r="BQ117" s="364"/>
      <c r="BR117" s="364"/>
      <c r="BS117" s="364"/>
      <c r="BT117" s="364"/>
      <c r="BU117" s="364"/>
      <c r="BV117" s="364"/>
      <c r="BW117" s="364"/>
      <c r="BX117" s="364"/>
      <c r="BY117" s="364"/>
      <c r="BZ117" s="364"/>
      <c r="CA117" s="364"/>
      <c r="CB117" s="364"/>
      <c r="CC117" s="364"/>
      <c r="CD117" s="364"/>
      <c r="CE117" s="364"/>
      <c r="CF117" s="364"/>
      <c r="CG117" s="364"/>
      <c r="CH117" s="364"/>
      <c r="CI117" s="364"/>
      <c r="CJ117" s="364"/>
      <c r="CK117" s="364"/>
      <c r="CL117" s="364"/>
      <c r="CM117" s="364"/>
      <c r="CN117" s="364"/>
      <c r="CO117" s="364"/>
      <c r="CP117" s="364"/>
      <c r="CQ117" s="364"/>
      <c r="CR117" s="364"/>
      <c r="CS117" s="364"/>
      <c r="CT117" s="364"/>
      <c r="CU117" s="364"/>
      <c r="CV117" s="364"/>
      <c r="CW117" s="364"/>
      <c r="CX117" s="364"/>
      <c r="CY117" s="364"/>
      <c r="CZ117" s="364"/>
      <c r="DA117" s="364"/>
      <c r="DB117" s="364"/>
      <c r="DC117" s="364"/>
      <c r="DD117" s="364"/>
      <c r="DE117" s="364"/>
      <c r="DF117" s="364"/>
      <c r="DG117" s="364"/>
      <c r="DH117" s="364"/>
      <c r="DI117" s="364"/>
      <c r="DJ117" s="364"/>
      <c r="DK117" s="364"/>
      <c r="DL117" s="364"/>
      <c r="DM117" s="364"/>
      <c r="DN117" s="364"/>
      <c r="DO117" s="364"/>
      <c r="DP117" s="364"/>
      <c r="DQ117" s="364"/>
      <c r="DR117" s="364"/>
      <c r="DS117" s="364"/>
      <c r="DT117" s="364"/>
      <c r="DU117" s="364"/>
      <c r="DV117" s="364"/>
      <c r="DW117" s="364"/>
      <c r="DX117" s="364"/>
      <c r="DY117" s="364"/>
      <c r="DZ117" s="364"/>
      <c r="EA117" s="364"/>
      <c r="EB117" s="364"/>
      <c r="EC117" s="364"/>
      <c r="ED117" s="364"/>
      <c r="EE117" s="364"/>
      <c r="EF117" s="364"/>
      <c r="EG117" s="364"/>
      <c r="EH117" s="364"/>
      <c r="EI117" s="364"/>
      <c r="EJ117" s="364"/>
      <c r="EK117" s="364"/>
      <c r="EL117" s="364"/>
      <c r="EM117" s="364"/>
      <c r="EN117" s="364"/>
      <c r="EO117" s="364"/>
      <c r="EP117" s="364"/>
      <c r="EQ117" s="364"/>
      <c r="ER117" s="364"/>
      <c r="ES117" s="364"/>
      <c r="ET117" s="364"/>
      <c r="EU117" s="364"/>
      <c r="EV117" s="364"/>
      <c r="EW117" s="364"/>
      <c r="EX117" s="364"/>
      <c r="EY117" s="364"/>
      <c r="EZ117" s="364"/>
      <c r="FA117" s="364"/>
      <c r="FB117" s="364"/>
      <c r="FC117" s="364"/>
      <c r="FD117" s="364"/>
      <c r="FE117" s="364"/>
      <c r="FF117" s="364"/>
      <c r="FG117" s="364"/>
      <c r="FH117" s="364"/>
      <c r="FI117" s="364"/>
      <c r="FJ117" s="364"/>
      <c r="FK117" s="364"/>
      <c r="FL117" s="364"/>
      <c r="FM117" s="364"/>
      <c r="FN117" s="364"/>
      <c r="FO117" s="364"/>
      <c r="FP117" s="364"/>
      <c r="FQ117" s="364"/>
      <c r="FR117" s="364"/>
      <c r="FS117" s="364"/>
      <c r="FT117" s="364"/>
      <c r="FU117" s="364"/>
      <c r="FV117" s="364"/>
      <c r="FW117" s="364"/>
      <c r="FX117" s="364"/>
      <c r="FY117" s="364"/>
      <c r="FZ117" s="364"/>
      <c r="GA117" s="364"/>
      <c r="GB117" s="364"/>
      <c r="GC117" s="364"/>
      <c r="GD117" s="364"/>
      <c r="GE117" s="364"/>
      <c r="GF117" s="364"/>
      <c r="GG117" s="364"/>
      <c r="GH117" s="364"/>
      <c r="GI117" s="364"/>
      <c r="GJ117" s="364"/>
      <c r="GK117" s="364"/>
      <c r="GL117" s="364"/>
      <c r="GM117" s="364"/>
      <c r="GN117" s="364"/>
      <c r="GO117" s="364"/>
      <c r="GP117" s="364"/>
      <c r="GQ117" s="364"/>
      <c r="GR117" s="364"/>
      <c r="GS117" s="364"/>
      <c r="GT117" s="364"/>
      <c r="GU117" s="364"/>
      <c r="GV117" s="364"/>
      <c r="GW117" s="364"/>
      <c r="GX117" s="364"/>
      <c r="GY117" s="364"/>
      <c r="GZ117" s="364"/>
      <c r="HA117" s="364"/>
      <c r="HB117" s="364"/>
      <c r="HC117" s="364"/>
      <c r="HD117" s="364"/>
      <c r="HE117" s="364"/>
      <c r="HF117" s="364"/>
      <c r="HG117" s="364"/>
      <c r="HH117" s="364"/>
      <c r="HI117" s="364"/>
      <c r="HJ117" s="364"/>
      <c r="HK117" s="364"/>
      <c r="HL117" s="364"/>
      <c r="HM117" s="364"/>
      <c r="HN117" s="364"/>
      <c r="HO117" s="364"/>
      <c r="HP117" s="364"/>
      <c r="HQ117" s="364"/>
      <c r="HR117" s="364"/>
      <c r="HS117" s="364"/>
      <c r="HT117" s="364"/>
      <c r="HU117" s="364"/>
      <c r="HV117" s="364"/>
      <c r="HW117" s="364"/>
      <c r="HX117" s="364"/>
      <c r="HY117" s="364"/>
      <c r="HZ117" s="364"/>
      <c r="IA117" s="364"/>
      <c r="IB117" s="364"/>
      <c r="IC117" s="364"/>
      <c r="ID117" s="364"/>
      <c r="IE117" s="364"/>
      <c r="IF117" s="364"/>
      <c r="IG117" s="364"/>
      <c r="IH117" s="364"/>
      <c r="II117" s="364"/>
      <c r="IJ117" s="364"/>
      <c r="IK117" s="364"/>
      <c r="IL117" s="364"/>
      <c r="IM117" s="364"/>
      <c r="IN117" s="364"/>
      <c r="IO117" s="364"/>
      <c r="IP117" s="364"/>
      <c r="IQ117" s="364"/>
      <c r="IR117" s="364"/>
      <c r="IS117" s="364"/>
      <c r="IT117" s="364"/>
      <c r="IU117" s="364"/>
      <c r="IV117" s="364"/>
      <c r="IW117" s="364"/>
      <c r="IX117" s="364"/>
      <c r="IY117" s="364"/>
      <c r="IZ117" s="364"/>
      <c r="JA117" s="364"/>
      <c r="JB117" s="364"/>
      <c r="JC117" s="364"/>
      <c r="JD117" s="364"/>
      <c r="JE117" s="364"/>
      <c r="JF117" s="364"/>
      <c r="JG117" s="364"/>
      <c r="JH117" s="364"/>
      <c r="JI117" s="364"/>
      <c r="JJ117" s="364"/>
      <c r="JK117" s="364"/>
      <c r="JL117" s="364"/>
      <c r="JM117" s="364"/>
      <c r="JN117" s="364"/>
      <c r="JO117" s="364"/>
      <c r="JP117" s="364"/>
      <c r="JQ117" s="364"/>
      <c r="JR117" s="364"/>
      <c r="JS117" s="364"/>
      <c r="JT117" s="364"/>
      <c r="JU117" s="364"/>
      <c r="JV117" s="364"/>
      <c r="JW117" s="364"/>
      <c r="JX117" s="364"/>
      <c r="JY117" s="364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</row>
    <row r="118" spans="1:471" ht="14.4" x14ac:dyDescent="0.3">
      <c r="A118"/>
      <c r="B118"/>
      <c r="C118"/>
      <c r="D118"/>
      <c r="E118"/>
      <c r="F118"/>
      <c r="G118"/>
      <c r="H118"/>
      <c r="I118"/>
      <c r="J118"/>
      <c r="K118" s="364"/>
      <c r="L118" s="364"/>
      <c r="M118" s="364"/>
      <c r="N118" s="364"/>
      <c r="O118" s="364"/>
      <c r="P118" s="364"/>
      <c r="Q118" s="364"/>
      <c r="R118" s="364"/>
      <c r="S118" s="364"/>
      <c r="T118" s="364"/>
      <c r="U118" s="364"/>
      <c r="V118" s="364"/>
      <c r="W118" s="364"/>
      <c r="X118" s="364"/>
      <c r="Y118" s="364"/>
      <c r="Z118" s="364"/>
      <c r="AA118" s="364"/>
      <c r="AB118" s="364"/>
      <c r="AC118" s="364"/>
      <c r="AD118" s="364"/>
      <c r="AE118" s="364"/>
      <c r="AF118" s="364"/>
      <c r="AG118" s="364"/>
      <c r="AH118" s="364"/>
      <c r="AI118" s="364"/>
      <c r="AJ118" s="364"/>
      <c r="AK118" s="364"/>
      <c r="AL118" s="364"/>
      <c r="AM118" s="364"/>
      <c r="AN118" s="364"/>
      <c r="AO118" s="364"/>
      <c r="AP118" s="364"/>
      <c r="AQ118" s="364"/>
      <c r="AR118" s="364"/>
      <c r="AS118" s="364"/>
      <c r="AT118" s="364"/>
      <c r="AU118" s="364"/>
      <c r="AV118" s="364"/>
      <c r="AW118" s="364"/>
      <c r="AX118" s="364"/>
      <c r="AY118" s="364"/>
      <c r="AZ118" s="364"/>
      <c r="BA118" s="364"/>
      <c r="BB118" s="364"/>
      <c r="BC118" s="364"/>
      <c r="BD118" s="364"/>
      <c r="BE118" s="364"/>
      <c r="BF118" s="364"/>
      <c r="BG118" s="364"/>
      <c r="BH118" s="364"/>
      <c r="BI118" s="364"/>
      <c r="BJ118" s="364"/>
      <c r="BK118" s="364"/>
      <c r="BL118" s="364"/>
      <c r="BM118" s="364"/>
      <c r="BN118" s="364"/>
      <c r="BO118" s="364"/>
      <c r="BP118" s="364"/>
      <c r="BQ118" s="364"/>
      <c r="BR118" s="364"/>
      <c r="BS118" s="364"/>
      <c r="BT118" s="364"/>
      <c r="BU118" s="364"/>
      <c r="BV118" s="364"/>
      <c r="BW118" s="364"/>
      <c r="BX118" s="364"/>
      <c r="BY118" s="364"/>
      <c r="BZ118" s="364"/>
      <c r="CA118" s="364"/>
      <c r="CB118" s="364"/>
      <c r="CC118" s="364"/>
      <c r="CD118" s="364"/>
      <c r="CE118" s="364"/>
      <c r="CF118" s="364"/>
      <c r="CG118" s="364"/>
      <c r="CH118" s="364"/>
      <c r="CI118" s="364"/>
      <c r="CJ118" s="364"/>
      <c r="CK118" s="364"/>
      <c r="CL118" s="364"/>
      <c r="CM118" s="364"/>
      <c r="CN118" s="364"/>
      <c r="CO118" s="364"/>
      <c r="CP118" s="364"/>
      <c r="CQ118" s="364"/>
      <c r="CR118" s="364"/>
      <c r="CS118" s="364"/>
      <c r="CT118" s="364"/>
      <c r="CU118" s="364"/>
      <c r="CV118" s="364"/>
      <c r="CW118" s="364"/>
      <c r="CX118" s="364"/>
      <c r="CY118" s="364"/>
      <c r="CZ118" s="364"/>
      <c r="DA118" s="364"/>
      <c r="DB118" s="364"/>
      <c r="DC118" s="364"/>
      <c r="DD118" s="364"/>
      <c r="DE118" s="364"/>
      <c r="DF118" s="364"/>
      <c r="DG118" s="364"/>
      <c r="DH118" s="364"/>
      <c r="DI118" s="364"/>
      <c r="DJ118" s="364"/>
      <c r="DK118" s="364"/>
      <c r="DL118" s="364"/>
      <c r="DM118" s="364"/>
      <c r="DN118" s="364"/>
      <c r="DO118" s="364"/>
      <c r="DP118" s="364"/>
      <c r="DQ118" s="364"/>
      <c r="DR118" s="364"/>
      <c r="DS118" s="364"/>
      <c r="DT118" s="364"/>
      <c r="DU118" s="364"/>
      <c r="DV118" s="364"/>
      <c r="DW118" s="364"/>
      <c r="DX118" s="364"/>
      <c r="DY118" s="364"/>
      <c r="DZ118" s="364"/>
      <c r="EA118" s="364"/>
      <c r="EB118" s="364"/>
      <c r="EC118" s="364"/>
      <c r="ED118" s="364"/>
      <c r="EE118" s="364"/>
      <c r="EF118" s="364"/>
      <c r="EG118" s="364"/>
      <c r="EH118" s="364"/>
      <c r="EI118" s="364"/>
      <c r="EJ118" s="364"/>
      <c r="EK118" s="364"/>
      <c r="EL118" s="364"/>
      <c r="EM118" s="364"/>
      <c r="EN118" s="364"/>
      <c r="EO118" s="364"/>
      <c r="EP118" s="364"/>
      <c r="EQ118" s="364"/>
      <c r="ER118" s="364"/>
      <c r="ES118" s="364"/>
      <c r="ET118" s="364"/>
      <c r="EU118" s="364"/>
      <c r="EV118" s="364"/>
      <c r="EW118" s="364"/>
      <c r="EX118" s="364"/>
      <c r="EY118" s="364"/>
      <c r="EZ118" s="364"/>
      <c r="FA118" s="364"/>
      <c r="FB118" s="364"/>
      <c r="FC118" s="364"/>
      <c r="FD118" s="364"/>
      <c r="FE118" s="364"/>
      <c r="FF118" s="364"/>
      <c r="FG118" s="364"/>
      <c r="FH118" s="364"/>
      <c r="FI118" s="364"/>
      <c r="FJ118" s="364"/>
      <c r="FK118" s="364"/>
      <c r="FL118" s="364"/>
      <c r="FM118" s="364"/>
      <c r="FN118" s="364"/>
      <c r="FO118" s="364"/>
      <c r="FP118" s="364"/>
      <c r="FQ118" s="364"/>
      <c r="FR118" s="364"/>
      <c r="FS118" s="364"/>
      <c r="FT118" s="364"/>
      <c r="FU118" s="364"/>
      <c r="FV118" s="364"/>
      <c r="FW118" s="364"/>
      <c r="FX118" s="364"/>
      <c r="FY118" s="364"/>
      <c r="FZ118" s="364"/>
      <c r="GA118" s="364"/>
      <c r="GB118" s="364"/>
      <c r="GC118" s="364"/>
      <c r="GD118" s="364"/>
      <c r="GE118" s="364"/>
      <c r="GF118" s="364"/>
      <c r="GG118" s="364"/>
      <c r="GH118" s="364"/>
      <c r="GI118" s="364"/>
      <c r="GJ118" s="364"/>
      <c r="GK118" s="364"/>
      <c r="GL118" s="364"/>
      <c r="GM118" s="364"/>
      <c r="GN118" s="364"/>
      <c r="GO118" s="364"/>
      <c r="GP118" s="364"/>
      <c r="GQ118" s="364"/>
      <c r="GR118" s="364"/>
      <c r="GS118" s="364"/>
      <c r="GT118" s="364"/>
      <c r="GU118" s="364"/>
      <c r="GV118" s="364"/>
      <c r="GW118" s="364"/>
      <c r="GX118" s="364"/>
      <c r="GY118" s="364"/>
      <c r="GZ118" s="364"/>
      <c r="HA118" s="364"/>
      <c r="HB118" s="364"/>
      <c r="HC118" s="364"/>
      <c r="HD118" s="364"/>
      <c r="HE118" s="364"/>
      <c r="HF118" s="364"/>
      <c r="HG118" s="364"/>
      <c r="HH118" s="364"/>
      <c r="HI118" s="364"/>
      <c r="HJ118" s="364"/>
      <c r="HK118" s="364"/>
      <c r="HL118" s="364"/>
      <c r="HM118" s="364"/>
      <c r="HN118" s="364"/>
      <c r="HO118" s="364"/>
      <c r="HP118" s="364"/>
      <c r="HQ118" s="364"/>
      <c r="HR118" s="364"/>
      <c r="HS118" s="364"/>
      <c r="HT118" s="364"/>
      <c r="HU118" s="364"/>
      <c r="HV118" s="364"/>
      <c r="HW118" s="364"/>
      <c r="HX118" s="364"/>
      <c r="HY118" s="364"/>
      <c r="HZ118" s="364"/>
      <c r="IA118" s="364"/>
      <c r="IB118" s="364"/>
      <c r="IC118" s="364"/>
      <c r="ID118" s="364"/>
      <c r="IE118" s="364"/>
      <c r="IF118" s="364"/>
      <c r="IG118" s="364"/>
      <c r="IH118" s="364"/>
      <c r="II118" s="364"/>
      <c r="IJ118" s="364"/>
      <c r="IK118" s="364"/>
      <c r="IL118" s="364"/>
      <c r="IM118" s="364"/>
      <c r="IN118" s="364"/>
      <c r="IO118" s="364"/>
      <c r="IP118" s="364"/>
      <c r="IQ118" s="364"/>
      <c r="IR118" s="364"/>
      <c r="IS118" s="364"/>
      <c r="IT118" s="364"/>
      <c r="IU118" s="364"/>
      <c r="IV118" s="364"/>
      <c r="IW118" s="364"/>
      <c r="IX118" s="364"/>
      <c r="IY118" s="364"/>
      <c r="IZ118" s="364"/>
      <c r="JA118" s="364"/>
      <c r="JB118" s="364"/>
      <c r="JC118" s="364"/>
      <c r="JD118" s="364"/>
      <c r="JE118" s="364"/>
      <c r="JF118" s="364"/>
      <c r="JG118" s="364"/>
      <c r="JH118" s="364"/>
      <c r="JI118" s="364"/>
      <c r="JJ118" s="364"/>
      <c r="JK118" s="364"/>
      <c r="JL118" s="364"/>
      <c r="JM118" s="364"/>
      <c r="JN118" s="364"/>
      <c r="JO118" s="364"/>
      <c r="JP118" s="364"/>
      <c r="JQ118" s="364"/>
      <c r="JR118" s="364"/>
      <c r="JS118" s="364"/>
      <c r="JT118" s="364"/>
      <c r="JU118" s="364"/>
      <c r="JV118" s="364"/>
      <c r="JW118" s="364"/>
      <c r="JX118" s="364"/>
      <c r="JY118" s="364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</row>
    <row r="119" spans="1:471" ht="14.4" x14ac:dyDescent="0.3">
      <c r="A119"/>
      <c r="B119"/>
      <c r="C119"/>
      <c r="D119"/>
      <c r="E119"/>
      <c r="F119"/>
      <c r="G119"/>
      <c r="H119"/>
      <c r="I119"/>
      <c r="J119"/>
      <c r="K119" s="364"/>
      <c r="L119" s="364"/>
      <c r="M119" s="364"/>
      <c r="N119" s="364"/>
      <c r="O119" s="364"/>
      <c r="P119" s="364"/>
      <c r="Q119" s="364"/>
      <c r="R119" s="364"/>
      <c r="S119" s="364"/>
      <c r="T119" s="364"/>
      <c r="U119" s="364"/>
      <c r="V119" s="364"/>
      <c r="W119" s="364"/>
      <c r="X119" s="364"/>
      <c r="Y119" s="364"/>
      <c r="Z119" s="364"/>
      <c r="AA119" s="364"/>
      <c r="AB119" s="364"/>
      <c r="AC119" s="364"/>
      <c r="AD119" s="364"/>
      <c r="AE119" s="364"/>
      <c r="AF119" s="364"/>
      <c r="AG119" s="364"/>
      <c r="AH119" s="364"/>
      <c r="AI119" s="364"/>
      <c r="AJ119" s="364"/>
      <c r="AK119" s="364"/>
      <c r="AL119" s="364"/>
      <c r="AM119" s="364"/>
      <c r="AN119" s="364"/>
      <c r="AO119" s="364"/>
      <c r="AP119" s="364"/>
      <c r="AQ119" s="364"/>
      <c r="AR119" s="364"/>
      <c r="AS119" s="364"/>
      <c r="AT119" s="364"/>
      <c r="AU119" s="364"/>
      <c r="AV119" s="364"/>
      <c r="AW119" s="364"/>
      <c r="AX119" s="364"/>
      <c r="AY119" s="364"/>
      <c r="AZ119" s="364"/>
      <c r="BA119" s="364"/>
      <c r="BB119" s="364"/>
      <c r="BC119" s="364"/>
      <c r="BD119" s="364"/>
      <c r="BE119" s="364"/>
      <c r="BF119" s="364"/>
      <c r="BG119" s="364"/>
      <c r="BH119" s="364"/>
      <c r="BI119" s="364"/>
      <c r="BJ119" s="364"/>
      <c r="BK119" s="364"/>
      <c r="BL119" s="364"/>
      <c r="BM119" s="364"/>
      <c r="BN119" s="364"/>
      <c r="BO119" s="364"/>
      <c r="BP119" s="364"/>
      <c r="BQ119" s="364"/>
      <c r="BR119" s="364"/>
      <c r="BS119" s="364"/>
      <c r="BT119" s="364"/>
      <c r="BU119" s="364"/>
      <c r="BV119" s="364"/>
      <c r="BW119" s="364"/>
      <c r="BX119" s="364"/>
      <c r="BY119" s="364"/>
      <c r="BZ119" s="364"/>
      <c r="CA119" s="364"/>
      <c r="CB119" s="364"/>
      <c r="CC119" s="364"/>
      <c r="CD119" s="364"/>
      <c r="CE119" s="364"/>
      <c r="CF119" s="364"/>
      <c r="CG119" s="364"/>
      <c r="CH119" s="364"/>
      <c r="CI119" s="364"/>
      <c r="CJ119" s="364"/>
      <c r="CK119" s="364"/>
      <c r="CL119" s="364"/>
      <c r="CM119" s="364"/>
      <c r="CN119" s="364"/>
      <c r="CO119" s="364"/>
      <c r="CP119" s="364"/>
      <c r="CQ119" s="364"/>
      <c r="CR119" s="364"/>
      <c r="CS119" s="364"/>
      <c r="CT119" s="364"/>
      <c r="CU119" s="364"/>
      <c r="CV119" s="364"/>
      <c r="CW119" s="364"/>
      <c r="CX119" s="364"/>
      <c r="CY119" s="364"/>
      <c r="CZ119" s="364"/>
      <c r="DA119" s="364"/>
      <c r="DB119" s="364"/>
      <c r="DC119" s="364"/>
      <c r="DD119" s="364"/>
      <c r="DE119" s="364"/>
      <c r="DF119" s="364"/>
      <c r="DG119" s="364"/>
      <c r="DH119" s="364"/>
      <c r="DI119" s="364"/>
      <c r="DJ119" s="364"/>
      <c r="DK119" s="364"/>
      <c r="DL119" s="364"/>
      <c r="DM119" s="364"/>
      <c r="DN119" s="364"/>
      <c r="DO119" s="364"/>
      <c r="DP119" s="364"/>
      <c r="DQ119" s="364"/>
      <c r="DR119" s="364"/>
      <c r="DS119" s="364"/>
      <c r="DT119" s="364"/>
      <c r="DU119" s="364"/>
      <c r="DV119" s="364"/>
      <c r="DW119" s="364"/>
      <c r="DX119" s="364"/>
      <c r="DY119" s="364"/>
      <c r="DZ119" s="364"/>
      <c r="EA119" s="364"/>
      <c r="EB119" s="364"/>
      <c r="EC119" s="364"/>
      <c r="ED119" s="364"/>
      <c r="EE119" s="364"/>
      <c r="EF119" s="364"/>
      <c r="EG119" s="364"/>
      <c r="EH119" s="364"/>
      <c r="EI119" s="364"/>
      <c r="EJ119" s="364"/>
      <c r="EK119" s="364"/>
      <c r="EL119" s="364"/>
      <c r="EM119" s="364"/>
      <c r="EN119" s="364"/>
      <c r="EO119" s="364"/>
      <c r="EP119" s="364"/>
      <c r="EQ119" s="364"/>
      <c r="ER119" s="364"/>
      <c r="ES119" s="364"/>
      <c r="ET119" s="364"/>
      <c r="EU119" s="364"/>
      <c r="EV119" s="364"/>
      <c r="EW119" s="364"/>
      <c r="EX119" s="364"/>
      <c r="EY119" s="364"/>
      <c r="EZ119" s="364"/>
      <c r="FA119" s="364"/>
      <c r="FB119" s="364"/>
      <c r="FC119" s="364"/>
      <c r="FD119" s="364"/>
      <c r="FE119" s="364"/>
      <c r="FF119" s="364"/>
      <c r="FG119" s="364"/>
      <c r="FH119" s="364"/>
      <c r="FI119" s="364"/>
      <c r="FJ119" s="364"/>
      <c r="FK119" s="364"/>
      <c r="FL119" s="364"/>
      <c r="FM119" s="364"/>
      <c r="FN119" s="364"/>
      <c r="FO119" s="364"/>
      <c r="FP119" s="364"/>
      <c r="FQ119" s="364"/>
      <c r="FR119" s="364"/>
      <c r="FS119" s="364"/>
      <c r="FT119" s="364"/>
      <c r="FU119" s="364"/>
      <c r="FV119" s="364"/>
      <c r="FW119" s="364"/>
      <c r="FX119" s="364"/>
      <c r="FY119" s="364"/>
      <c r="FZ119" s="364"/>
      <c r="GA119" s="364"/>
      <c r="GB119" s="364"/>
      <c r="GC119" s="364"/>
      <c r="GD119" s="364"/>
      <c r="GE119" s="364"/>
      <c r="GF119" s="364"/>
      <c r="GG119" s="364"/>
      <c r="GH119" s="364"/>
      <c r="GI119" s="364"/>
      <c r="GJ119" s="364"/>
      <c r="GK119" s="364"/>
      <c r="GL119" s="364"/>
      <c r="GM119" s="364"/>
      <c r="GN119" s="364"/>
      <c r="GO119" s="364"/>
      <c r="GP119" s="364"/>
      <c r="GQ119" s="364"/>
      <c r="GR119" s="364"/>
      <c r="GS119" s="364"/>
      <c r="GT119" s="364"/>
      <c r="GU119" s="364"/>
      <c r="GV119" s="364"/>
      <c r="GW119" s="364"/>
      <c r="GX119" s="364"/>
      <c r="GY119" s="364"/>
      <c r="GZ119" s="364"/>
      <c r="HA119" s="364"/>
      <c r="HB119" s="364"/>
      <c r="HC119" s="364"/>
      <c r="HD119" s="364"/>
      <c r="HE119" s="364"/>
      <c r="HF119" s="364"/>
      <c r="HG119" s="364"/>
      <c r="HH119" s="364"/>
      <c r="HI119" s="364"/>
      <c r="HJ119" s="364"/>
      <c r="HK119" s="364"/>
      <c r="HL119" s="364"/>
      <c r="HM119" s="364"/>
      <c r="HN119" s="364"/>
      <c r="HO119" s="364"/>
      <c r="HP119" s="364"/>
      <c r="HQ119" s="364"/>
      <c r="HR119" s="364"/>
      <c r="HS119" s="364"/>
      <c r="HT119" s="364"/>
      <c r="HU119" s="364"/>
      <c r="HV119" s="364"/>
      <c r="HW119" s="364"/>
      <c r="HX119" s="364"/>
      <c r="HY119" s="364"/>
      <c r="HZ119" s="364"/>
      <c r="IA119" s="364"/>
      <c r="IB119" s="364"/>
      <c r="IC119" s="364"/>
      <c r="ID119" s="364"/>
      <c r="IE119" s="364"/>
      <c r="IF119" s="364"/>
      <c r="IG119" s="364"/>
      <c r="IH119" s="364"/>
      <c r="II119" s="364"/>
      <c r="IJ119" s="364"/>
      <c r="IK119" s="364"/>
      <c r="IL119" s="364"/>
      <c r="IM119" s="364"/>
      <c r="IN119" s="364"/>
      <c r="IO119" s="364"/>
      <c r="IP119" s="364"/>
      <c r="IQ119" s="364"/>
      <c r="IR119" s="364"/>
      <c r="IS119" s="364"/>
      <c r="IT119" s="364"/>
      <c r="IU119" s="364"/>
      <c r="IV119" s="364"/>
      <c r="IW119" s="364"/>
      <c r="IX119" s="364"/>
      <c r="IY119" s="364"/>
      <c r="IZ119" s="364"/>
      <c r="JA119" s="364"/>
      <c r="JB119" s="364"/>
      <c r="JC119" s="364"/>
      <c r="JD119" s="364"/>
      <c r="JE119" s="364"/>
      <c r="JF119" s="364"/>
      <c r="JG119" s="364"/>
      <c r="JH119" s="364"/>
      <c r="JI119" s="364"/>
      <c r="JJ119" s="364"/>
      <c r="JK119" s="364"/>
      <c r="JL119" s="364"/>
      <c r="JM119" s="364"/>
      <c r="JN119" s="364"/>
      <c r="JO119" s="364"/>
      <c r="JP119" s="364"/>
      <c r="JQ119" s="364"/>
      <c r="JR119" s="364"/>
      <c r="JS119" s="364"/>
      <c r="JT119" s="364"/>
      <c r="JU119" s="364"/>
      <c r="JV119" s="364"/>
      <c r="JW119" s="364"/>
      <c r="JX119" s="364"/>
      <c r="JY119" s="364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</row>
    <row r="120" spans="1:471" ht="14.4" x14ac:dyDescent="0.3">
      <c r="A120"/>
      <c r="B120"/>
      <c r="C120"/>
      <c r="D120"/>
      <c r="E120"/>
      <c r="F120"/>
      <c r="G120"/>
      <c r="H120"/>
      <c r="I120"/>
      <c r="J120"/>
      <c r="K120" s="364"/>
      <c r="L120" s="364"/>
      <c r="M120" s="364"/>
      <c r="N120" s="364"/>
      <c r="O120" s="364"/>
      <c r="P120" s="364"/>
      <c r="Q120" s="364"/>
      <c r="R120" s="364"/>
      <c r="S120" s="364"/>
      <c r="T120" s="364"/>
      <c r="U120" s="364"/>
      <c r="V120" s="364"/>
      <c r="W120" s="364"/>
      <c r="X120" s="364"/>
      <c r="Y120" s="364"/>
      <c r="Z120" s="364"/>
      <c r="AA120" s="364"/>
      <c r="AB120" s="364"/>
      <c r="AC120" s="364"/>
      <c r="AD120" s="364"/>
      <c r="AE120" s="364"/>
      <c r="AF120" s="364"/>
      <c r="AG120" s="364"/>
      <c r="AH120" s="364"/>
      <c r="AI120" s="364"/>
      <c r="AJ120" s="364"/>
      <c r="AK120" s="364"/>
      <c r="AL120" s="364"/>
      <c r="AM120" s="364"/>
      <c r="AN120" s="364"/>
      <c r="AO120" s="364"/>
      <c r="AP120" s="364"/>
      <c r="AQ120" s="364"/>
      <c r="AR120" s="364"/>
      <c r="AS120" s="364"/>
      <c r="AT120" s="364"/>
      <c r="AU120" s="364"/>
      <c r="AV120" s="364"/>
      <c r="AW120" s="364"/>
      <c r="AX120" s="364"/>
      <c r="AY120" s="364"/>
      <c r="AZ120" s="364"/>
      <c r="BA120" s="364"/>
      <c r="BB120" s="364"/>
      <c r="BC120" s="364"/>
      <c r="BD120" s="364"/>
      <c r="BE120" s="364"/>
      <c r="BF120" s="364"/>
      <c r="BG120" s="364"/>
      <c r="BH120" s="364"/>
      <c r="BI120" s="364"/>
      <c r="BJ120" s="364"/>
      <c r="BK120" s="364"/>
      <c r="BL120" s="364"/>
      <c r="BM120" s="364"/>
      <c r="BN120" s="364"/>
      <c r="BO120" s="364"/>
      <c r="BP120" s="364"/>
      <c r="BQ120" s="364"/>
      <c r="BR120" s="364"/>
      <c r="BS120" s="364"/>
      <c r="BT120" s="364"/>
      <c r="BU120" s="364"/>
      <c r="BV120" s="364"/>
      <c r="BW120" s="364"/>
      <c r="BX120" s="364"/>
      <c r="BY120" s="364"/>
      <c r="BZ120" s="364"/>
      <c r="CA120" s="364"/>
      <c r="CB120" s="364"/>
      <c r="CC120" s="364"/>
      <c r="CD120" s="364"/>
      <c r="CE120" s="364"/>
      <c r="CF120" s="364"/>
      <c r="CG120" s="364"/>
      <c r="CH120" s="364"/>
      <c r="CI120" s="364"/>
      <c r="CJ120" s="364"/>
      <c r="CK120" s="364"/>
      <c r="CL120" s="364"/>
      <c r="CM120" s="364"/>
      <c r="CN120" s="364"/>
      <c r="CO120" s="364"/>
      <c r="CP120" s="364"/>
      <c r="CQ120" s="364"/>
      <c r="CR120" s="364"/>
      <c r="CS120" s="364"/>
      <c r="CT120" s="364"/>
      <c r="CU120" s="364"/>
      <c r="CV120" s="364"/>
      <c r="CW120" s="364"/>
      <c r="CX120" s="364"/>
      <c r="CY120" s="364"/>
      <c r="CZ120" s="364"/>
      <c r="DA120" s="364"/>
      <c r="DB120" s="364"/>
      <c r="DC120" s="364"/>
      <c r="DD120" s="364"/>
      <c r="DE120" s="364"/>
      <c r="DF120" s="364"/>
      <c r="DG120" s="364"/>
      <c r="DH120" s="364"/>
      <c r="DI120" s="364"/>
      <c r="DJ120" s="364"/>
      <c r="DK120" s="364"/>
      <c r="DL120" s="364"/>
      <c r="DM120" s="364"/>
      <c r="DN120" s="364"/>
      <c r="DO120" s="364"/>
      <c r="DP120" s="364"/>
      <c r="DQ120" s="364"/>
      <c r="DR120" s="364"/>
      <c r="DS120" s="364"/>
      <c r="DT120" s="364"/>
      <c r="DU120" s="364"/>
      <c r="DV120" s="364"/>
      <c r="DW120" s="364"/>
      <c r="DX120" s="364"/>
      <c r="DY120" s="364"/>
      <c r="DZ120" s="364"/>
      <c r="EA120" s="364"/>
      <c r="EB120" s="364"/>
      <c r="EC120" s="364"/>
      <c r="ED120" s="364"/>
      <c r="EE120" s="364"/>
      <c r="EF120" s="364"/>
      <c r="EG120" s="364"/>
      <c r="EH120" s="364"/>
      <c r="EI120" s="364"/>
      <c r="EJ120" s="364"/>
      <c r="EK120" s="364"/>
      <c r="EL120" s="364"/>
      <c r="EM120" s="364"/>
      <c r="EN120" s="364"/>
      <c r="EO120" s="364"/>
      <c r="EP120" s="364"/>
      <c r="EQ120" s="364"/>
      <c r="ER120" s="364"/>
      <c r="ES120" s="364"/>
      <c r="ET120" s="364"/>
      <c r="EU120" s="364"/>
      <c r="EV120" s="364"/>
      <c r="EW120" s="364"/>
      <c r="EX120" s="364"/>
      <c r="EY120" s="364"/>
      <c r="EZ120" s="364"/>
      <c r="FA120" s="364"/>
      <c r="FB120" s="364"/>
      <c r="FC120" s="364"/>
      <c r="FD120" s="364"/>
      <c r="FE120" s="364"/>
      <c r="FF120" s="364"/>
      <c r="FG120" s="364"/>
      <c r="FH120" s="364"/>
      <c r="FI120" s="364"/>
      <c r="FJ120" s="364"/>
      <c r="FK120" s="364"/>
      <c r="FL120" s="364"/>
      <c r="FM120" s="364"/>
      <c r="FN120" s="364"/>
      <c r="FO120" s="364"/>
      <c r="FP120" s="364"/>
      <c r="FQ120" s="364"/>
      <c r="FR120" s="364"/>
      <c r="FS120" s="364"/>
      <c r="FT120" s="364"/>
      <c r="FU120" s="364"/>
      <c r="FV120" s="364"/>
      <c r="FW120" s="364"/>
      <c r="FX120" s="364"/>
      <c r="FY120" s="364"/>
      <c r="FZ120" s="364"/>
      <c r="GA120" s="364"/>
      <c r="GB120" s="364"/>
      <c r="GC120" s="364"/>
      <c r="GD120" s="364"/>
      <c r="GE120" s="364"/>
      <c r="GF120" s="364"/>
      <c r="GG120" s="364"/>
      <c r="GH120" s="364"/>
      <c r="GI120" s="364"/>
      <c r="GJ120" s="364"/>
      <c r="GK120" s="364"/>
      <c r="GL120" s="364"/>
      <c r="GM120" s="364"/>
      <c r="GN120" s="364"/>
      <c r="GO120" s="364"/>
      <c r="GP120" s="364"/>
      <c r="GQ120" s="364"/>
      <c r="GR120" s="364"/>
      <c r="GS120" s="364"/>
      <c r="GT120" s="364"/>
      <c r="GU120" s="364"/>
      <c r="GV120" s="364"/>
      <c r="GW120" s="364"/>
      <c r="GX120" s="364"/>
      <c r="GY120" s="364"/>
      <c r="GZ120" s="364"/>
      <c r="HA120" s="364"/>
      <c r="HB120" s="364"/>
      <c r="HC120" s="364"/>
      <c r="HD120" s="364"/>
      <c r="HE120" s="364"/>
      <c r="HF120" s="364"/>
      <c r="HG120" s="364"/>
      <c r="HH120" s="364"/>
      <c r="HI120" s="364"/>
      <c r="HJ120" s="364"/>
      <c r="HK120" s="364"/>
      <c r="HL120" s="364"/>
      <c r="HM120" s="364"/>
      <c r="HN120" s="364"/>
      <c r="HO120" s="364"/>
      <c r="HP120" s="364"/>
      <c r="HQ120" s="364"/>
      <c r="HR120" s="364"/>
      <c r="HS120" s="364"/>
      <c r="HT120" s="364"/>
      <c r="HU120" s="364"/>
      <c r="HV120" s="364"/>
      <c r="HW120" s="364"/>
      <c r="HX120" s="364"/>
      <c r="HY120" s="364"/>
      <c r="HZ120" s="364"/>
      <c r="IA120" s="364"/>
      <c r="IB120" s="364"/>
      <c r="IC120" s="364"/>
      <c r="ID120" s="364"/>
      <c r="IE120" s="364"/>
      <c r="IF120" s="364"/>
      <c r="IG120" s="364"/>
      <c r="IH120" s="364"/>
      <c r="II120" s="364"/>
      <c r="IJ120" s="364"/>
      <c r="IK120" s="364"/>
      <c r="IL120" s="364"/>
      <c r="IM120" s="364"/>
      <c r="IN120" s="364"/>
      <c r="IO120" s="364"/>
      <c r="IP120" s="364"/>
      <c r="IQ120" s="364"/>
      <c r="IR120" s="364"/>
      <c r="IS120" s="364"/>
      <c r="IT120" s="364"/>
      <c r="IU120" s="364"/>
      <c r="IV120" s="364"/>
      <c r="IW120" s="364"/>
      <c r="IX120" s="364"/>
      <c r="IY120" s="364"/>
      <c r="IZ120" s="364"/>
      <c r="JA120" s="364"/>
      <c r="JB120" s="364"/>
      <c r="JC120" s="364"/>
      <c r="JD120" s="364"/>
      <c r="JE120" s="364"/>
      <c r="JF120" s="364"/>
      <c r="JG120" s="364"/>
      <c r="JH120" s="364"/>
      <c r="JI120" s="364"/>
      <c r="JJ120" s="364"/>
      <c r="JK120" s="364"/>
      <c r="JL120" s="364"/>
      <c r="JM120" s="364"/>
      <c r="JN120" s="364"/>
      <c r="JO120" s="364"/>
      <c r="JP120" s="364"/>
      <c r="JQ120" s="364"/>
      <c r="JR120" s="364"/>
      <c r="JS120" s="364"/>
      <c r="JT120" s="364"/>
      <c r="JU120" s="364"/>
      <c r="JV120" s="364"/>
      <c r="JW120" s="364"/>
      <c r="JX120" s="364"/>
      <c r="JY120" s="364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</row>
    <row r="121" spans="1:471" ht="14.4" x14ac:dyDescent="0.3">
      <c r="A121"/>
      <c r="B121"/>
      <c r="C121"/>
      <c r="D121"/>
      <c r="E121"/>
      <c r="F121"/>
      <c r="G121"/>
      <c r="H121"/>
      <c r="I121"/>
      <c r="J121"/>
      <c r="K121" s="364"/>
      <c r="L121" s="364"/>
      <c r="M121" s="364"/>
      <c r="N121" s="364"/>
      <c r="O121" s="364"/>
      <c r="P121" s="364"/>
      <c r="Q121" s="364"/>
      <c r="R121" s="364"/>
      <c r="S121" s="364"/>
      <c r="T121" s="364"/>
      <c r="U121" s="364"/>
      <c r="V121" s="364"/>
      <c r="W121" s="364"/>
      <c r="X121" s="364"/>
      <c r="Y121" s="364"/>
      <c r="Z121" s="364"/>
      <c r="AA121" s="364"/>
      <c r="AB121" s="364"/>
      <c r="AC121" s="364"/>
      <c r="AD121" s="364"/>
      <c r="AE121" s="364"/>
      <c r="AF121" s="364"/>
      <c r="AG121" s="364"/>
      <c r="AH121" s="364"/>
      <c r="AI121" s="364"/>
      <c r="AJ121" s="364"/>
      <c r="AK121" s="364"/>
      <c r="AL121" s="364"/>
      <c r="AM121" s="364"/>
      <c r="AN121" s="364"/>
      <c r="AO121" s="364"/>
      <c r="AP121" s="364"/>
      <c r="AQ121" s="364"/>
      <c r="AR121" s="364"/>
      <c r="AS121" s="364"/>
      <c r="AT121" s="364"/>
      <c r="AU121" s="364"/>
      <c r="AV121" s="364"/>
      <c r="AW121" s="364"/>
      <c r="AX121" s="364"/>
      <c r="AY121" s="364"/>
      <c r="AZ121" s="364"/>
      <c r="BA121" s="364"/>
      <c r="BB121" s="364"/>
      <c r="BC121" s="364"/>
      <c r="BD121" s="364"/>
      <c r="BE121" s="364"/>
      <c r="BF121" s="364"/>
      <c r="BG121" s="364"/>
      <c r="BH121" s="364"/>
      <c r="BI121" s="364"/>
      <c r="BJ121" s="364"/>
      <c r="BK121" s="364"/>
      <c r="BL121" s="364"/>
      <c r="BM121" s="364"/>
      <c r="BN121" s="364"/>
      <c r="BO121" s="364"/>
      <c r="BP121" s="364"/>
      <c r="BQ121" s="364"/>
      <c r="BR121" s="364"/>
      <c r="BS121" s="364"/>
      <c r="BT121" s="364"/>
      <c r="BU121" s="364"/>
      <c r="BV121" s="364"/>
      <c r="BW121" s="364"/>
      <c r="BX121" s="364"/>
      <c r="BY121" s="364"/>
      <c r="BZ121" s="364"/>
      <c r="CA121" s="364"/>
      <c r="CB121" s="364"/>
      <c r="CC121" s="364"/>
      <c r="CD121" s="364"/>
      <c r="CE121" s="364"/>
      <c r="CF121" s="364"/>
      <c r="CG121" s="364"/>
      <c r="CH121" s="364"/>
      <c r="CI121" s="364"/>
      <c r="CJ121" s="364"/>
      <c r="CK121" s="364"/>
      <c r="CL121" s="364"/>
      <c r="CM121" s="364"/>
      <c r="CN121" s="364"/>
      <c r="CO121" s="364"/>
      <c r="CP121" s="364"/>
      <c r="CQ121" s="364"/>
      <c r="CR121" s="364"/>
      <c r="CS121" s="364"/>
      <c r="CT121" s="364"/>
      <c r="CU121" s="364"/>
      <c r="CV121" s="364"/>
      <c r="CW121" s="364"/>
      <c r="CX121" s="364"/>
      <c r="CY121" s="364"/>
      <c r="CZ121" s="364"/>
      <c r="DA121" s="364"/>
      <c r="DB121" s="364"/>
      <c r="DC121" s="364"/>
      <c r="DD121" s="364"/>
      <c r="DE121" s="364"/>
      <c r="DF121" s="364"/>
      <c r="DG121" s="364"/>
      <c r="DH121" s="364"/>
      <c r="DI121" s="364"/>
      <c r="DJ121" s="364"/>
      <c r="DK121" s="364"/>
      <c r="DL121" s="364"/>
      <c r="DM121" s="364"/>
      <c r="DN121" s="364"/>
      <c r="DO121" s="364"/>
      <c r="DP121" s="364"/>
      <c r="DQ121" s="364"/>
      <c r="DR121" s="364"/>
      <c r="DS121" s="364"/>
      <c r="DT121" s="364"/>
      <c r="DU121" s="364"/>
      <c r="DV121" s="364"/>
      <c r="DW121" s="364"/>
      <c r="DX121" s="364"/>
      <c r="DY121" s="364"/>
      <c r="DZ121" s="364"/>
      <c r="EA121" s="364"/>
      <c r="EB121" s="364"/>
      <c r="EC121" s="364"/>
      <c r="ED121" s="364"/>
      <c r="EE121" s="364"/>
      <c r="EF121" s="364"/>
      <c r="EG121" s="364"/>
      <c r="EH121" s="364"/>
      <c r="EI121" s="364"/>
      <c r="EJ121" s="364"/>
      <c r="EK121" s="364"/>
      <c r="EL121" s="364"/>
      <c r="EM121" s="364"/>
      <c r="EN121" s="364"/>
      <c r="EO121" s="364"/>
      <c r="EP121" s="364"/>
      <c r="EQ121" s="364"/>
      <c r="ER121" s="364"/>
      <c r="ES121" s="364"/>
      <c r="ET121" s="364"/>
      <c r="EU121" s="364"/>
      <c r="EV121" s="364"/>
      <c r="EW121" s="364"/>
      <c r="EX121" s="364"/>
      <c r="EY121" s="364"/>
      <c r="EZ121" s="364"/>
      <c r="FA121" s="364"/>
      <c r="FB121" s="364"/>
      <c r="FC121" s="364"/>
      <c r="FD121" s="364"/>
      <c r="FE121" s="364"/>
      <c r="FF121" s="364"/>
      <c r="FG121" s="364"/>
      <c r="FH121" s="364"/>
      <c r="FI121" s="364"/>
      <c r="FJ121" s="364"/>
      <c r="FK121" s="364"/>
      <c r="FL121" s="364"/>
      <c r="FM121" s="364"/>
      <c r="FN121" s="364"/>
      <c r="FO121" s="364"/>
      <c r="FP121" s="364"/>
      <c r="FQ121" s="364"/>
      <c r="FR121" s="364"/>
      <c r="FS121" s="364"/>
      <c r="FT121" s="364"/>
      <c r="FU121" s="364"/>
      <c r="FV121" s="364"/>
      <c r="FW121" s="364"/>
      <c r="FX121" s="364"/>
      <c r="FY121" s="364"/>
      <c r="FZ121" s="364"/>
      <c r="GA121" s="364"/>
      <c r="GB121" s="364"/>
      <c r="GC121" s="364"/>
      <c r="GD121" s="364"/>
      <c r="GE121" s="364"/>
      <c r="GF121" s="364"/>
      <c r="GG121" s="364"/>
      <c r="GH121" s="364"/>
      <c r="GI121" s="364"/>
      <c r="GJ121" s="364"/>
      <c r="GK121" s="364"/>
      <c r="GL121" s="364"/>
      <c r="GM121" s="364"/>
      <c r="GN121" s="364"/>
      <c r="GO121" s="364"/>
      <c r="GP121" s="364"/>
      <c r="GQ121" s="364"/>
      <c r="GR121" s="364"/>
      <c r="GS121" s="364"/>
      <c r="GT121" s="364"/>
      <c r="GU121" s="364"/>
      <c r="GV121" s="364"/>
      <c r="GW121" s="364"/>
      <c r="GX121" s="364"/>
      <c r="GY121" s="364"/>
      <c r="GZ121" s="364"/>
      <c r="HA121" s="364"/>
      <c r="HB121" s="364"/>
      <c r="HC121" s="364"/>
      <c r="HD121" s="364"/>
      <c r="HE121" s="364"/>
      <c r="HF121" s="364"/>
      <c r="HG121" s="364"/>
      <c r="HH121" s="364"/>
      <c r="HI121" s="364"/>
      <c r="HJ121" s="364"/>
      <c r="HK121" s="364"/>
      <c r="HL121" s="364"/>
      <c r="HM121" s="364"/>
      <c r="HN121" s="364"/>
      <c r="HO121" s="364"/>
      <c r="HP121" s="364"/>
      <c r="HQ121" s="364"/>
      <c r="HR121" s="364"/>
      <c r="HS121" s="364"/>
      <c r="HT121" s="364"/>
      <c r="HU121" s="364"/>
      <c r="HV121" s="364"/>
      <c r="HW121" s="364"/>
      <c r="HX121" s="364"/>
      <c r="HY121" s="364"/>
      <c r="HZ121" s="364"/>
      <c r="IA121" s="364"/>
      <c r="IB121" s="364"/>
      <c r="IC121" s="364"/>
      <c r="ID121" s="364"/>
      <c r="IE121" s="364"/>
      <c r="IF121" s="364"/>
      <c r="IG121" s="364"/>
      <c r="IH121" s="364"/>
      <c r="II121" s="364"/>
      <c r="IJ121" s="364"/>
      <c r="IK121" s="364"/>
      <c r="IL121" s="364"/>
      <c r="IM121" s="364"/>
      <c r="IN121" s="364"/>
      <c r="IO121" s="364"/>
      <c r="IP121" s="364"/>
      <c r="IQ121" s="364"/>
      <c r="IR121" s="364"/>
      <c r="IS121" s="364"/>
      <c r="IT121" s="364"/>
      <c r="IU121" s="364"/>
      <c r="IV121" s="364"/>
      <c r="IW121" s="364"/>
      <c r="IX121" s="364"/>
      <c r="IY121" s="364"/>
      <c r="IZ121" s="364"/>
      <c r="JA121" s="364"/>
      <c r="JB121" s="364"/>
      <c r="JC121" s="364"/>
      <c r="JD121" s="364"/>
      <c r="JE121" s="364"/>
      <c r="JF121" s="364"/>
      <c r="JG121" s="364"/>
      <c r="JH121" s="364"/>
      <c r="JI121" s="364"/>
      <c r="JJ121" s="364"/>
      <c r="JK121" s="364"/>
      <c r="JL121" s="364"/>
      <c r="JM121" s="364"/>
      <c r="JN121" s="364"/>
      <c r="JO121" s="364"/>
      <c r="JP121" s="364"/>
      <c r="JQ121" s="364"/>
      <c r="JR121" s="364"/>
      <c r="JS121" s="364"/>
      <c r="JT121" s="364"/>
      <c r="JU121" s="364"/>
      <c r="JV121" s="364"/>
      <c r="JW121" s="364"/>
      <c r="JX121" s="364"/>
      <c r="JY121" s="364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</row>
    <row r="122" spans="1:471" ht="14.4" x14ac:dyDescent="0.3">
      <c r="A122"/>
      <c r="B122"/>
      <c r="C122"/>
      <c r="D122"/>
      <c r="E122"/>
      <c r="F122"/>
      <c r="G122"/>
      <c r="H122"/>
      <c r="I122"/>
      <c r="J122"/>
      <c r="K122" s="364"/>
      <c r="L122" s="364"/>
      <c r="M122" s="364"/>
      <c r="N122" s="364"/>
      <c r="O122" s="364"/>
      <c r="P122" s="364"/>
      <c r="Q122" s="364"/>
      <c r="R122" s="364"/>
      <c r="S122" s="364"/>
      <c r="T122" s="364"/>
      <c r="U122" s="364"/>
      <c r="V122" s="364"/>
      <c r="W122" s="364"/>
      <c r="X122" s="364"/>
      <c r="Y122" s="364"/>
      <c r="Z122" s="364"/>
      <c r="AA122" s="364"/>
      <c r="AB122" s="364"/>
      <c r="AC122" s="364"/>
      <c r="AD122" s="364"/>
      <c r="AE122" s="364"/>
      <c r="AF122" s="364"/>
      <c r="AG122" s="364"/>
      <c r="AH122" s="364"/>
      <c r="AI122" s="364"/>
      <c r="AJ122" s="364"/>
      <c r="AK122" s="364"/>
      <c r="AL122" s="364"/>
      <c r="AM122" s="364"/>
      <c r="AN122" s="364"/>
      <c r="AO122" s="364"/>
      <c r="AP122" s="364"/>
      <c r="AQ122" s="364"/>
      <c r="AR122" s="364"/>
      <c r="AS122" s="364"/>
      <c r="AT122" s="364"/>
      <c r="AU122" s="364"/>
      <c r="AV122" s="364"/>
      <c r="AW122" s="364"/>
      <c r="AX122" s="364"/>
      <c r="AY122" s="364"/>
      <c r="AZ122" s="364"/>
      <c r="BA122" s="364"/>
      <c r="BB122" s="364"/>
      <c r="BC122" s="364"/>
      <c r="BD122" s="364"/>
      <c r="BE122" s="364"/>
      <c r="BF122" s="364"/>
      <c r="BG122" s="364"/>
      <c r="BH122" s="364"/>
      <c r="BI122" s="364"/>
      <c r="BJ122" s="364"/>
      <c r="BK122" s="364"/>
      <c r="BL122" s="364"/>
      <c r="BM122" s="364"/>
      <c r="BN122" s="364"/>
      <c r="BO122" s="364"/>
      <c r="BP122" s="364"/>
      <c r="BQ122" s="364"/>
      <c r="BR122" s="364"/>
      <c r="BS122" s="364"/>
      <c r="BT122" s="364"/>
      <c r="BU122" s="364"/>
      <c r="BV122" s="364"/>
      <c r="BW122" s="364"/>
      <c r="BX122" s="364"/>
      <c r="BY122" s="364"/>
      <c r="BZ122" s="364"/>
      <c r="CA122" s="364"/>
      <c r="CB122" s="364"/>
      <c r="CC122" s="364"/>
      <c r="CD122" s="364"/>
      <c r="CE122" s="364"/>
      <c r="CF122" s="364"/>
      <c r="CG122" s="364"/>
      <c r="CH122" s="364"/>
      <c r="CI122" s="364"/>
      <c r="CJ122" s="364"/>
      <c r="CK122" s="364"/>
      <c r="CL122" s="364"/>
      <c r="CM122" s="364"/>
      <c r="CN122" s="364"/>
      <c r="CO122" s="364"/>
      <c r="CP122" s="364"/>
      <c r="CQ122" s="364"/>
      <c r="CR122" s="364"/>
      <c r="CS122" s="364"/>
      <c r="CT122" s="364"/>
      <c r="CU122" s="364"/>
      <c r="CV122" s="364"/>
      <c r="CW122" s="364"/>
      <c r="CX122" s="364"/>
      <c r="CY122" s="364"/>
      <c r="CZ122" s="364"/>
      <c r="DA122" s="364"/>
      <c r="DB122" s="364"/>
      <c r="DC122" s="364"/>
      <c r="DD122" s="364"/>
      <c r="DE122" s="364"/>
      <c r="DF122" s="364"/>
      <c r="DG122" s="364"/>
      <c r="DH122" s="364"/>
      <c r="DI122" s="364"/>
      <c r="DJ122" s="364"/>
      <c r="DK122" s="364"/>
      <c r="DL122" s="364"/>
      <c r="DM122" s="364"/>
      <c r="DN122" s="364"/>
      <c r="DO122" s="364"/>
      <c r="DP122" s="364"/>
      <c r="DQ122" s="364"/>
      <c r="DR122" s="364"/>
      <c r="DS122" s="364"/>
      <c r="DT122" s="364"/>
      <c r="DU122" s="364"/>
      <c r="DV122" s="364"/>
      <c r="DW122" s="364"/>
      <c r="DX122" s="364"/>
      <c r="DY122" s="364"/>
      <c r="DZ122" s="364"/>
      <c r="EA122" s="364"/>
      <c r="EB122" s="364"/>
      <c r="EC122" s="364"/>
      <c r="ED122" s="364"/>
      <c r="EE122" s="364"/>
      <c r="EF122" s="364"/>
      <c r="EG122" s="364"/>
      <c r="EH122" s="364"/>
      <c r="EI122" s="364"/>
      <c r="EJ122" s="364"/>
      <c r="EK122" s="364"/>
      <c r="EL122" s="364"/>
      <c r="EM122" s="364"/>
      <c r="EN122" s="364"/>
      <c r="EO122" s="364"/>
      <c r="EP122" s="364"/>
      <c r="EQ122" s="364"/>
      <c r="ER122" s="364"/>
      <c r="ES122" s="364"/>
      <c r="ET122" s="364"/>
      <c r="EU122" s="364"/>
      <c r="EV122" s="364"/>
      <c r="EW122" s="364"/>
      <c r="EX122" s="364"/>
      <c r="EY122" s="364"/>
      <c r="EZ122" s="364"/>
      <c r="FA122" s="364"/>
      <c r="FB122" s="364"/>
      <c r="FC122" s="364"/>
      <c r="FD122" s="364"/>
      <c r="FE122" s="364"/>
      <c r="FF122" s="364"/>
      <c r="FG122" s="364"/>
      <c r="FH122" s="364"/>
      <c r="FI122" s="364"/>
      <c r="FJ122" s="364"/>
      <c r="FK122" s="364"/>
      <c r="FL122" s="364"/>
      <c r="FM122" s="364"/>
      <c r="FN122" s="364"/>
      <c r="FO122" s="364"/>
      <c r="FP122" s="364"/>
      <c r="FQ122" s="364"/>
      <c r="FR122" s="364"/>
      <c r="FS122" s="364"/>
      <c r="FT122" s="364"/>
      <c r="FU122" s="364"/>
      <c r="FV122" s="364"/>
      <c r="FW122" s="364"/>
      <c r="FX122" s="364"/>
      <c r="FY122" s="364"/>
      <c r="FZ122" s="364"/>
      <c r="GA122" s="364"/>
      <c r="GB122" s="364"/>
      <c r="GC122" s="364"/>
      <c r="GD122" s="364"/>
      <c r="GE122" s="364"/>
      <c r="GF122" s="364"/>
      <c r="GG122" s="364"/>
      <c r="GH122" s="364"/>
      <c r="GI122" s="364"/>
      <c r="GJ122" s="364"/>
      <c r="GK122" s="364"/>
      <c r="GL122" s="364"/>
      <c r="GM122" s="364"/>
      <c r="GN122" s="364"/>
      <c r="GO122" s="364"/>
      <c r="GP122" s="364"/>
      <c r="GQ122" s="364"/>
      <c r="GR122" s="364"/>
      <c r="GS122" s="364"/>
      <c r="GT122" s="364"/>
      <c r="GU122" s="364"/>
      <c r="GV122" s="364"/>
      <c r="GW122" s="364"/>
      <c r="GX122" s="364"/>
      <c r="GY122" s="364"/>
      <c r="GZ122" s="364"/>
      <c r="HA122" s="364"/>
      <c r="HB122" s="364"/>
      <c r="HC122" s="364"/>
      <c r="HD122" s="364"/>
      <c r="HE122" s="364"/>
      <c r="HF122" s="364"/>
      <c r="HG122" s="364"/>
      <c r="HH122" s="364"/>
      <c r="HI122" s="364"/>
      <c r="HJ122" s="364"/>
      <c r="HK122" s="364"/>
      <c r="HL122" s="364"/>
      <c r="HM122" s="364"/>
      <c r="HN122" s="364"/>
      <c r="HO122" s="364"/>
      <c r="HP122" s="364"/>
      <c r="HQ122" s="364"/>
      <c r="HR122" s="364"/>
      <c r="HS122" s="364"/>
      <c r="HT122" s="364"/>
      <c r="HU122" s="364"/>
      <c r="HV122" s="364"/>
      <c r="HW122" s="364"/>
      <c r="HX122" s="364"/>
      <c r="HY122" s="364"/>
      <c r="HZ122" s="364"/>
      <c r="IA122" s="364"/>
      <c r="IB122" s="364"/>
      <c r="IC122" s="364"/>
      <c r="ID122" s="364"/>
      <c r="IE122" s="364"/>
      <c r="IF122" s="364"/>
      <c r="IG122" s="364"/>
      <c r="IH122" s="364"/>
      <c r="II122" s="364"/>
      <c r="IJ122" s="364"/>
      <c r="IK122" s="364"/>
      <c r="IL122" s="364"/>
      <c r="IM122" s="364"/>
      <c r="IN122" s="364"/>
      <c r="IO122" s="364"/>
      <c r="IP122" s="364"/>
      <c r="IQ122" s="364"/>
      <c r="IR122" s="364"/>
      <c r="IS122" s="364"/>
      <c r="IT122" s="364"/>
      <c r="IU122" s="364"/>
      <c r="IV122" s="364"/>
      <c r="IW122" s="364"/>
      <c r="IX122" s="364"/>
      <c r="IY122" s="364"/>
      <c r="IZ122" s="364"/>
      <c r="JA122" s="364"/>
      <c r="JB122" s="364"/>
      <c r="JC122" s="364"/>
      <c r="JD122" s="364"/>
      <c r="JE122" s="364"/>
      <c r="JF122" s="364"/>
      <c r="JG122" s="364"/>
      <c r="JH122" s="364"/>
      <c r="JI122" s="364"/>
      <c r="JJ122" s="364"/>
      <c r="JK122" s="364"/>
      <c r="JL122" s="364"/>
      <c r="JM122" s="364"/>
      <c r="JN122" s="364"/>
      <c r="JO122" s="364"/>
      <c r="JP122" s="364"/>
      <c r="JQ122" s="364"/>
      <c r="JR122" s="364"/>
      <c r="JS122" s="364"/>
      <c r="JT122" s="364"/>
      <c r="JU122" s="364"/>
      <c r="JV122" s="364"/>
      <c r="JW122" s="364"/>
      <c r="JX122" s="364"/>
      <c r="JY122" s="364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</row>
    <row r="123" spans="1:471" ht="14.4" x14ac:dyDescent="0.3">
      <c r="A123"/>
      <c r="B123"/>
      <c r="C123"/>
      <c r="D123"/>
      <c r="E123"/>
      <c r="F123"/>
      <c r="G123"/>
      <c r="H123"/>
      <c r="I123"/>
      <c r="J123"/>
      <c r="K123" s="364"/>
      <c r="L123" s="364"/>
      <c r="M123" s="364"/>
      <c r="N123" s="364"/>
      <c r="O123" s="364"/>
      <c r="P123" s="364"/>
      <c r="Q123" s="364"/>
      <c r="R123" s="364"/>
      <c r="S123" s="364"/>
      <c r="T123" s="364"/>
      <c r="U123" s="364"/>
      <c r="V123" s="364"/>
      <c r="W123" s="364"/>
      <c r="X123" s="364"/>
      <c r="Y123" s="364"/>
      <c r="Z123" s="364"/>
      <c r="AA123" s="364"/>
      <c r="AB123" s="364"/>
      <c r="AC123" s="364"/>
      <c r="AD123" s="364"/>
      <c r="AE123" s="364"/>
      <c r="AF123" s="364"/>
      <c r="AG123" s="364"/>
      <c r="AH123" s="364"/>
      <c r="AI123" s="364"/>
      <c r="AJ123" s="364"/>
      <c r="AK123" s="364"/>
      <c r="AL123" s="364"/>
      <c r="AM123" s="364"/>
      <c r="AN123" s="364"/>
      <c r="AO123" s="364"/>
      <c r="AP123" s="364"/>
      <c r="AQ123" s="364"/>
      <c r="AR123" s="364"/>
      <c r="AS123" s="364"/>
      <c r="AT123" s="364"/>
      <c r="AU123" s="364"/>
      <c r="AV123" s="364"/>
      <c r="AW123" s="364"/>
      <c r="AX123" s="364"/>
      <c r="AY123" s="364"/>
      <c r="AZ123" s="364"/>
      <c r="BA123" s="364"/>
      <c r="BB123" s="364"/>
      <c r="BC123" s="364"/>
      <c r="BD123" s="364"/>
      <c r="BE123" s="364"/>
      <c r="BF123" s="364"/>
      <c r="BG123" s="364"/>
      <c r="BH123" s="364"/>
      <c r="BI123" s="364"/>
      <c r="BJ123" s="364"/>
      <c r="BK123" s="364"/>
      <c r="BL123" s="364"/>
      <c r="BM123" s="364"/>
      <c r="BN123" s="364"/>
      <c r="BO123" s="364"/>
      <c r="BP123" s="364"/>
      <c r="BQ123" s="364"/>
      <c r="BR123" s="364"/>
      <c r="BS123" s="364"/>
      <c r="BT123" s="364"/>
      <c r="BU123" s="364"/>
      <c r="BV123" s="364"/>
      <c r="BW123" s="364"/>
      <c r="BX123" s="364"/>
      <c r="BY123" s="364"/>
      <c r="BZ123" s="364"/>
      <c r="CA123" s="364"/>
      <c r="CB123" s="364"/>
      <c r="CC123" s="364"/>
      <c r="CD123" s="364"/>
      <c r="CE123" s="364"/>
      <c r="CF123" s="364"/>
      <c r="CG123" s="364"/>
      <c r="CH123" s="364"/>
      <c r="CI123" s="364"/>
      <c r="CJ123" s="364"/>
      <c r="CK123" s="364"/>
      <c r="CL123" s="364"/>
      <c r="CM123" s="364"/>
      <c r="CN123" s="364"/>
      <c r="CO123" s="364"/>
      <c r="CP123" s="364"/>
      <c r="CQ123" s="364"/>
      <c r="CR123" s="364"/>
      <c r="CS123" s="364"/>
      <c r="CT123" s="364"/>
      <c r="CU123" s="364"/>
      <c r="CV123" s="364"/>
      <c r="CW123" s="364"/>
      <c r="CX123" s="364"/>
      <c r="CY123" s="364"/>
      <c r="CZ123" s="364"/>
      <c r="DA123" s="364"/>
      <c r="DB123" s="364"/>
      <c r="DC123" s="364"/>
      <c r="DD123" s="364"/>
      <c r="DE123" s="364"/>
      <c r="DF123" s="364"/>
      <c r="DG123" s="364"/>
      <c r="DH123" s="364"/>
      <c r="DI123" s="364"/>
      <c r="DJ123" s="364"/>
      <c r="DK123" s="364"/>
      <c r="DL123" s="364"/>
      <c r="DM123" s="364"/>
      <c r="DN123" s="364"/>
      <c r="DO123" s="364"/>
      <c r="DP123" s="364"/>
      <c r="DQ123" s="364"/>
      <c r="DR123" s="364"/>
      <c r="DS123" s="364"/>
      <c r="DT123" s="364"/>
      <c r="DU123" s="364"/>
      <c r="DV123" s="364"/>
      <c r="DW123" s="364"/>
      <c r="DX123" s="364"/>
      <c r="DY123" s="364"/>
      <c r="DZ123" s="364"/>
      <c r="EA123" s="364"/>
      <c r="EB123" s="364"/>
      <c r="EC123" s="364"/>
      <c r="ED123" s="364"/>
      <c r="EE123" s="364"/>
      <c r="EF123" s="364"/>
      <c r="EG123" s="364"/>
      <c r="EH123" s="364"/>
      <c r="EI123" s="364"/>
      <c r="EJ123" s="364"/>
      <c r="EK123" s="364"/>
      <c r="EL123" s="364"/>
      <c r="EM123" s="364"/>
      <c r="EN123" s="364"/>
      <c r="EO123" s="364"/>
      <c r="EP123" s="364"/>
      <c r="EQ123" s="364"/>
      <c r="ER123" s="364"/>
      <c r="ES123" s="364"/>
      <c r="ET123" s="364"/>
      <c r="EU123" s="364"/>
      <c r="EV123" s="364"/>
      <c r="EW123" s="364"/>
      <c r="EX123" s="364"/>
      <c r="EY123" s="364"/>
      <c r="EZ123" s="364"/>
      <c r="FA123" s="364"/>
      <c r="FB123" s="364"/>
      <c r="FC123" s="364"/>
      <c r="FD123" s="364"/>
      <c r="FE123" s="364"/>
      <c r="FF123" s="364"/>
      <c r="FG123" s="364"/>
      <c r="FH123" s="364"/>
      <c r="FI123" s="364"/>
      <c r="FJ123" s="364"/>
      <c r="FK123" s="364"/>
      <c r="FL123" s="364"/>
      <c r="FM123" s="364"/>
      <c r="FN123" s="364"/>
      <c r="FO123" s="364"/>
      <c r="FP123" s="364"/>
      <c r="FQ123" s="364"/>
      <c r="FR123" s="364"/>
      <c r="FS123" s="364"/>
      <c r="FT123" s="364"/>
      <c r="FU123" s="364"/>
      <c r="FV123" s="364"/>
      <c r="FW123" s="364"/>
      <c r="FX123" s="364"/>
      <c r="FY123" s="364"/>
      <c r="FZ123" s="364"/>
      <c r="GA123" s="364"/>
      <c r="GB123" s="364"/>
      <c r="GC123" s="364"/>
      <c r="GD123" s="364"/>
      <c r="GE123" s="364"/>
      <c r="GF123" s="364"/>
      <c r="GG123" s="364"/>
      <c r="GH123" s="364"/>
      <c r="GI123" s="364"/>
      <c r="GJ123" s="364"/>
      <c r="GK123" s="364"/>
      <c r="GL123" s="364"/>
      <c r="GM123" s="364"/>
      <c r="GN123" s="364"/>
      <c r="GO123" s="364"/>
      <c r="GP123" s="364"/>
      <c r="GQ123" s="364"/>
      <c r="GR123" s="364"/>
      <c r="GS123" s="364"/>
      <c r="GT123" s="364"/>
      <c r="GU123" s="364"/>
      <c r="GV123" s="364"/>
      <c r="GW123" s="364"/>
      <c r="GX123" s="364"/>
      <c r="GY123" s="364"/>
      <c r="GZ123" s="364"/>
      <c r="HA123" s="364"/>
      <c r="HB123" s="364"/>
      <c r="HC123" s="364"/>
      <c r="HD123" s="364"/>
      <c r="HE123" s="364"/>
      <c r="HF123" s="364"/>
      <c r="HG123" s="364"/>
      <c r="HH123" s="364"/>
      <c r="HI123" s="364"/>
      <c r="HJ123" s="364"/>
      <c r="HK123" s="364"/>
      <c r="HL123" s="364"/>
      <c r="HM123" s="364"/>
      <c r="HN123" s="364"/>
      <c r="HO123" s="364"/>
      <c r="HP123" s="364"/>
      <c r="HQ123" s="364"/>
      <c r="HR123" s="364"/>
      <c r="HS123" s="364"/>
      <c r="HT123" s="364"/>
      <c r="HU123" s="364"/>
      <c r="HV123" s="364"/>
      <c r="HW123" s="364"/>
      <c r="HX123" s="364"/>
      <c r="HY123" s="364"/>
      <c r="HZ123" s="364"/>
      <c r="IA123" s="364"/>
      <c r="IB123" s="364"/>
      <c r="IC123" s="364"/>
      <c r="ID123" s="364"/>
      <c r="IE123" s="364"/>
      <c r="IF123" s="364"/>
      <c r="IG123" s="364"/>
      <c r="IH123" s="364"/>
      <c r="II123" s="364"/>
      <c r="IJ123" s="364"/>
      <c r="IK123" s="364"/>
      <c r="IL123" s="364"/>
      <c r="IM123" s="364"/>
      <c r="IN123" s="364"/>
      <c r="IO123" s="364"/>
      <c r="IP123" s="364"/>
      <c r="IQ123" s="364"/>
      <c r="IR123" s="364"/>
      <c r="IS123" s="364"/>
      <c r="IT123" s="364"/>
      <c r="IU123" s="364"/>
      <c r="IV123" s="364"/>
      <c r="IW123" s="364"/>
      <c r="IX123" s="364"/>
      <c r="IY123" s="364"/>
      <c r="IZ123" s="364"/>
      <c r="JA123" s="364"/>
      <c r="JB123" s="364"/>
      <c r="JC123" s="364"/>
      <c r="JD123" s="364"/>
      <c r="JE123" s="364"/>
      <c r="JF123" s="364"/>
      <c r="JG123" s="364"/>
      <c r="JH123" s="364"/>
      <c r="JI123" s="364"/>
      <c r="JJ123" s="364"/>
      <c r="JK123" s="364"/>
      <c r="JL123" s="364"/>
      <c r="JM123" s="364"/>
      <c r="JN123" s="364"/>
      <c r="JO123" s="364"/>
      <c r="JP123" s="364"/>
      <c r="JQ123" s="364"/>
      <c r="JR123" s="364"/>
      <c r="JS123" s="364"/>
      <c r="JT123" s="364"/>
      <c r="JU123" s="364"/>
      <c r="JV123" s="364"/>
      <c r="JW123" s="364"/>
      <c r="JX123" s="364"/>
      <c r="JY123" s="364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</row>
    <row r="124" spans="1:471" ht="14.4" x14ac:dyDescent="0.3">
      <c r="A124"/>
      <c r="B124"/>
      <c r="C124"/>
      <c r="D124"/>
      <c r="E124"/>
      <c r="F124"/>
      <c r="G124"/>
      <c r="H124"/>
      <c r="I124"/>
      <c r="J124"/>
      <c r="K124" s="364"/>
      <c r="L124" s="364"/>
      <c r="M124" s="364"/>
      <c r="N124" s="364"/>
      <c r="O124" s="364"/>
      <c r="P124" s="364"/>
      <c r="Q124" s="364"/>
      <c r="R124" s="364"/>
      <c r="S124" s="364"/>
      <c r="T124" s="364"/>
      <c r="U124" s="364"/>
      <c r="V124" s="364"/>
      <c r="W124" s="364"/>
      <c r="X124" s="364"/>
      <c r="Y124" s="364"/>
      <c r="Z124" s="364"/>
      <c r="AA124" s="364"/>
      <c r="AB124" s="364"/>
      <c r="AC124" s="364"/>
      <c r="AD124" s="364"/>
      <c r="AE124" s="364"/>
      <c r="AF124" s="364"/>
      <c r="AG124" s="364"/>
      <c r="AH124" s="364"/>
      <c r="AI124" s="364"/>
      <c r="AJ124" s="364"/>
      <c r="AK124" s="364"/>
      <c r="AL124" s="364"/>
      <c r="AM124" s="364"/>
      <c r="AN124" s="364"/>
      <c r="AO124" s="364"/>
      <c r="AP124" s="364"/>
      <c r="AQ124" s="364"/>
      <c r="AR124" s="364"/>
      <c r="AS124" s="364"/>
      <c r="AT124" s="364"/>
      <c r="AU124" s="364"/>
      <c r="AV124" s="364"/>
      <c r="AW124" s="364"/>
      <c r="AX124" s="364"/>
      <c r="AY124" s="364"/>
      <c r="AZ124" s="364"/>
      <c r="BA124" s="364"/>
      <c r="BB124" s="364"/>
      <c r="BC124" s="364"/>
      <c r="BD124" s="364"/>
      <c r="BE124" s="364"/>
      <c r="BF124" s="364"/>
      <c r="BG124" s="364"/>
      <c r="BH124" s="364"/>
      <c r="BI124" s="364"/>
      <c r="BJ124" s="364"/>
      <c r="BK124" s="364"/>
      <c r="BL124" s="364"/>
      <c r="BM124" s="364"/>
      <c r="BN124" s="364"/>
      <c r="BO124" s="364"/>
      <c r="BP124" s="364"/>
      <c r="BQ124" s="364"/>
      <c r="BR124" s="364"/>
      <c r="BS124" s="364"/>
      <c r="BT124" s="364"/>
      <c r="BU124" s="364"/>
      <c r="BV124" s="364"/>
      <c r="BW124" s="364"/>
      <c r="BX124" s="364"/>
      <c r="BY124" s="364"/>
      <c r="BZ124" s="364"/>
      <c r="CA124" s="364"/>
      <c r="CB124" s="364"/>
      <c r="CC124" s="364"/>
      <c r="CD124" s="364"/>
      <c r="CE124" s="364"/>
      <c r="CF124" s="364"/>
      <c r="CG124" s="364"/>
      <c r="CH124" s="364"/>
      <c r="CI124" s="364"/>
      <c r="CJ124" s="364"/>
      <c r="CK124" s="364"/>
      <c r="CL124" s="364"/>
      <c r="CM124" s="364"/>
      <c r="CN124" s="364"/>
      <c r="CO124" s="364"/>
      <c r="CP124" s="364"/>
      <c r="CQ124" s="364"/>
      <c r="CR124" s="364"/>
      <c r="CS124" s="364"/>
      <c r="CT124" s="364"/>
      <c r="CU124" s="364"/>
      <c r="CV124" s="364"/>
      <c r="CW124" s="364"/>
      <c r="CX124" s="364"/>
      <c r="CY124" s="364"/>
      <c r="CZ124" s="364"/>
      <c r="DA124" s="364"/>
      <c r="DB124" s="364"/>
      <c r="DC124" s="364"/>
      <c r="DD124" s="364"/>
      <c r="DE124" s="364"/>
      <c r="DF124" s="364"/>
      <c r="DG124" s="364"/>
      <c r="DH124" s="364"/>
      <c r="DI124" s="364"/>
      <c r="DJ124" s="364"/>
      <c r="DK124" s="364"/>
      <c r="DL124" s="364"/>
      <c r="DM124" s="364"/>
      <c r="DN124" s="364"/>
      <c r="DO124" s="364"/>
      <c r="DP124" s="364"/>
      <c r="DQ124" s="364"/>
      <c r="DR124" s="364"/>
      <c r="DS124" s="364"/>
      <c r="DT124" s="364"/>
      <c r="DU124" s="364"/>
      <c r="DV124" s="364"/>
      <c r="DW124" s="364"/>
      <c r="DX124" s="364"/>
      <c r="DY124" s="364"/>
      <c r="DZ124" s="364"/>
      <c r="EA124" s="364"/>
      <c r="EB124" s="364"/>
      <c r="EC124" s="364"/>
      <c r="ED124" s="364"/>
      <c r="EE124" s="364"/>
      <c r="EF124" s="364"/>
      <c r="EG124" s="364"/>
      <c r="EH124" s="364"/>
      <c r="EI124" s="364"/>
      <c r="EJ124" s="364"/>
      <c r="EK124" s="364"/>
      <c r="EL124" s="364"/>
      <c r="EM124" s="364"/>
      <c r="EN124" s="364"/>
      <c r="EO124" s="364"/>
      <c r="EP124" s="364"/>
      <c r="EQ124" s="364"/>
      <c r="ER124" s="364"/>
      <c r="ES124" s="364"/>
      <c r="ET124" s="364"/>
      <c r="EU124" s="364"/>
      <c r="EV124" s="364"/>
      <c r="EW124" s="364"/>
      <c r="EX124" s="364"/>
      <c r="EY124" s="364"/>
      <c r="EZ124" s="364"/>
      <c r="FA124" s="364"/>
      <c r="FB124" s="364"/>
      <c r="FC124" s="364"/>
      <c r="FD124" s="364"/>
      <c r="FE124" s="364"/>
      <c r="FF124" s="364"/>
      <c r="FG124" s="364"/>
      <c r="FH124" s="364"/>
      <c r="FI124" s="364"/>
      <c r="FJ124" s="364"/>
      <c r="FK124" s="364"/>
      <c r="FL124" s="364"/>
      <c r="FM124" s="364"/>
      <c r="FN124" s="364"/>
      <c r="FO124" s="364"/>
      <c r="FP124" s="364"/>
      <c r="FQ124" s="364"/>
      <c r="FR124" s="364"/>
      <c r="FS124" s="364"/>
      <c r="FT124" s="364"/>
      <c r="FU124" s="364"/>
      <c r="FV124" s="364"/>
      <c r="FW124" s="364"/>
      <c r="FX124" s="364"/>
      <c r="FY124" s="364"/>
      <c r="FZ124" s="364"/>
      <c r="GA124" s="364"/>
      <c r="GB124" s="364"/>
      <c r="GC124" s="364"/>
      <c r="GD124" s="364"/>
      <c r="GE124" s="364"/>
      <c r="GF124" s="364"/>
      <c r="GG124" s="364"/>
      <c r="GH124" s="364"/>
      <c r="GI124" s="364"/>
      <c r="GJ124" s="364"/>
      <c r="GK124" s="364"/>
      <c r="GL124" s="364"/>
      <c r="GM124" s="364"/>
      <c r="GN124" s="364"/>
      <c r="GO124" s="364"/>
      <c r="GP124" s="364"/>
      <c r="GQ124" s="364"/>
      <c r="GR124" s="364"/>
      <c r="GS124" s="364"/>
      <c r="GT124" s="364"/>
      <c r="GU124" s="364"/>
      <c r="GV124" s="364"/>
      <c r="GW124" s="364"/>
      <c r="GX124" s="364"/>
      <c r="GY124" s="364"/>
      <c r="GZ124" s="364"/>
      <c r="HA124" s="364"/>
      <c r="HB124" s="364"/>
      <c r="HC124" s="364"/>
      <c r="HD124" s="364"/>
      <c r="HE124" s="364"/>
      <c r="HF124" s="364"/>
      <c r="HG124" s="364"/>
      <c r="HH124" s="364"/>
      <c r="HI124" s="364"/>
      <c r="HJ124" s="364"/>
      <c r="HK124" s="364"/>
      <c r="HL124" s="364"/>
      <c r="HM124" s="364"/>
      <c r="HN124" s="364"/>
      <c r="HO124" s="364"/>
      <c r="HP124" s="364"/>
      <c r="HQ124" s="364"/>
      <c r="HR124" s="364"/>
      <c r="HS124" s="364"/>
      <c r="HT124" s="364"/>
      <c r="HU124" s="364"/>
      <c r="HV124" s="364"/>
      <c r="HW124" s="364"/>
      <c r="HX124" s="364"/>
      <c r="HY124" s="364"/>
      <c r="HZ124" s="364"/>
      <c r="IA124" s="364"/>
      <c r="IB124" s="364"/>
      <c r="IC124" s="364"/>
      <c r="ID124" s="364"/>
      <c r="IE124" s="364"/>
      <c r="IF124" s="364"/>
      <c r="IG124" s="364"/>
      <c r="IH124" s="364"/>
      <c r="II124" s="364"/>
      <c r="IJ124" s="364"/>
      <c r="IK124" s="364"/>
      <c r="IL124" s="364"/>
      <c r="IM124" s="364"/>
      <c r="IN124" s="364"/>
      <c r="IO124" s="364"/>
      <c r="IP124" s="364"/>
      <c r="IQ124" s="364"/>
      <c r="IR124" s="364"/>
      <c r="IS124" s="364"/>
      <c r="IT124" s="364"/>
      <c r="IU124" s="364"/>
      <c r="IV124" s="364"/>
      <c r="IW124" s="364"/>
      <c r="IX124" s="364"/>
      <c r="IY124" s="364"/>
      <c r="IZ124" s="364"/>
      <c r="JA124" s="364"/>
      <c r="JB124" s="364"/>
      <c r="JC124" s="364"/>
      <c r="JD124" s="364"/>
      <c r="JE124" s="364"/>
      <c r="JF124" s="364"/>
      <c r="JG124" s="364"/>
      <c r="JH124" s="364"/>
      <c r="JI124" s="364"/>
      <c r="JJ124" s="364"/>
      <c r="JK124" s="364"/>
      <c r="JL124" s="364"/>
      <c r="JM124" s="364"/>
      <c r="JN124" s="364"/>
      <c r="JO124" s="364"/>
      <c r="JP124" s="364"/>
      <c r="JQ124" s="364"/>
      <c r="JR124" s="364"/>
      <c r="JS124" s="364"/>
      <c r="JT124" s="364"/>
      <c r="JU124" s="364"/>
      <c r="JV124" s="364"/>
      <c r="JW124" s="364"/>
      <c r="JX124" s="364"/>
      <c r="JY124" s="36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</row>
    <row r="125" spans="1:471" ht="14.4" x14ac:dyDescent="0.3">
      <c r="A125"/>
      <c r="B125"/>
      <c r="C125"/>
      <c r="D125"/>
      <c r="E125"/>
      <c r="F125"/>
      <c r="G125"/>
      <c r="H125"/>
      <c r="I125"/>
      <c r="J125"/>
      <c r="K125" s="364"/>
      <c r="L125" s="364"/>
      <c r="M125" s="364"/>
      <c r="N125" s="364"/>
      <c r="O125" s="364"/>
      <c r="P125" s="364"/>
      <c r="Q125" s="364"/>
      <c r="R125" s="364"/>
      <c r="S125" s="364"/>
      <c r="T125" s="364"/>
      <c r="U125" s="364"/>
      <c r="V125" s="364"/>
      <c r="W125" s="364"/>
      <c r="X125" s="364"/>
      <c r="Y125" s="364"/>
      <c r="Z125" s="364"/>
      <c r="AA125" s="364"/>
      <c r="AB125" s="364"/>
      <c r="AC125" s="364"/>
      <c r="AD125" s="364"/>
      <c r="AE125" s="364"/>
      <c r="AF125" s="364"/>
      <c r="AG125" s="364"/>
      <c r="AH125" s="364"/>
      <c r="AI125" s="364"/>
      <c r="AJ125" s="364"/>
      <c r="AK125" s="364"/>
      <c r="AL125" s="364"/>
      <c r="AM125" s="364"/>
      <c r="AN125" s="364"/>
      <c r="AO125" s="364"/>
      <c r="AP125" s="364"/>
      <c r="AQ125" s="364"/>
      <c r="AR125" s="364"/>
      <c r="AS125" s="364"/>
      <c r="AT125" s="364"/>
      <c r="AU125" s="364"/>
      <c r="AV125" s="364"/>
      <c r="AW125" s="364"/>
      <c r="AX125" s="364"/>
      <c r="AY125" s="364"/>
      <c r="AZ125" s="364"/>
      <c r="BA125" s="364"/>
      <c r="BB125" s="364"/>
      <c r="BC125" s="364"/>
      <c r="BD125" s="364"/>
      <c r="BE125" s="364"/>
      <c r="BF125" s="364"/>
      <c r="BG125" s="364"/>
      <c r="BH125" s="364"/>
      <c r="BI125" s="364"/>
      <c r="BJ125" s="364"/>
      <c r="BK125" s="364"/>
      <c r="BL125" s="364"/>
      <c r="BM125" s="364"/>
      <c r="BN125" s="364"/>
      <c r="BO125" s="364"/>
      <c r="BP125" s="364"/>
      <c r="BQ125" s="364"/>
      <c r="BR125" s="364"/>
      <c r="BS125" s="364"/>
      <c r="BT125" s="364"/>
      <c r="BU125" s="364"/>
      <c r="BV125" s="364"/>
      <c r="BW125" s="364"/>
      <c r="BX125" s="364"/>
      <c r="BY125" s="364"/>
      <c r="BZ125" s="364"/>
      <c r="CA125" s="364"/>
      <c r="CB125" s="364"/>
      <c r="CC125" s="364"/>
      <c r="CD125" s="364"/>
      <c r="CE125" s="364"/>
      <c r="CF125" s="364"/>
      <c r="CG125" s="364"/>
      <c r="CH125" s="364"/>
      <c r="CI125" s="364"/>
      <c r="CJ125" s="364"/>
      <c r="CK125" s="364"/>
      <c r="CL125" s="364"/>
      <c r="CM125" s="364"/>
      <c r="CN125" s="364"/>
      <c r="CO125" s="364"/>
      <c r="CP125" s="364"/>
      <c r="CQ125" s="364"/>
      <c r="CR125" s="364"/>
      <c r="CS125" s="364"/>
      <c r="CT125" s="364"/>
      <c r="CU125" s="364"/>
      <c r="CV125" s="364"/>
      <c r="CW125" s="364"/>
      <c r="CX125" s="364"/>
      <c r="CY125" s="364"/>
      <c r="CZ125" s="364"/>
      <c r="DA125" s="364"/>
      <c r="DB125" s="364"/>
      <c r="DC125" s="364"/>
      <c r="DD125" s="364"/>
      <c r="DE125" s="364"/>
      <c r="DF125" s="364"/>
      <c r="DG125" s="364"/>
      <c r="DH125" s="364"/>
      <c r="DI125" s="364"/>
      <c r="DJ125" s="364"/>
      <c r="DK125" s="364"/>
      <c r="DL125" s="364"/>
      <c r="DM125" s="364"/>
      <c r="DN125" s="364"/>
      <c r="DO125" s="364"/>
      <c r="DP125" s="364"/>
      <c r="DQ125" s="364"/>
      <c r="DR125" s="364"/>
      <c r="DS125" s="364"/>
      <c r="DT125" s="364"/>
      <c r="DU125" s="364"/>
      <c r="DV125" s="364"/>
      <c r="DW125" s="364"/>
      <c r="DX125" s="364"/>
      <c r="DY125" s="364"/>
      <c r="DZ125" s="364"/>
      <c r="EA125" s="364"/>
      <c r="EB125" s="364"/>
      <c r="EC125" s="364"/>
      <c r="ED125" s="364"/>
      <c r="EE125" s="364"/>
      <c r="EF125" s="364"/>
      <c r="EG125" s="364"/>
      <c r="EH125" s="364"/>
      <c r="EI125" s="364"/>
      <c r="EJ125" s="364"/>
      <c r="EK125" s="364"/>
      <c r="EL125" s="364"/>
      <c r="EM125" s="364"/>
      <c r="EN125" s="364"/>
      <c r="EO125" s="364"/>
      <c r="EP125" s="364"/>
      <c r="EQ125" s="364"/>
      <c r="ER125" s="364"/>
      <c r="ES125" s="364"/>
      <c r="ET125" s="364"/>
      <c r="EU125" s="364"/>
      <c r="EV125" s="364"/>
      <c r="EW125" s="364"/>
      <c r="EX125" s="364"/>
      <c r="EY125" s="364"/>
      <c r="EZ125" s="364"/>
      <c r="FA125" s="364"/>
      <c r="FB125" s="364"/>
      <c r="FC125" s="364"/>
      <c r="FD125" s="364"/>
      <c r="FE125" s="364"/>
      <c r="FF125" s="364"/>
      <c r="FG125" s="364"/>
      <c r="FH125" s="364"/>
      <c r="FI125" s="364"/>
      <c r="FJ125" s="364"/>
      <c r="FK125" s="364"/>
      <c r="FL125" s="364"/>
      <c r="FM125" s="364"/>
      <c r="FN125" s="364"/>
      <c r="FO125" s="364"/>
      <c r="FP125" s="364"/>
      <c r="FQ125" s="364"/>
      <c r="FR125" s="364"/>
      <c r="FS125" s="364"/>
      <c r="FT125" s="364"/>
      <c r="FU125" s="364"/>
      <c r="FV125" s="364"/>
      <c r="FW125" s="364"/>
      <c r="FX125" s="364"/>
      <c r="FY125" s="364"/>
      <c r="FZ125" s="364"/>
      <c r="GA125" s="364"/>
      <c r="GB125" s="364"/>
      <c r="GC125" s="364"/>
      <c r="GD125" s="364"/>
      <c r="GE125" s="364"/>
      <c r="GF125" s="364"/>
      <c r="GG125" s="364"/>
      <c r="GH125" s="364"/>
      <c r="GI125" s="364"/>
      <c r="GJ125" s="364"/>
      <c r="GK125" s="364"/>
      <c r="GL125" s="364"/>
      <c r="GM125" s="364"/>
      <c r="GN125" s="364"/>
      <c r="GO125" s="364"/>
      <c r="GP125" s="364"/>
      <c r="GQ125" s="364"/>
      <c r="GR125" s="364"/>
      <c r="GS125" s="364"/>
      <c r="GT125" s="364"/>
      <c r="GU125" s="364"/>
      <c r="GV125" s="364"/>
      <c r="GW125" s="364"/>
      <c r="GX125" s="364"/>
      <c r="GY125" s="364"/>
      <c r="GZ125" s="364"/>
      <c r="HA125" s="364"/>
      <c r="HB125" s="364"/>
      <c r="HC125" s="364"/>
      <c r="HD125" s="364"/>
      <c r="HE125" s="364"/>
      <c r="HF125" s="364"/>
      <c r="HG125" s="364"/>
      <c r="HH125" s="364"/>
      <c r="HI125" s="364"/>
      <c r="HJ125" s="364"/>
      <c r="HK125" s="364"/>
      <c r="HL125" s="364"/>
      <c r="HM125" s="364"/>
      <c r="HN125" s="364"/>
      <c r="HO125" s="364"/>
      <c r="HP125" s="364"/>
      <c r="HQ125" s="364"/>
      <c r="HR125" s="364"/>
      <c r="HS125" s="364"/>
      <c r="HT125" s="364"/>
      <c r="HU125" s="364"/>
      <c r="HV125" s="364"/>
      <c r="HW125" s="364"/>
      <c r="HX125" s="364"/>
      <c r="HY125" s="364"/>
      <c r="HZ125" s="364"/>
      <c r="IA125" s="364"/>
      <c r="IB125" s="364"/>
      <c r="IC125" s="364"/>
      <c r="ID125" s="364"/>
      <c r="IE125" s="364"/>
      <c r="IF125" s="364"/>
      <c r="IG125" s="364"/>
      <c r="IH125" s="364"/>
      <c r="II125" s="364"/>
      <c r="IJ125" s="364"/>
      <c r="IK125" s="364"/>
      <c r="IL125" s="364"/>
      <c r="IM125" s="364"/>
      <c r="IN125" s="364"/>
      <c r="IO125" s="364"/>
      <c r="IP125" s="364"/>
      <c r="IQ125" s="364"/>
      <c r="IR125" s="364"/>
      <c r="IS125" s="364"/>
      <c r="IT125" s="364"/>
      <c r="IU125" s="364"/>
      <c r="IV125" s="364"/>
      <c r="IW125" s="364"/>
      <c r="IX125" s="364"/>
      <c r="IY125" s="364"/>
      <c r="IZ125" s="364"/>
      <c r="JA125" s="364"/>
      <c r="JB125" s="364"/>
      <c r="JC125" s="364"/>
      <c r="JD125" s="364"/>
      <c r="JE125" s="364"/>
      <c r="JF125" s="364"/>
      <c r="JG125" s="364"/>
      <c r="JH125" s="364"/>
      <c r="JI125" s="364"/>
      <c r="JJ125" s="364"/>
      <c r="JK125" s="364"/>
      <c r="JL125" s="364"/>
      <c r="JM125" s="364"/>
      <c r="JN125" s="364"/>
      <c r="JO125" s="364"/>
      <c r="JP125" s="364"/>
      <c r="JQ125" s="364"/>
      <c r="JR125" s="364"/>
      <c r="JS125" s="364"/>
      <c r="JT125" s="364"/>
      <c r="JU125" s="364"/>
      <c r="JV125" s="364"/>
      <c r="JW125" s="364"/>
      <c r="JX125" s="364"/>
      <c r="JY125" s="364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</row>
    <row r="126" spans="1:471" ht="14.4" x14ac:dyDescent="0.3">
      <c r="A126"/>
      <c r="B126"/>
      <c r="C126"/>
      <c r="D126"/>
      <c r="E126"/>
      <c r="F126"/>
      <c r="G126"/>
      <c r="H126"/>
      <c r="I126"/>
      <c r="J126"/>
      <c r="K126" s="364"/>
      <c r="L126" s="364"/>
      <c r="M126" s="364"/>
      <c r="N126" s="364"/>
      <c r="O126" s="364"/>
      <c r="P126" s="364"/>
      <c r="Q126" s="364"/>
      <c r="R126" s="364"/>
      <c r="S126" s="364"/>
      <c r="T126" s="364"/>
      <c r="U126" s="364"/>
      <c r="V126" s="364"/>
      <c r="W126" s="364"/>
      <c r="X126" s="364"/>
      <c r="Y126" s="364"/>
      <c r="Z126" s="364"/>
      <c r="AA126" s="364"/>
      <c r="AB126" s="364"/>
      <c r="AC126" s="364"/>
      <c r="AD126" s="364"/>
      <c r="AE126" s="364"/>
      <c r="AF126" s="364"/>
      <c r="AG126" s="364"/>
      <c r="AH126" s="364"/>
      <c r="AI126" s="364"/>
      <c r="AJ126" s="364"/>
      <c r="AK126" s="364"/>
      <c r="AL126" s="364"/>
      <c r="AM126" s="364"/>
      <c r="AN126" s="364"/>
      <c r="AO126" s="364"/>
      <c r="AP126" s="364"/>
      <c r="AQ126" s="364"/>
      <c r="AR126" s="364"/>
      <c r="AS126" s="364"/>
      <c r="AT126" s="364"/>
      <c r="AU126" s="364"/>
      <c r="AV126" s="364"/>
      <c r="AW126" s="364"/>
      <c r="AX126" s="364"/>
      <c r="AY126" s="364"/>
      <c r="AZ126" s="364"/>
      <c r="BA126" s="364"/>
      <c r="BB126" s="364"/>
      <c r="BC126" s="364"/>
      <c r="BD126" s="364"/>
      <c r="BE126" s="364"/>
      <c r="BF126" s="364"/>
      <c r="BG126" s="364"/>
      <c r="BH126" s="364"/>
      <c r="BI126" s="364"/>
      <c r="BJ126" s="364"/>
      <c r="BK126" s="364"/>
      <c r="BL126" s="364"/>
      <c r="BM126" s="364"/>
      <c r="BN126" s="364"/>
      <c r="BO126" s="364"/>
      <c r="BP126" s="364"/>
      <c r="BQ126" s="364"/>
      <c r="BR126" s="364"/>
      <c r="BS126" s="364"/>
      <c r="BT126" s="364"/>
      <c r="BU126" s="364"/>
      <c r="BV126" s="364"/>
      <c r="BW126" s="364"/>
      <c r="BX126" s="364"/>
      <c r="BY126" s="364"/>
      <c r="BZ126" s="364"/>
      <c r="CA126" s="364"/>
      <c r="CB126" s="364"/>
      <c r="CC126" s="364"/>
      <c r="CD126" s="364"/>
      <c r="CE126" s="364"/>
      <c r="CF126" s="364"/>
      <c r="CG126" s="364"/>
      <c r="CH126" s="364"/>
      <c r="CI126" s="364"/>
      <c r="CJ126" s="364"/>
      <c r="CK126" s="364"/>
      <c r="CL126" s="364"/>
      <c r="CM126" s="364"/>
      <c r="CN126" s="364"/>
      <c r="CO126" s="364"/>
      <c r="CP126" s="364"/>
      <c r="CQ126" s="364"/>
      <c r="CR126" s="364"/>
      <c r="CS126" s="364"/>
      <c r="CT126" s="364"/>
      <c r="CU126" s="364"/>
      <c r="CV126" s="364"/>
      <c r="CW126" s="364"/>
      <c r="CX126" s="364"/>
      <c r="CY126" s="364"/>
      <c r="CZ126" s="364"/>
      <c r="DA126" s="364"/>
      <c r="DB126" s="364"/>
      <c r="DC126" s="364"/>
      <c r="DD126" s="364"/>
      <c r="DE126" s="364"/>
      <c r="DF126" s="364"/>
      <c r="DG126" s="364"/>
      <c r="DH126" s="364"/>
      <c r="DI126" s="364"/>
      <c r="DJ126" s="364"/>
      <c r="DK126" s="364"/>
      <c r="DL126" s="364"/>
      <c r="DM126" s="364"/>
      <c r="DN126" s="364"/>
      <c r="DO126" s="364"/>
      <c r="DP126" s="364"/>
      <c r="DQ126" s="364"/>
      <c r="DR126" s="364"/>
      <c r="DS126" s="364"/>
      <c r="DT126" s="364"/>
      <c r="DU126" s="364"/>
      <c r="DV126" s="364"/>
      <c r="DW126" s="364"/>
      <c r="DX126" s="364"/>
      <c r="DY126" s="364"/>
      <c r="DZ126" s="364"/>
      <c r="EA126" s="364"/>
      <c r="EB126" s="364"/>
      <c r="EC126" s="364"/>
      <c r="ED126" s="364"/>
      <c r="EE126" s="364"/>
      <c r="EF126" s="364"/>
      <c r="EG126" s="364"/>
      <c r="EH126" s="364"/>
      <c r="EI126" s="364"/>
      <c r="EJ126" s="364"/>
      <c r="EK126" s="364"/>
      <c r="EL126" s="364"/>
      <c r="EM126" s="364"/>
      <c r="EN126" s="364"/>
      <c r="EO126" s="364"/>
      <c r="EP126" s="364"/>
      <c r="EQ126" s="364"/>
      <c r="ER126" s="364"/>
      <c r="ES126" s="364"/>
      <c r="ET126" s="364"/>
      <c r="EU126" s="364"/>
      <c r="EV126" s="364"/>
      <c r="EW126" s="364"/>
      <c r="EX126" s="364"/>
      <c r="EY126" s="364"/>
      <c r="EZ126" s="364"/>
      <c r="FA126" s="364"/>
      <c r="FB126" s="364"/>
      <c r="FC126" s="364"/>
      <c r="FD126" s="364"/>
      <c r="FE126" s="364"/>
      <c r="FF126" s="364"/>
      <c r="FG126" s="364"/>
      <c r="FH126" s="364"/>
      <c r="FI126" s="364"/>
      <c r="FJ126" s="364"/>
      <c r="FK126" s="364"/>
      <c r="FL126" s="364"/>
      <c r="FM126" s="364"/>
      <c r="FN126" s="364"/>
      <c r="FO126" s="364"/>
      <c r="FP126" s="364"/>
      <c r="FQ126" s="364"/>
      <c r="FR126" s="364"/>
      <c r="FS126" s="364"/>
      <c r="FT126" s="364"/>
      <c r="FU126" s="364"/>
      <c r="FV126" s="364"/>
      <c r="FW126" s="364"/>
      <c r="FX126" s="364"/>
      <c r="FY126" s="364"/>
      <c r="FZ126" s="364"/>
      <c r="GA126" s="364"/>
      <c r="GB126" s="364"/>
      <c r="GC126" s="364"/>
      <c r="GD126" s="364"/>
      <c r="GE126" s="364"/>
      <c r="GF126" s="364"/>
      <c r="GG126" s="364"/>
      <c r="GH126" s="364"/>
      <c r="GI126" s="364"/>
      <c r="GJ126" s="364"/>
      <c r="GK126" s="364"/>
      <c r="GL126" s="364"/>
      <c r="GM126" s="364"/>
      <c r="GN126" s="364"/>
      <c r="GO126" s="364"/>
      <c r="GP126" s="364"/>
      <c r="GQ126" s="364"/>
      <c r="GR126" s="364"/>
      <c r="GS126" s="364"/>
      <c r="GT126" s="364"/>
      <c r="GU126" s="364"/>
      <c r="GV126" s="364"/>
      <c r="GW126" s="364"/>
      <c r="GX126" s="364"/>
      <c r="GY126" s="364"/>
      <c r="GZ126" s="364"/>
      <c r="HA126" s="364"/>
      <c r="HB126" s="364"/>
      <c r="HC126" s="364"/>
      <c r="HD126" s="364"/>
      <c r="HE126" s="364"/>
      <c r="HF126" s="364"/>
      <c r="HG126" s="364"/>
      <c r="HH126" s="364"/>
      <c r="HI126" s="364"/>
      <c r="HJ126" s="364"/>
      <c r="HK126" s="364"/>
      <c r="HL126" s="364"/>
      <c r="HM126" s="364"/>
      <c r="HN126" s="364"/>
      <c r="HO126" s="364"/>
      <c r="HP126" s="364"/>
      <c r="HQ126" s="364"/>
      <c r="HR126" s="364"/>
      <c r="HS126" s="364"/>
      <c r="HT126" s="364"/>
      <c r="HU126" s="364"/>
      <c r="HV126" s="364"/>
      <c r="HW126" s="364"/>
      <c r="HX126" s="364"/>
      <c r="HY126" s="364"/>
      <c r="HZ126" s="364"/>
      <c r="IA126" s="364"/>
      <c r="IB126" s="364"/>
      <c r="IC126" s="364"/>
      <c r="ID126" s="364"/>
      <c r="IE126" s="364"/>
      <c r="IF126" s="364"/>
      <c r="IG126" s="364"/>
      <c r="IH126" s="364"/>
      <c r="II126" s="364"/>
      <c r="IJ126" s="364"/>
      <c r="IK126" s="364"/>
      <c r="IL126" s="364"/>
      <c r="IM126" s="364"/>
      <c r="IN126" s="364"/>
      <c r="IO126" s="364"/>
      <c r="IP126" s="364"/>
      <c r="IQ126" s="364"/>
      <c r="IR126" s="364"/>
      <c r="IS126" s="364"/>
      <c r="IT126" s="364"/>
      <c r="IU126" s="364"/>
      <c r="IV126" s="364"/>
      <c r="IW126" s="364"/>
      <c r="IX126" s="364"/>
      <c r="IY126" s="364"/>
      <c r="IZ126" s="364"/>
      <c r="JA126" s="364"/>
      <c r="JB126" s="364"/>
      <c r="JC126" s="364"/>
      <c r="JD126" s="364"/>
      <c r="JE126" s="364"/>
      <c r="JF126" s="364"/>
      <c r="JG126" s="364"/>
      <c r="JH126" s="364"/>
      <c r="JI126" s="364"/>
      <c r="JJ126" s="364"/>
      <c r="JK126" s="364"/>
      <c r="JL126" s="364"/>
      <c r="JM126" s="364"/>
      <c r="JN126" s="364"/>
      <c r="JO126" s="364"/>
      <c r="JP126" s="364"/>
      <c r="JQ126" s="364"/>
      <c r="JR126" s="364"/>
      <c r="JS126" s="364"/>
      <c r="JT126" s="364"/>
      <c r="JU126" s="364"/>
      <c r="JV126" s="364"/>
      <c r="JW126" s="364"/>
      <c r="JX126" s="364"/>
      <c r="JY126" s="364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</row>
    <row r="127" spans="1:471" ht="14.4" x14ac:dyDescent="0.3">
      <c r="A127"/>
      <c r="B127"/>
      <c r="C127"/>
      <c r="D127"/>
      <c r="E127"/>
      <c r="F127"/>
      <c r="G127"/>
      <c r="H127"/>
      <c r="I127"/>
      <c r="J127"/>
      <c r="K127" s="364"/>
      <c r="L127" s="364"/>
      <c r="M127" s="364"/>
      <c r="N127" s="364"/>
      <c r="O127" s="364"/>
      <c r="P127" s="364"/>
      <c r="Q127" s="364"/>
      <c r="R127" s="364"/>
      <c r="S127" s="364"/>
      <c r="T127" s="364"/>
      <c r="U127" s="364"/>
      <c r="V127" s="364"/>
      <c r="W127" s="364"/>
      <c r="X127" s="364"/>
      <c r="Y127" s="364"/>
      <c r="Z127" s="364"/>
      <c r="AA127" s="364"/>
      <c r="AB127" s="364"/>
      <c r="AC127" s="364"/>
      <c r="AD127" s="364"/>
      <c r="AE127" s="364"/>
      <c r="AF127" s="364"/>
      <c r="AG127" s="364"/>
      <c r="AH127" s="364"/>
      <c r="AI127" s="364"/>
      <c r="AJ127" s="364"/>
      <c r="AK127" s="364"/>
      <c r="AL127" s="364"/>
      <c r="AM127" s="364"/>
      <c r="AN127" s="364"/>
      <c r="AO127" s="364"/>
      <c r="AP127" s="364"/>
      <c r="AQ127" s="364"/>
      <c r="AR127" s="364"/>
      <c r="AS127" s="364"/>
      <c r="AT127" s="364"/>
      <c r="AU127" s="364"/>
      <c r="AV127" s="364"/>
      <c r="AW127" s="364"/>
      <c r="AX127" s="364"/>
      <c r="AY127" s="364"/>
      <c r="AZ127" s="364"/>
      <c r="BA127" s="364"/>
      <c r="BB127" s="364"/>
      <c r="BC127" s="364"/>
      <c r="BD127" s="364"/>
      <c r="BE127" s="364"/>
      <c r="BF127" s="364"/>
      <c r="BG127" s="364"/>
      <c r="BH127" s="364"/>
      <c r="BI127" s="364"/>
      <c r="BJ127" s="364"/>
      <c r="BK127" s="364"/>
      <c r="BL127" s="364"/>
      <c r="BM127" s="364"/>
      <c r="BN127" s="364"/>
      <c r="BO127" s="364"/>
      <c r="BP127" s="364"/>
      <c r="BQ127" s="364"/>
      <c r="BR127" s="364"/>
      <c r="BS127" s="364"/>
      <c r="BT127" s="364"/>
      <c r="BU127" s="364"/>
      <c r="BV127" s="364"/>
      <c r="BW127" s="364"/>
      <c r="BX127" s="364"/>
      <c r="BY127" s="364"/>
      <c r="BZ127" s="364"/>
      <c r="CA127" s="364"/>
      <c r="CB127" s="364"/>
      <c r="CC127" s="364"/>
      <c r="CD127" s="364"/>
      <c r="CE127" s="364"/>
      <c r="CF127" s="364"/>
      <c r="CG127" s="364"/>
      <c r="CH127" s="364"/>
      <c r="CI127" s="364"/>
      <c r="CJ127" s="364"/>
      <c r="CK127" s="364"/>
      <c r="CL127" s="364"/>
      <c r="CM127" s="364"/>
      <c r="CN127" s="364"/>
      <c r="CO127" s="364"/>
      <c r="CP127" s="364"/>
      <c r="CQ127" s="364"/>
      <c r="CR127" s="364"/>
      <c r="CS127" s="364"/>
      <c r="CT127" s="364"/>
      <c r="CU127" s="364"/>
      <c r="CV127" s="364"/>
      <c r="CW127" s="364"/>
      <c r="CX127" s="364"/>
      <c r="CY127" s="364"/>
      <c r="CZ127" s="364"/>
      <c r="DA127" s="364"/>
      <c r="DB127" s="364"/>
      <c r="DC127" s="364"/>
      <c r="DD127" s="364"/>
      <c r="DE127" s="364"/>
      <c r="DF127" s="364"/>
      <c r="DG127" s="364"/>
      <c r="DH127" s="364"/>
      <c r="DI127" s="364"/>
      <c r="DJ127" s="364"/>
      <c r="DK127" s="364"/>
      <c r="DL127" s="364"/>
      <c r="DM127" s="364"/>
      <c r="DN127" s="364"/>
      <c r="DO127" s="364"/>
      <c r="DP127" s="364"/>
      <c r="DQ127" s="364"/>
      <c r="DR127" s="364"/>
      <c r="DS127" s="364"/>
      <c r="DT127" s="364"/>
      <c r="DU127" s="364"/>
      <c r="DV127" s="364"/>
      <c r="DW127" s="364"/>
      <c r="DX127" s="364"/>
      <c r="DY127" s="364"/>
      <c r="DZ127" s="364"/>
      <c r="EA127" s="364"/>
      <c r="EB127" s="364"/>
      <c r="EC127" s="364"/>
      <c r="ED127" s="364"/>
      <c r="EE127" s="364"/>
      <c r="EF127" s="364"/>
      <c r="EG127" s="364"/>
      <c r="EH127" s="364"/>
      <c r="EI127" s="364"/>
      <c r="EJ127" s="364"/>
      <c r="EK127" s="364"/>
      <c r="EL127" s="364"/>
      <c r="EM127" s="364"/>
      <c r="EN127" s="364"/>
      <c r="EO127" s="364"/>
      <c r="EP127" s="364"/>
      <c r="EQ127" s="364"/>
      <c r="ER127" s="364"/>
      <c r="ES127" s="364"/>
      <c r="ET127" s="364"/>
      <c r="EU127" s="364"/>
      <c r="EV127" s="364"/>
      <c r="EW127" s="364"/>
      <c r="EX127" s="364"/>
      <c r="EY127" s="364"/>
      <c r="EZ127" s="364"/>
      <c r="FA127" s="364"/>
      <c r="FB127" s="364"/>
      <c r="FC127" s="364"/>
      <c r="FD127" s="364"/>
      <c r="FE127" s="364"/>
      <c r="FF127" s="364"/>
      <c r="FG127" s="364"/>
      <c r="FH127" s="364"/>
      <c r="FI127" s="364"/>
      <c r="FJ127" s="364"/>
      <c r="FK127" s="364"/>
      <c r="FL127" s="364"/>
      <c r="FM127" s="364"/>
      <c r="FN127" s="364"/>
      <c r="FO127" s="364"/>
      <c r="FP127" s="364"/>
      <c r="FQ127" s="364"/>
      <c r="FR127" s="364"/>
      <c r="FS127" s="364"/>
      <c r="FT127" s="364"/>
      <c r="FU127" s="364"/>
      <c r="FV127" s="364"/>
      <c r="FW127" s="364"/>
      <c r="FX127" s="364"/>
      <c r="FY127" s="364"/>
      <c r="FZ127" s="364"/>
      <c r="GA127" s="364"/>
      <c r="GB127" s="364"/>
      <c r="GC127" s="364"/>
      <c r="GD127" s="364"/>
      <c r="GE127" s="364"/>
      <c r="GF127" s="364"/>
      <c r="GG127" s="364"/>
      <c r="GH127" s="364"/>
      <c r="GI127" s="364"/>
      <c r="GJ127" s="364"/>
      <c r="GK127" s="364"/>
      <c r="GL127" s="364"/>
      <c r="GM127" s="364"/>
      <c r="GN127" s="364"/>
      <c r="GO127" s="364"/>
      <c r="GP127" s="364"/>
      <c r="GQ127" s="364"/>
      <c r="GR127" s="364"/>
      <c r="GS127" s="364"/>
      <c r="GT127" s="364"/>
      <c r="GU127" s="364"/>
      <c r="GV127" s="364"/>
      <c r="GW127" s="364"/>
      <c r="GX127" s="364"/>
      <c r="GY127" s="364"/>
      <c r="GZ127" s="364"/>
      <c r="HA127" s="364"/>
      <c r="HB127" s="364"/>
      <c r="HC127" s="364"/>
      <c r="HD127" s="364"/>
      <c r="HE127" s="364"/>
      <c r="HF127" s="364"/>
      <c r="HG127" s="364"/>
      <c r="HH127" s="364"/>
      <c r="HI127" s="364"/>
      <c r="HJ127" s="364"/>
      <c r="HK127" s="364"/>
      <c r="HL127" s="364"/>
      <c r="HM127" s="364"/>
      <c r="HN127" s="364"/>
      <c r="HO127" s="364"/>
      <c r="HP127" s="364"/>
      <c r="HQ127" s="364"/>
      <c r="HR127" s="364"/>
      <c r="HS127" s="364"/>
      <c r="HT127" s="364"/>
      <c r="HU127" s="364"/>
      <c r="HV127" s="364"/>
      <c r="HW127" s="364"/>
      <c r="HX127" s="364"/>
      <c r="HY127" s="364"/>
      <c r="HZ127" s="364"/>
      <c r="IA127" s="364"/>
      <c r="IB127" s="364"/>
      <c r="IC127" s="364"/>
      <c r="ID127" s="364"/>
      <c r="IE127" s="364"/>
      <c r="IF127" s="364"/>
      <c r="IG127" s="364"/>
      <c r="IH127" s="364"/>
      <c r="II127" s="364"/>
      <c r="IJ127" s="364"/>
      <c r="IK127" s="364"/>
      <c r="IL127" s="364"/>
      <c r="IM127" s="364"/>
      <c r="IN127" s="364"/>
      <c r="IO127" s="364"/>
      <c r="IP127" s="364"/>
      <c r="IQ127" s="364"/>
      <c r="IR127" s="364"/>
      <c r="IS127" s="364"/>
      <c r="IT127" s="364"/>
      <c r="IU127" s="364"/>
      <c r="IV127" s="364"/>
      <c r="IW127" s="364"/>
      <c r="IX127" s="364"/>
      <c r="IY127" s="364"/>
      <c r="IZ127" s="364"/>
      <c r="JA127" s="364"/>
      <c r="JB127" s="364"/>
      <c r="JC127" s="364"/>
      <c r="JD127" s="364"/>
      <c r="JE127" s="364"/>
      <c r="JF127" s="364"/>
      <c r="JG127" s="364"/>
      <c r="JH127" s="364"/>
      <c r="JI127" s="364"/>
      <c r="JJ127" s="364"/>
      <c r="JK127" s="364"/>
      <c r="JL127" s="364"/>
      <c r="JM127" s="364"/>
      <c r="JN127" s="364"/>
      <c r="JO127" s="364"/>
      <c r="JP127" s="364"/>
      <c r="JQ127" s="364"/>
      <c r="JR127" s="364"/>
      <c r="JS127" s="364"/>
      <c r="JT127" s="364"/>
      <c r="JU127" s="364"/>
      <c r="JV127" s="364"/>
      <c r="JW127" s="364"/>
      <c r="JX127" s="364"/>
      <c r="JY127" s="364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</row>
    <row r="128" spans="1:471" ht="14.4" x14ac:dyDescent="0.3">
      <c r="A128"/>
      <c r="B128"/>
      <c r="C128"/>
      <c r="D128"/>
      <c r="E128"/>
      <c r="F128"/>
      <c r="G128"/>
      <c r="H128"/>
      <c r="I128"/>
      <c r="J128"/>
      <c r="K128" s="364"/>
      <c r="L128" s="364"/>
      <c r="M128" s="364"/>
      <c r="N128" s="364"/>
      <c r="O128" s="364"/>
      <c r="P128" s="364"/>
      <c r="Q128" s="364"/>
      <c r="R128" s="364"/>
      <c r="S128" s="364"/>
      <c r="T128" s="364"/>
      <c r="U128" s="364"/>
      <c r="V128" s="364"/>
      <c r="W128" s="364"/>
      <c r="X128" s="364"/>
      <c r="Y128" s="364"/>
      <c r="Z128" s="364"/>
      <c r="AA128" s="364"/>
      <c r="AB128" s="364"/>
      <c r="AC128" s="364"/>
      <c r="AD128" s="364"/>
      <c r="AE128" s="364"/>
      <c r="AF128" s="364"/>
      <c r="AG128" s="364"/>
      <c r="AH128" s="364"/>
      <c r="AI128" s="364"/>
      <c r="AJ128" s="364"/>
      <c r="AK128" s="364"/>
      <c r="AL128" s="364"/>
      <c r="AM128" s="364"/>
      <c r="AN128" s="364"/>
      <c r="AO128" s="364"/>
      <c r="AP128" s="364"/>
      <c r="AQ128" s="364"/>
      <c r="AR128" s="364"/>
      <c r="AS128" s="364"/>
      <c r="AT128" s="364"/>
      <c r="AU128" s="364"/>
      <c r="AV128" s="364"/>
      <c r="AW128" s="364"/>
      <c r="AX128" s="364"/>
      <c r="AY128" s="364"/>
      <c r="AZ128" s="364"/>
      <c r="BA128" s="364"/>
      <c r="BB128" s="364"/>
      <c r="BC128" s="364"/>
      <c r="BD128" s="364"/>
      <c r="BE128" s="364"/>
      <c r="BF128" s="364"/>
      <c r="BG128" s="364"/>
      <c r="BH128" s="364"/>
      <c r="BI128" s="364"/>
      <c r="BJ128" s="364"/>
      <c r="BK128" s="364"/>
      <c r="BL128" s="364"/>
      <c r="BM128" s="364"/>
      <c r="BN128" s="364"/>
      <c r="BO128" s="364"/>
      <c r="BP128" s="364"/>
      <c r="BQ128" s="364"/>
      <c r="BR128" s="364"/>
      <c r="BS128" s="364"/>
      <c r="BT128" s="364"/>
      <c r="BU128" s="364"/>
      <c r="BV128" s="364"/>
      <c r="BW128" s="364"/>
      <c r="BX128" s="364"/>
      <c r="BY128" s="364"/>
      <c r="BZ128" s="364"/>
      <c r="CA128" s="364"/>
      <c r="CB128" s="364"/>
      <c r="CC128" s="364"/>
      <c r="CD128" s="364"/>
      <c r="CE128" s="364"/>
      <c r="CF128" s="364"/>
      <c r="CG128" s="364"/>
      <c r="CH128" s="364"/>
      <c r="CI128" s="364"/>
      <c r="CJ128" s="364"/>
      <c r="CK128" s="364"/>
      <c r="CL128" s="364"/>
      <c r="CM128" s="364"/>
      <c r="CN128" s="364"/>
      <c r="CO128" s="364"/>
      <c r="CP128" s="364"/>
      <c r="CQ128" s="364"/>
      <c r="CR128" s="364"/>
      <c r="CS128" s="364"/>
      <c r="CT128" s="364"/>
      <c r="CU128" s="364"/>
      <c r="CV128" s="364"/>
      <c r="CW128" s="364"/>
      <c r="CX128" s="364"/>
      <c r="CY128" s="364"/>
      <c r="CZ128" s="364"/>
      <c r="DA128" s="364"/>
      <c r="DB128" s="364"/>
      <c r="DC128" s="364"/>
      <c r="DD128" s="364"/>
      <c r="DE128" s="364"/>
      <c r="DF128" s="364"/>
      <c r="DG128" s="364"/>
      <c r="DH128" s="364"/>
      <c r="DI128" s="364"/>
      <c r="DJ128" s="364"/>
      <c r="DK128" s="364"/>
      <c r="DL128" s="364"/>
      <c r="DM128" s="364"/>
      <c r="DN128" s="364"/>
      <c r="DO128" s="364"/>
      <c r="DP128" s="364"/>
      <c r="DQ128" s="364"/>
      <c r="DR128" s="364"/>
      <c r="DS128" s="364"/>
      <c r="DT128" s="364"/>
      <c r="DU128" s="364"/>
      <c r="DV128" s="364"/>
      <c r="DW128" s="364"/>
      <c r="DX128" s="364"/>
      <c r="DY128" s="364"/>
      <c r="DZ128" s="364"/>
      <c r="EA128" s="364"/>
      <c r="EB128" s="364"/>
      <c r="EC128" s="364"/>
      <c r="ED128" s="364"/>
      <c r="EE128" s="364"/>
      <c r="EF128" s="364"/>
      <c r="EG128" s="364"/>
      <c r="EH128" s="364"/>
      <c r="EI128" s="364"/>
      <c r="EJ128" s="364"/>
      <c r="EK128" s="364"/>
      <c r="EL128" s="364"/>
      <c r="EM128" s="364"/>
      <c r="EN128" s="364"/>
      <c r="EO128" s="364"/>
      <c r="EP128" s="364"/>
      <c r="EQ128" s="364"/>
      <c r="ER128" s="364"/>
      <c r="ES128" s="364"/>
      <c r="ET128" s="364"/>
      <c r="EU128" s="364"/>
      <c r="EV128" s="364"/>
      <c r="EW128" s="364"/>
      <c r="EX128" s="364"/>
      <c r="EY128" s="364"/>
      <c r="EZ128" s="364"/>
      <c r="FA128" s="364"/>
      <c r="FB128" s="364"/>
      <c r="FC128" s="364"/>
      <c r="FD128" s="364"/>
      <c r="FE128" s="364"/>
      <c r="FF128" s="364"/>
      <c r="FG128" s="364"/>
      <c r="FH128" s="364"/>
      <c r="FI128" s="364"/>
      <c r="FJ128" s="364"/>
      <c r="FK128" s="364"/>
      <c r="FL128" s="364"/>
      <c r="FM128" s="364"/>
      <c r="FN128" s="364"/>
      <c r="FO128" s="364"/>
      <c r="FP128" s="364"/>
      <c r="FQ128" s="364"/>
      <c r="FR128" s="364"/>
      <c r="FS128" s="364"/>
      <c r="FT128" s="364"/>
      <c r="FU128" s="364"/>
      <c r="FV128" s="364"/>
      <c r="FW128" s="364"/>
      <c r="FX128" s="364"/>
      <c r="FY128" s="364"/>
      <c r="FZ128" s="364"/>
      <c r="GA128" s="364"/>
      <c r="GB128" s="364"/>
      <c r="GC128" s="364"/>
      <c r="GD128" s="364"/>
      <c r="GE128" s="364"/>
      <c r="GF128" s="364"/>
      <c r="GG128" s="364"/>
      <c r="GH128" s="364"/>
      <c r="GI128" s="364"/>
      <c r="GJ128" s="364"/>
      <c r="GK128" s="364"/>
      <c r="GL128" s="364"/>
      <c r="GM128" s="364"/>
      <c r="GN128" s="364"/>
      <c r="GO128" s="364"/>
      <c r="GP128" s="364"/>
      <c r="GQ128" s="364"/>
      <c r="GR128" s="364"/>
      <c r="GS128" s="364"/>
      <c r="GT128" s="364"/>
      <c r="GU128" s="364"/>
      <c r="GV128" s="364"/>
      <c r="GW128" s="364"/>
      <c r="GX128" s="364"/>
      <c r="GY128" s="364"/>
      <c r="GZ128" s="364"/>
      <c r="HA128" s="364"/>
      <c r="HB128" s="364"/>
      <c r="HC128" s="364"/>
      <c r="HD128" s="364"/>
      <c r="HE128" s="364"/>
      <c r="HF128" s="364"/>
      <c r="HG128" s="364"/>
      <c r="HH128" s="364"/>
      <c r="HI128" s="364"/>
      <c r="HJ128" s="364"/>
      <c r="HK128" s="364"/>
      <c r="HL128" s="364"/>
      <c r="HM128" s="364"/>
      <c r="HN128" s="364"/>
      <c r="HO128" s="364"/>
      <c r="HP128" s="364"/>
      <c r="HQ128" s="364"/>
      <c r="HR128" s="364"/>
      <c r="HS128" s="364"/>
      <c r="HT128" s="364"/>
      <c r="HU128" s="364"/>
      <c r="HV128" s="364"/>
      <c r="HW128" s="364"/>
      <c r="HX128" s="364"/>
      <c r="HY128" s="364"/>
      <c r="HZ128" s="364"/>
      <c r="IA128" s="364"/>
      <c r="IB128" s="364"/>
      <c r="IC128" s="364"/>
      <c r="ID128" s="364"/>
      <c r="IE128" s="364"/>
      <c r="IF128" s="364"/>
      <c r="IG128" s="364"/>
      <c r="IH128" s="364"/>
      <c r="II128" s="364"/>
      <c r="IJ128" s="364"/>
      <c r="IK128" s="364"/>
      <c r="IL128" s="364"/>
      <c r="IM128" s="364"/>
      <c r="IN128" s="364"/>
      <c r="IO128" s="364"/>
      <c r="IP128" s="364"/>
      <c r="IQ128" s="364"/>
      <c r="IR128" s="364"/>
      <c r="IS128" s="364"/>
      <c r="IT128" s="364"/>
      <c r="IU128" s="364"/>
      <c r="IV128" s="364"/>
      <c r="IW128" s="364"/>
      <c r="IX128" s="364"/>
      <c r="IY128" s="364"/>
      <c r="IZ128" s="364"/>
      <c r="JA128" s="364"/>
      <c r="JB128" s="364"/>
      <c r="JC128" s="364"/>
      <c r="JD128" s="364"/>
      <c r="JE128" s="364"/>
      <c r="JF128" s="364"/>
      <c r="JG128" s="364"/>
      <c r="JH128" s="364"/>
      <c r="JI128" s="364"/>
      <c r="JJ128" s="364"/>
      <c r="JK128" s="364"/>
      <c r="JL128" s="364"/>
      <c r="JM128" s="364"/>
      <c r="JN128" s="364"/>
      <c r="JO128" s="364"/>
      <c r="JP128" s="364"/>
      <c r="JQ128" s="364"/>
      <c r="JR128" s="364"/>
      <c r="JS128" s="364"/>
      <c r="JT128" s="364"/>
      <c r="JU128" s="364"/>
      <c r="JV128" s="364"/>
      <c r="JW128" s="364"/>
      <c r="JX128" s="364"/>
      <c r="JY128" s="364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</row>
    <row r="129" spans="1:471" ht="14.4" x14ac:dyDescent="0.3">
      <c r="A129"/>
      <c r="B129"/>
      <c r="C129"/>
      <c r="D129"/>
      <c r="E129"/>
      <c r="F129"/>
      <c r="G129"/>
      <c r="H129"/>
      <c r="I129"/>
      <c r="J129"/>
      <c r="K129" s="364"/>
      <c r="L129" s="364"/>
      <c r="M129" s="364"/>
      <c r="N129" s="364"/>
      <c r="O129" s="364"/>
      <c r="P129" s="364"/>
      <c r="Q129" s="364"/>
      <c r="R129" s="364"/>
      <c r="S129" s="364"/>
      <c r="T129" s="364"/>
      <c r="U129" s="364"/>
      <c r="V129" s="364"/>
      <c r="W129" s="364"/>
      <c r="X129" s="364"/>
      <c r="Y129" s="364"/>
      <c r="Z129" s="364"/>
      <c r="AA129" s="364"/>
      <c r="AB129" s="364"/>
      <c r="AC129" s="364"/>
      <c r="AD129" s="364"/>
      <c r="AE129" s="364"/>
      <c r="AF129" s="364"/>
      <c r="AG129" s="364"/>
      <c r="AH129" s="364"/>
      <c r="AI129" s="364"/>
      <c r="AJ129" s="364"/>
      <c r="AK129" s="364"/>
      <c r="AL129" s="364"/>
      <c r="AM129" s="364"/>
      <c r="AN129" s="364"/>
      <c r="AO129" s="364"/>
      <c r="AP129" s="364"/>
      <c r="AQ129" s="364"/>
      <c r="AR129" s="364"/>
      <c r="AS129" s="364"/>
      <c r="AT129" s="364"/>
      <c r="AU129" s="364"/>
      <c r="AV129" s="364"/>
      <c r="AW129" s="364"/>
      <c r="AX129" s="364"/>
      <c r="AY129" s="364"/>
      <c r="AZ129" s="364"/>
      <c r="BA129" s="364"/>
      <c r="BB129" s="364"/>
      <c r="BC129" s="364"/>
      <c r="BD129" s="364"/>
      <c r="BE129" s="364"/>
      <c r="BF129" s="364"/>
      <c r="BG129" s="364"/>
      <c r="BH129" s="364"/>
      <c r="BI129" s="364"/>
      <c r="BJ129" s="364"/>
      <c r="BK129" s="364"/>
      <c r="BL129" s="364"/>
      <c r="BM129" s="364"/>
      <c r="BN129" s="364"/>
      <c r="BO129" s="364"/>
      <c r="BP129" s="364"/>
      <c r="BQ129" s="364"/>
      <c r="BR129" s="364"/>
      <c r="BS129" s="364"/>
      <c r="BT129" s="364"/>
      <c r="BU129" s="364"/>
      <c r="BV129" s="364"/>
      <c r="BW129" s="364"/>
      <c r="BX129" s="364"/>
      <c r="BY129" s="364"/>
      <c r="BZ129" s="364"/>
      <c r="CA129" s="364"/>
      <c r="CB129" s="364"/>
      <c r="CC129" s="364"/>
      <c r="CD129" s="364"/>
      <c r="CE129" s="364"/>
      <c r="CF129" s="364"/>
      <c r="CG129" s="364"/>
      <c r="CH129" s="364"/>
      <c r="CI129" s="364"/>
      <c r="CJ129" s="364"/>
      <c r="CK129" s="364"/>
      <c r="CL129" s="364"/>
      <c r="CM129" s="364"/>
      <c r="CN129" s="364"/>
      <c r="CO129" s="364"/>
      <c r="CP129" s="364"/>
      <c r="CQ129" s="364"/>
      <c r="CR129" s="364"/>
      <c r="CS129" s="364"/>
      <c r="CT129" s="364"/>
      <c r="CU129" s="364"/>
      <c r="CV129" s="364"/>
      <c r="CW129" s="364"/>
      <c r="CX129" s="364"/>
      <c r="CY129" s="364"/>
      <c r="CZ129" s="364"/>
      <c r="DA129" s="364"/>
      <c r="DB129" s="364"/>
      <c r="DC129" s="364"/>
      <c r="DD129" s="364"/>
      <c r="DE129" s="364"/>
      <c r="DF129" s="364"/>
      <c r="DG129" s="364"/>
      <c r="DH129" s="364"/>
      <c r="DI129" s="364"/>
      <c r="DJ129" s="364"/>
      <c r="DK129" s="364"/>
      <c r="DL129" s="364"/>
      <c r="DM129" s="364"/>
      <c r="DN129" s="364"/>
      <c r="DO129" s="364"/>
      <c r="DP129" s="364"/>
      <c r="DQ129" s="364"/>
      <c r="DR129" s="364"/>
      <c r="DS129" s="364"/>
      <c r="DT129" s="364"/>
      <c r="DU129" s="364"/>
      <c r="DV129" s="364"/>
      <c r="DW129" s="364"/>
      <c r="DX129" s="364"/>
      <c r="DY129" s="364"/>
      <c r="DZ129" s="364"/>
      <c r="EA129" s="364"/>
      <c r="EB129" s="364"/>
      <c r="EC129" s="364"/>
      <c r="ED129" s="364"/>
      <c r="EE129" s="364"/>
      <c r="EF129" s="364"/>
      <c r="EG129" s="364"/>
      <c r="EH129" s="364"/>
      <c r="EI129" s="364"/>
      <c r="EJ129" s="364"/>
      <c r="EK129" s="364"/>
      <c r="EL129" s="364"/>
      <c r="EM129" s="364"/>
      <c r="EN129" s="364"/>
      <c r="EO129" s="364"/>
      <c r="EP129" s="364"/>
      <c r="EQ129" s="364"/>
      <c r="ER129" s="364"/>
      <c r="ES129" s="364"/>
      <c r="ET129" s="364"/>
      <c r="EU129" s="364"/>
      <c r="EV129" s="364"/>
      <c r="EW129" s="364"/>
      <c r="EX129" s="364"/>
      <c r="EY129" s="364"/>
      <c r="EZ129" s="364"/>
      <c r="FA129" s="364"/>
      <c r="FB129" s="364"/>
      <c r="FC129" s="364"/>
      <c r="FD129" s="364"/>
      <c r="FE129" s="364"/>
      <c r="FF129" s="364"/>
      <c r="FG129" s="364"/>
      <c r="FH129" s="364"/>
      <c r="FI129" s="364"/>
      <c r="FJ129" s="364"/>
      <c r="FK129" s="364"/>
      <c r="FL129" s="364"/>
      <c r="FM129" s="364"/>
      <c r="FN129" s="364"/>
      <c r="FO129" s="364"/>
      <c r="FP129" s="364"/>
      <c r="FQ129" s="364"/>
      <c r="FR129" s="364"/>
      <c r="FS129" s="364"/>
      <c r="FT129" s="364"/>
      <c r="FU129" s="364"/>
      <c r="FV129" s="364"/>
      <c r="FW129" s="364"/>
      <c r="FX129" s="364"/>
      <c r="FY129" s="364"/>
      <c r="FZ129" s="364"/>
      <c r="GA129" s="364"/>
      <c r="GB129" s="364"/>
      <c r="GC129" s="364"/>
      <c r="GD129" s="364"/>
      <c r="GE129" s="364"/>
      <c r="GF129" s="364"/>
      <c r="GG129" s="364"/>
      <c r="GH129" s="364"/>
      <c r="GI129" s="364"/>
      <c r="GJ129" s="364"/>
      <c r="GK129" s="364"/>
      <c r="GL129" s="364"/>
      <c r="GM129" s="364"/>
      <c r="GN129" s="364"/>
      <c r="GO129" s="364"/>
      <c r="GP129" s="364"/>
      <c r="GQ129" s="364"/>
      <c r="GR129" s="364"/>
      <c r="GS129" s="364"/>
      <c r="GT129" s="364"/>
      <c r="GU129" s="364"/>
      <c r="GV129" s="364"/>
      <c r="GW129" s="364"/>
      <c r="GX129" s="364"/>
      <c r="GY129" s="364"/>
      <c r="GZ129" s="364"/>
      <c r="HA129" s="364"/>
      <c r="HB129" s="364"/>
      <c r="HC129" s="364"/>
      <c r="HD129" s="364"/>
      <c r="HE129" s="364"/>
      <c r="HF129" s="364"/>
      <c r="HG129" s="364"/>
      <c r="HH129" s="364"/>
      <c r="HI129" s="364"/>
      <c r="HJ129" s="364"/>
      <c r="HK129" s="364"/>
      <c r="HL129" s="364"/>
      <c r="HM129" s="364"/>
      <c r="HN129" s="364"/>
      <c r="HO129" s="364"/>
      <c r="HP129" s="364"/>
      <c r="HQ129" s="364"/>
      <c r="HR129" s="364"/>
      <c r="HS129" s="364"/>
      <c r="HT129" s="364"/>
      <c r="HU129" s="364"/>
      <c r="HV129" s="364"/>
      <c r="HW129" s="364"/>
      <c r="HX129" s="364"/>
      <c r="HY129" s="364"/>
      <c r="HZ129" s="364"/>
      <c r="IA129" s="364"/>
      <c r="IB129" s="364"/>
      <c r="IC129" s="364"/>
      <c r="ID129" s="364"/>
      <c r="IE129" s="364"/>
      <c r="IF129" s="364"/>
      <c r="IG129" s="364"/>
      <c r="IH129" s="364"/>
      <c r="II129" s="364"/>
      <c r="IJ129" s="364"/>
      <c r="IK129" s="364"/>
      <c r="IL129" s="364"/>
      <c r="IM129" s="364"/>
      <c r="IN129" s="364"/>
      <c r="IO129" s="364"/>
      <c r="IP129" s="364"/>
      <c r="IQ129" s="364"/>
      <c r="IR129" s="364"/>
      <c r="IS129" s="364"/>
      <c r="IT129" s="364"/>
      <c r="IU129" s="364"/>
      <c r="IV129" s="364"/>
      <c r="IW129" s="364"/>
      <c r="IX129" s="364"/>
      <c r="IY129" s="364"/>
      <c r="IZ129" s="364"/>
      <c r="JA129" s="364"/>
      <c r="JB129" s="364"/>
      <c r="JC129" s="364"/>
      <c r="JD129" s="364"/>
      <c r="JE129" s="364"/>
      <c r="JF129" s="364"/>
      <c r="JG129" s="364"/>
      <c r="JH129" s="364"/>
      <c r="JI129" s="364"/>
      <c r="JJ129" s="364"/>
      <c r="JK129" s="364"/>
      <c r="JL129" s="364"/>
      <c r="JM129" s="364"/>
      <c r="JN129" s="364"/>
      <c r="JO129" s="364"/>
      <c r="JP129" s="364"/>
      <c r="JQ129" s="364"/>
      <c r="JR129" s="364"/>
      <c r="JS129" s="364"/>
      <c r="JT129" s="364"/>
      <c r="JU129" s="364"/>
      <c r="JV129" s="364"/>
      <c r="JW129" s="364"/>
      <c r="JX129" s="364"/>
      <c r="JY129" s="364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</row>
    <row r="130" spans="1:471" ht="14.4" x14ac:dyDescent="0.3">
      <c r="A130"/>
      <c r="B130"/>
      <c r="C130"/>
      <c r="D130"/>
      <c r="E130"/>
      <c r="F130"/>
      <c r="G130"/>
      <c r="H130"/>
      <c r="I130"/>
      <c r="J130"/>
      <c r="K130" s="364"/>
      <c r="L130" s="364"/>
      <c r="M130" s="364"/>
      <c r="N130" s="364"/>
      <c r="O130" s="364"/>
      <c r="P130" s="364"/>
      <c r="Q130" s="364"/>
      <c r="R130" s="364"/>
      <c r="S130" s="364"/>
      <c r="T130" s="364"/>
      <c r="U130" s="364"/>
      <c r="V130" s="364"/>
      <c r="W130" s="364"/>
      <c r="X130" s="364"/>
      <c r="Y130" s="364"/>
      <c r="Z130" s="364"/>
      <c r="AA130" s="364"/>
      <c r="AB130" s="364"/>
      <c r="AC130" s="364"/>
      <c r="AD130" s="364"/>
      <c r="AE130" s="364"/>
      <c r="AF130" s="364"/>
      <c r="AG130" s="364"/>
      <c r="AH130" s="364"/>
      <c r="AI130" s="364"/>
      <c r="AJ130" s="364"/>
      <c r="AK130" s="364"/>
      <c r="AL130" s="364"/>
      <c r="AM130" s="364"/>
      <c r="AN130" s="364"/>
      <c r="AO130" s="364"/>
      <c r="AP130" s="364"/>
      <c r="AQ130" s="364"/>
      <c r="AR130" s="364"/>
      <c r="AS130" s="364"/>
      <c r="AT130" s="364"/>
      <c r="AU130" s="364"/>
      <c r="AV130" s="364"/>
      <c r="AW130" s="364"/>
      <c r="AX130" s="364"/>
      <c r="AY130" s="364"/>
      <c r="AZ130" s="364"/>
      <c r="BA130" s="364"/>
      <c r="BB130" s="364"/>
      <c r="BC130" s="364"/>
      <c r="BD130" s="364"/>
      <c r="BE130" s="364"/>
      <c r="BF130" s="364"/>
      <c r="BG130" s="364"/>
      <c r="BH130" s="364"/>
      <c r="BI130" s="364"/>
      <c r="BJ130" s="364"/>
      <c r="BK130" s="364"/>
      <c r="BL130" s="364"/>
      <c r="BM130" s="364"/>
      <c r="BN130" s="364"/>
      <c r="BO130" s="364"/>
      <c r="BP130" s="364"/>
      <c r="BQ130" s="364"/>
      <c r="BR130" s="364"/>
      <c r="BS130" s="364"/>
      <c r="BT130" s="364"/>
      <c r="BU130" s="364"/>
      <c r="BV130" s="364"/>
      <c r="BW130" s="364"/>
      <c r="BX130" s="364"/>
      <c r="BY130" s="364"/>
      <c r="BZ130" s="364"/>
      <c r="CA130" s="364"/>
      <c r="CB130" s="364"/>
      <c r="CC130" s="364"/>
      <c r="CD130" s="364"/>
      <c r="CE130" s="364"/>
      <c r="CF130" s="364"/>
      <c r="CG130" s="364"/>
      <c r="CH130" s="364"/>
      <c r="CI130" s="364"/>
      <c r="CJ130" s="364"/>
      <c r="CK130" s="364"/>
      <c r="CL130" s="364"/>
      <c r="CM130" s="364"/>
      <c r="CN130" s="364"/>
      <c r="CO130" s="364"/>
      <c r="CP130" s="364"/>
      <c r="CQ130" s="364"/>
      <c r="CR130" s="364"/>
      <c r="CS130" s="364"/>
      <c r="CT130" s="364"/>
      <c r="CU130" s="364"/>
      <c r="CV130" s="364"/>
      <c r="CW130" s="364"/>
      <c r="CX130" s="364"/>
      <c r="CY130" s="364"/>
      <c r="CZ130" s="364"/>
      <c r="DA130" s="364"/>
      <c r="DB130" s="364"/>
      <c r="DC130" s="364"/>
      <c r="DD130" s="364"/>
      <c r="DE130" s="364"/>
      <c r="DF130" s="364"/>
      <c r="DG130" s="364"/>
      <c r="DH130" s="364"/>
      <c r="DI130" s="364"/>
      <c r="DJ130" s="364"/>
      <c r="DK130" s="364"/>
      <c r="DL130" s="364"/>
      <c r="DM130" s="364"/>
      <c r="DN130" s="364"/>
      <c r="DO130" s="364"/>
      <c r="DP130" s="364"/>
      <c r="DQ130" s="364"/>
      <c r="DR130" s="364"/>
      <c r="DS130" s="364"/>
      <c r="DT130" s="364"/>
      <c r="DU130" s="364"/>
      <c r="DV130" s="364"/>
      <c r="DW130" s="364"/>
      <c r="DX130" s="364"/>
      <c r="DY130" s="364"/>
      <c r="DZ130" s="364"/>
      <c r="EA130" s="364"/>
      <c r="EB130" s="364"/>
      <c r="EC130" s="364"/>
      <c r="ED130" s="364"/>
      <c r="EE130" s="364"/>
      <c r="EF130" s="364"/>
      <c r="EG130" s="364"/>
      <c r="EH130" s="364"/>
      <c r="EI130" s="364"/>
      <c r="EJ130" s="364"/>
      <c r="EK130" s="364"/>
      <c r="EL130" s="364"/>
      <c r="EM130" s="364"/>
      <c r="EN130" s="364"/>
      <c r="EO130" s="364"/>
      <c r="EP130" s="364"/>
      <c r="EQ130" s="364"/>
      <c r="ER130" s="364"/>
      <c r="ES130" s="364"/>
      <c r="ET130" s="364"/>
      <c r="EU130" s="364"/>
      <c r="EV130" s="364"/>
      <c r="EW130" s="364"/>
      <c r="EX130" s="364"/>
      <c r="EY130" s="364"/>
      <c r="EZ130" s="364"/>
      <c r="FA130" s="364"/>
      <c r="FB130" s="364"/>
      <c r="FC130" s="364"/>
      <c r="FD130" s="364"/>
      <c r="FE130" s="364"/>
      <c r="FF130" s="364"/>
      <c r="FG130" s="364"/>
      <c r="FH130" s="364"/>
      <c r="FI130" s="364"/>
      <c r="FJ130" s="364"/>
      <c r="FK130" s="364"/>
      <c r="FL130" s="364"/>
      <c r="FM130" s="364"/>
      <c r="FN130" s="364"/>
      <c r="FO130" s="364"/>
      <c r="FP130" s="364"/>
      <c r="FQ130" s="364"/>
      <c r="FR130" s="364"/>
      <c r="FS130" s="364"/>
      <c r="FT130" s="364"/>
      <c r="FU130" s="364"/>
      <c r="FV130" s="364"/>
      <c r="FW130" s="364"/>
      <c r="FX130" s="364"/>
      <c r="FY130" s="364"/>
      <c r="FZ130" s="364"/>
      <c r="GA130" s="364"/>
      <c r="GB130" s="364"/>
      <c r="GC130" s="364"/>
      <c r="GD130" s="364"/>
      <c r="GE130" s="364"/>
      <c r="GF130" s="364"/>
      <c r="GG130" s="364"/>
      <c r="GH130" s="364"/>
      <c r="GI130" s="364"/>
      <c r="GJ130" s="364"/>
      <c r="GK130" s="364"/>
      <c r="GL130" s="364"/>
      <c r="GM130" s="364"/>
      <c r="GN130" s="364"/>
      <c r="GO130" s="364"/>
      <c r="GP130" s="364"/>
      <c r="GQ130" s="364"/>
      <c r="GR130" s="364"/>
      <c r="GS130" s="364"/>
      <c r="GT130" s="364"/>
      <c r="GU130" s="364"/>
      <c r="GV130" s="364"/>
      <c r="GW130" s="364"/>
      <c r="GX130" s="364"/>
      <c r="GY130" s="364"/>
      <c r="GZ130" s="364"/>
      <c r="HA130" s="364"/>
      <c r="HB130" s="364"/>
      <c r="HC130" s="364"/>
      <c r="HD130" s="364"/>
      <c r="HE130" s="364"/>
      <c r="HF130" s="364"/>
      <c r="HG130" s="364"/>
      <c r="HH130" s="364"/>
      <c r="HI130" s="364"/>
      <c r="HJ130" s="364"/>
      <c r="HK130" s="364"/>
      <c r="HL130" s="364"/>
      <c r="HM130" s="364"/>
      <c r="HN130" s="364"/>
      <c r="HO130" s="364"/>
      <c r="HP130" s="364"/>
      <c r="HQ130" s="364"/>
      <c r="HR130" s="364"/>
      <c r="HS130" s="364"/>
      <c r="HT130" s="364"/>
      <c r="HU130" s="364"/>
      <c r="HV130" s="364"/>
      <c r="HW130" s="364"/>
      <c r="HX130" s="364"/>
      <c r="HY130" s="364"/>
      <c r="HZ130" s="364"/>
      <c r="IA130" s="364"/>
      <c r="IB130" s="364"/>
      <c r="IC130" s="364"/>
      <c r="ID130" s="364"/>
      <c r="IE130" s="364"/>
      <c r="IF130" s="364"/>
      <c r="IG130" s="364"/>
      <c r="IH130" s="364"/>
      <c r="II130" s="364"/>
      <c r="IJ130" s="364"/>
      <c r="IK130" s="364"/>
      <c r="IL130" s="364"/>
      <c r="IM130" s="364"/>
      <c r="IN130" s="364"/>
      <c r="IO130" s="364"/>
      <c r="IP130" s="364"/>
      <c r="IQ130" s="364"/>
      <c r="IR130" s="364"/>
      <c r="IS130" s="364"/>
      <c r="IT130" s="364"/>
      <c r="IU130" s="364"/>
      <c r="IV130" s="364"/>
      <c r="IW130" s="364"/>
      <c r="IX130" s="364"/>
      <c r="IY130" s="364"/>
      <c r="IZ130" s="364"/>
      <c r="JA130" s="364"/>
      <c r="JB130" s="364"/>
      <c r="JC130" s="364"/>
      <c r="JD130" s="364"/>
      <c r="JE130" s="364"/>
      <c r="JF130" s="364"/>
      <c r="JG130" s="364"/>
      <c r="JH130" s="364"/>
      <c r="JI130" s="364"/>
      <c r="JJ130" s="364"/>
      <c r="JK130" s="364"/>
      <c r="JL130" s="364"/>
      <c r="JM130" s="364"/>
      <c r="JN130" s="364"/>
      <c r="JO130" s="364"/>
      <c r="JP130" s="364"/>
      <c r="JQ130" s="364"/>
      <c r="JR130" s="364"/>
      <c r="JS130" s="364"/>
      <c r="JT130" s="364"/>
      <c r="JU130" s="364"/>
      <c r="JV130" s="364"/>
      <c r="JW130" s="364"/>
      <c r="JX130" s="364"/>
      <c r="JY130" s="364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</row>
    <row r="131" spans="1:471" ht="14.4" x14ac:dyDescent="0.3">
      <c r="A131"/>
      <c r="B131"/>
      <c r="C131"/>
      <c r="D131"/>
      <c r="E131"/>
      <c r="F131"/>
      <c r="G131"/>
      <c r="H131"/>
      <c r="I131"/>
      <c r="J131"/>
      <c r="K131" s="364"/>
      <c r="L131" s="364"/>
      <c r="M131" s="364"/>
      <c r="N131" s="364"/>
      <c r="O131" s="364"/>
      <c r="P131" s="364"/>
      <c r="Q131" s="364"/>
      <c r="R131" s="364"/>
      <c r="S131" s="364"/>
      <c r="T131" s="364"/>
      <c r="U131" s="364"/>
      <c r="V131" s="364"/>
      <c r="W131" s="364"/>
      <c r="X131" s="364"/>
      <c r="Y131" s="364"/>
      <c r="Z131" s="364"/>
      <c r="AA131" s="364"/>
      <c r="AB131" s="364"/>
      <c r="AC131" s="364"/>
      <c r="AD131" s="364"/>
      <c r="AE131" s="364"/>
      <c r="AF131" s="364"/>
      <c r="AG131" s="364"/>
      <c r="AH131" s="364"/>
      <c r="AI131" s="364"/>
      <c r="AJ131" s="364"/>
      <c r="AK131" s="364"/>
      <c r="AL131" s="364"/>
      <c r="AM131" s="364"/>
      <c r="AN131" s="364"/>
      <c r="AO131" s="364"/>
      <c r="AP131" s="364"/>
      <c r="AQ131" s="364"/>
      <c r="AR131" s="364"/>
      <c r="AS131" s="364"/>
      <c r="AT131" s="364"/>
      <c r="AU131" s="364"/>
      <c r="AV131" s="364"/>
      <c r="AW131" s="364"/>
      <c r="AX131" s="364"/>
      <c r="AY131" s="364"/>
      <c r="AZ131" s="364"/>
      <c r="BA131" s="364"/>
      <c r="BB131" s="364"/>
      <c r="BC131" s="364"/>
      <c r="BD131" s="364"/>
      <c r="BE131" s="364"/>
      <c r="BF131" s="364"/>
      <c r="BG131" s="364"/>
      <c r="BH131" s="364"/>
      <c r="BI131" s="364"/>
      <c r="BJ131" s="364"/>
      <c r="BK131" s="364"/>
      <c r="BL131" s="364"/>
      <c r="BM131" s="364"/>
      <c r="BN131" s="364"/>
      <c r="BO131" s="364"/>
      <c r="BP131" s="364"/>
      <c r="BQ131" s="364"/>
      <c r="BR131" s="364"/>
      <c r="BS131" s="364"/>
      <c r="BT131" s="364"/>
      <c r="BU131" s="364"/>
      <c r="BV131" s="364"/>
      <c r="BW131" s="364"/>
      <c r="BX131" s="364"/>
      <c r="BY131" s="364"/>
      <c r="BZ131" s="364"/>
      <c r="CA131" s="364"/>
      <c r="CB131" s="364"/>
      <c r="CC131" s="364"/>
      <c r="CD131" s="364"/>
      <c r="CE131" s="364"/>
      <c r="CF131" s="364"/>
      <c r="CG131" s="364"/>
      <c r="CH131" s="364"/>
      <c r="CI131" s="364"/>
      <c r="CJ131" s="364"/>
      <c r="CK131" s="364"/>
      <c r="CL131" s="364"/>
      <c r="CM131" s="364"/>
      <c r="CN131" s="364"/>
      <c r="CO131" s="364"/>
      <c r="CP131" s="364"/>
      <c r="CQ131" s="364"/>
      <c r="CR131" s="364"/>
      <c r="CS131" s="364"/>
      <c r="CT131" s="364"/>
      <c r="CU131" s="364"/>
      <c r="CV131" s="364"/>
      <c r="CW131" s="364"/>
      <c r="CX131" s="364"/>
      <c r="CY131" s="364"/>
      <c r="CZ131" s="364"/>
      <c r="DA131" s="364"/>
      <c r="DB131" s="364"/>
      <c r="DC131" s="364"/>
      <c r="DD131" s="364"/>
      <c r="DE131" s="364"/>
      <c r="DF131" s="364"/>
      <c r="DG131" s="364"/>
      <c r="DH131" s="364"/>
      <c r="DI131" s="364"/>
      <c r="DJ131" s="364"/>
      <c r="DK131" s="364"/>
      <c r="DL131" s="364"/>
      <c r="DM131" s="364"/>
      <c r="DN131" s="364"/>
      <c r="DO131" s="364"/>
      <c r="DP131" s="364"/>
      <c r="DQ131" s="364"/>
      <c r="DR131" s="364"/>
      <c r="DS131" s="364"/>
      <c r="DT131" s="364"/>
      <c r="DU131" s="364"/>
      <c r="DV131" s="364"/>
      <c r="DW131" s="364"/>
      <c r="DX131" s="364"/>
      <c r="DY131" s="364"/>
      <c r="DZ131" s="364"/>
      <c r="EA131" s="364"/>
      <c r="EB131" s="364"/>
      <c r="EC131" s="364"/>
      <c r="ED131" s="364"/>
      <c r="EE131" s="364"/>
      <c r="EF131" s="364"/>
      <c r="EG131" s="364"/>
      <c r="EH131" s="364"/>
      <c r="EI131" s="364"/>
      <c r="EJ131" s="364"/>
      <c r="EK131" s="364"/>
      <c r="EL131" s="364"/>
      <c r="EM131" s="364"/>
      <c r="EN131" s="364"/>
      <c r="EO131" s="364"/>
      <c r="EP131" s="364"/>
      <c r="EQ131" s="364"/>
      <c r="ER131" s="364"/>
      <c r="ES131" s="364"/>
      <c r="ET131" s="364"/>
      <c r="EU131" s="364"/>
      <c r="EV131" s="364"/>
      <c r="EW131" s="364"/>
      <c r="EX131" s="364"/>
      <c r="EY131" s="364"/>
      <c r="EZ131" s="364"/>
      <c r="FA131" s="364"/>
      <c r="FB131" s="364"/>
      <c r="FC131" s="364"/>
      <c r="FD131" s="364"/>
      <c r="FE131" s="364"/>
      <c r="FF131" s="364"/>
      <c r="FG131" s="364"/>
      <c r="FH131" s="364"/>
      <c r="FI131" s="364"/>
      <c r="FJ131" s="364"/>
      <c r="FK131" s="364"/>
      <c r="FL131" s="364"/>
      <c r="FM131" s="364"/>
      <c r="FN131" s="364"/>
      <c r="FO131" s="364"/>
      <c r="FP131" s="364"/>
      <c r="FQ131" s="364"/>
      <c r="FR131" s="364"/>
      <c r="FS131" s="364"/>
      <c r="FT131" s="364"/>
      <c r="FU131" s="364"/>
      <c r="FV131" s="364"/>
      <c r="FW131" s="364"/>
      <c r="FX131" s="364"/>
      <c r="FY131" s="364"/>
      <c r="FZ131" s="364"/>
      <c r="GA131" s="364"/>
      <c r="GB131" s="364"/>
      <c r="GC131" s="364"/>
      <c r="GD131" s="364"/>
      <c r="GE131" s="364"/>
      <c r="GF131" s="364"/>
      <c r="GG131" s="364"/>
      <c r="GH131" s="364"/>
      <c r="GI131" s="364"/>
      <c r="GJ131" s="364"/>
      <c r="GK131" s="364"/>
      <c r="GL131" s="364"/>
      <c r="GM131" s="364"/>
      <c r="GN131" s="364"/>
      <c r="GO131" s="364"/>
      <c r="GP131" s="364"/>
      <c r="GQ131" s="364"/>
      <c r="GR131" s="364"/>
      <c r="GS131" s="364"/>
      <c r="GT131" s="364"/>
      <c r="GU131" s="364"/>
      <c r="GV131" s="364"/>
      <c r="GW131" s="364"/>
      <c r="GX131" s="364"/>
      <c r="GY131" s="364"/>
      <c r="GZ131" s="364"/>
      <c r="HA131" s="364"/>
      <c r="HB131" s="364"/>
      <c r="HC131" s="364"/>
      <c r="HD131" s="364"/>
      <c r="HE131" s="364"/>
      <c r="HF131" s="364"/>
      <c r="HG131" s="364"/>
      <c r="HH131" s="364"/>
      <c r="HI131" s="364"/>
      <c r="HJ131" s="364"/>
      <c r="HK131" s="364"/>
      <c r="HL131" s="364"/>
      <c r="HM131" s="364"/>
      <c r="HN131" s="364"/>
      <c r="HO131" s="364"/>
      <c r="HP131" s="364"/>
      <c r="HQ131" s="364"/>
      <c r="HR131" s="364"/>
      <c r="HS131" s="364"/>
      <c r="HT131" s="364"/>
      <c r="HU131" s="364"/>
      <c r="HV131" s="364"/>
      <c r="HW131" s="364"/>
      <c r="HX131" s="364"/>
      <c r="HY131" s="364"/>
      <c r="HZ131" s="364"/>
      <c r="IA131" s="364"/>
      <c r="IB131" s="364"/>
      <c r="IC131" s="364"/>
      <c r="ID131" s="364"/>
      <c r="IE131" s="364"/>
      <c r="IF131" s="364"/>
      <c r="IG131" s="364"/>
      <c r="IH131" s="364"/>
      <c r="II131" s="364"/>
      <c r="IJ131" s="364"/>
      <c r="IK131" s="364"/>
      <c r="IL131" s="364"/>
      <c r="IM131" s="364"/>
      <c r="IN131" s="364"/>
      <c r="IO131" s="364"/>
      <c r="IP131" s="364"/>
      <c r="IQ131" s="364"/>
      <c r="IR131" s="364"/>
      <c r="IS131" s="364"/>
      <c r="IT131" s="364"/>
      <c r="IU131" s="364"/>
      <c r="IV131" s="364"/>
      <c r="IW131" s="364"/>
      <c r="IX131" s="364"/>
      <c r="IY131" s="364"/>
      <c r="IZ131" s="364"/>
      <c r="JA131" s="364"/>
      <c r="JB131" s="364"/>
      <c r="JC131" s="364"/>
      <c r="JD131" s="364"/>
      <c r="JE131" s="364"/>
      <c r="JF131" s="364"/>
      <c r="JG131" s="364"/>
      <c r="JH131" s="364"/>
      <c r="JI131" s="364"/>
      <c r="JJ131" s="364"/>
      <c r="JK131" s="364"/>
      <c r="JL131" s="364"/>
      <c r="JM131" s="364"/>
      <c r="JN131" s="364"/>
      <c r="JO131" s="364"/>
      <c r="JP131" s="364"/>
      <c r="JQ131" s="364"/>
      <c r="JR131" s="364"/>
      <c r="JS131" s="364"/>
      <c r="JT131" s="364"/>
      <c r="JU131" s="364"/>
      <c r="JV131" s="364"/>
      <c r="JW131" s="364"/>
      <c r="JX131" s="364"/>
      <c r="JY131" s="364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</row>
    <row r="132" spans="1:471" ht="14.4" x14ac:dyDescent="0.3">
      <c r="A132"/>
      <c r="B132"/>
      <c r="C132"/>
      <c r="D132"/>
      <c r="E132"/>
      <c r="F132"/>
      <c r="G132"/>
      <c r="H132"/>
      <c r="I132"/>
      <c r="J132"/>
      <c r="K132" s="364"/>
      <c r="L132" s="364"/>
      <c r="M132" s="364"/>
      <c r="N132" s="364"/>
      <c r="O132" s="364"/>
      <c r="P132" s="364"/>
      <c r="Q132" s="364"/>
      <c r="R132" s="364"/>
      <c r="S132" s="364"/>
      <c r="T132" s="364"/>
      <c r="U132" s="364"/>
      <c r="V132" s="364"/>
      <c r="W132" s="364"/>
      <c r="X132" s="364"/>
      <c r="Y132" s="364"/>
      <c r="Z132" s="364"/>
      <c r="AA132" s="364"/>
      <c r="AB132" s="364"/>
      <c r="AC132" s="364"/>
      <c r="AD132" s="364"/>
      <c r="AE132" s="364"/>
      <c r="AF132" s="364"/>
      <c r="AG132" s="364"/>
      <c r="AH132" s="364"/>
      <c r="AI132" s="364"/>
      <c r="AJ132" s="364"/>
      <c r="AK132" s="364"/>
      <c r="AL132" s="364"/>
      <c r="AM132" s="364"/>
      <c r="AN132" s="364"/>
      <c r="AO132" s="364"/>
      <c r="AP132" s="364"/>
      <c r="AQ132" s="364"/>
      <c r="AR132" s="364"/>
      <c r="AS132" s="364"/>
      <c r="AT132" s="364"/>
      <c r="AU132" s="364"/>
      <c r="AV132" s="364"/>
      <c r="AW132" s="364"/>
      <c r="AX132" s="364"/>
      <c r="AY132" s="364"/>
      <c r="AZ132" s="364"/>
      <c r="BA132" s="364"/>
      <c r="BB132" s="364"/>
      <c r="BC132" s="364"/>
      <c r="BD132" s="364"/>
      <c r="BE132" s="364"/>
      <c r="BF132" s="364"/>
      <c r="BG132" s="364"/>
      <c r="BH132" s="364"/>
      <c r="BI132" s="364"/>
      <c r="BJ132" s="364"/>
      <c r="BK132" s="364"/>
      <c r="BL132" s="364"/>
      <c r="BM132" s="364"/>
      <c r="BN132" s="364"/>
      <c r="BO132" s="364"/>
      <c r="BP132" s="364"/>
      <c r="BQ132" s="364"/>
      <c r="BR132" s="364"/>
      <c r="BS132" s="364"/>
      <c r="BT132" s="364"/>
      <c r="BU132" s="364"/>
      <c r="BV132" s="364"/>
      <c r="BW132" s="364"/>
      <c r="BX132" s="364"/>
      <c r="BY132" s="364"/>
      <c r="BZ132" s="364"/>
      <c r="CA132" s="364"/>
      <c r="CB132" s="364"/>
      <c r="CC132" s="364"/>
      <c r="CD132" s="364"/>
      <c r="CE132" s="364"/>
      <c r="CF132" s="364"/>
      <c r="CG132" s="364"/>
      <c r="CH132" s="364"/>
      <c r="CI132" s="364"/>
      <c r="CJ132" s="364"/>
      <c r="CK132" s="364"/>
      <c r="CL132" s="364"/>
      <c r="CM132" s="364"/>
      <c r="CN132" s="364"/>
      <c r="CO132" s="364"/>
      <c r="CP132" s="364"/>
      <c r="CQ132" s="364"/>
      <c r="CR132" s="364"/>
      <c r="CS132" s="364"/>
      <c r="CT132" s="364"/>
      <c r="CU132" s="364"/>
      <c r="CV132" s="364"/>
      <c r="CW132" s="364"/>
      <c r="CX132" s="364"/>
      <c r="CY132" s="364"/>
      <c r="CZ132" s="364"/>
      <c r="DA132" s="364"/>
      <c r="DB132" s="364"/>
      <c r="DC132" s="364"/>
      <c r="DD132" s="364"/>
      <c r="DE132" s="364"/>
      <c r="DF132" s="364"/>
      <c r="DG132" s="364"/>
      <c r="DH132" s="364"/>
      <c r="DI132" s="364"/>
      <c r="DJ132" s="364"/>
      <c r="DK132" s="364"/>
      <c r="DL132" s="364"/>
      <c r="DM132" s="364"/>
      <c r="DN132" s="364"/>
      <c r="DO132" s="364"/>
      <c r="DP132" s="364"/>
      <c r="DQ132" s="364"/>
      <c r="DR132" s="364"/>
      <c r="DS132" s="364"/>
      <c r="DT132" s="364"/>
      <c r="DU132" s="364"/>
      <c r="DV132" s="364"/>
      <c r="DW132" s="364"/>
      <c r="DX132" s="364"/>
      <c r="DY132" s="364"/>
      <c r="DZ132" s="364"/>
      <c r="EA132" s="364"/>
      <c r="EB132" s="364"/>
      <c r="EC132" s="364"/>
      <c r="ED132" s="364"/>
      <c r="EE132" s="364"/>
      <c r="EF132" s="364"/>
      <c r="EG132" s="364"/>
      <c r="EH132" s="364"/>
      <c r="EI132" s="364"/>
      <c r="EJ132" s="364"/>
      <c r="EK132" s="364"/>
      <c r="EL132" s="364"/>
      <c r="EM132" s="364"/>
      <c r="EN132" s="364"/>
      <c r="EO132" s="364"/>
      <c r="EP132" s="364"/>
      <c r="EQ132" s="364"/>
      <c r="ER132" s="364"/>
      <c r="ES132" s="364"/>
      <c r="ET132" s="364"/>
      <c r="EU132" s="364"/>
      <c r="EV132" s="364"/>
      <c r="EW132" s="364"/>
      <c r="EX132" s="364"/>
      <c r="EY132" s="364"/>
      <c r="EZ132" s="364"/>
      <c r="FA132" s="364"/>
      <c r="FB132" s="364"/>
      <c r="FC132" s="364"/>
      <c r="FD132" s="364"/>
      <c r="FE132" s="364"/>
      <c r="FF132" s="364"/>
      <c r="FG132" s="364"/>
      <c r="FH132" s="364"/>
      <c r="FI132" s="364"/>
      <c r="FJ132" s="364"/>
      <c r="FK132" s="364"/>
      <c r="FL132" s="364"/>
      <c r="FM132" s="364"/>
      <c r="FN132" s="364"/>
      <c r="FO132" s="364"/>
      <c r="FP132" s="364"/>
      <c r="FQ132" s="364"/>
      <c r="FR132" s="364"/>
      <c r="FS132" s="364"/>
      <c r="FT132" s="364"/>
      <c r="FU132" s="364"/>
      <c r="FV132" s="364"/>
      <c r="FW132" s="364"/>
      <c r="FX132" s="364"/>
      <c r="FY132" s="364"/>
      <c r="FZ132" s="364"/>
      <c r="GA132" s="364"/>
      <c r="GB132" s="364"/>
      <c r="GC132" s="364"/>
      <c r="GD132" s="364"/>
      <c r="GE132" s="364"/>
      <c r="GF132" s="364"/>
      <c r="GG132" s="364"/>
      <c r="GH132" s="364"/>
      <c r="GI132" s="364"/>
      <c r="GJ132" s="364"/>
      <c r="GK132" s="364"/>
      <c r="GL132" s="364"/>
      <c r="GM132" s="364"/>
      <c r="GN132" s="364"/>
      <c r="GO132" s="364"/>
      <c r="GP132" s="364"/>
      <c r="GQ132" s="364"/>
      <c r="GR132" s="364"/>
      <c r="GS132" s="364"/>
      <c r="GT132" s="364"/>
      <c r="GU132" s="364"/>
      <c r="GV132" s="364"/>
      <c r="GW132" s="364"/>
      <c r="GX132" s="364"/>
      <c r="GY132" s="364"/>
      <c r="GZ132" s="364"/>
      <c r="HA132" s="364"/>
      <c r="HB132" s="364"/>
      <c r="HC132" s="364"/>
      <c r="HD132" s="364"/>
      <c r="HE132" s="364"/>
      <c r="HF132" s="364"/>
      <c r="HG132" s="364"/>
      <c r="HH132" s="364"/>
      <c r="HI132" s="364"/>
      <c r="HJ132" s="364"/>
      <c r="HK132" s="364"/>
      <c r="HL132" s="364"/>
      <c r="HM132" s="364"/>
      <c r="HN132" s="364"/>
      <c r="HO132" s="364"/>
      <c r="HP132" s="364"/>
      <c r="HQ132" s="364"/>
      <c r="HR132" s="364"/>
      <c r="HS132" s="364"/>
      <c r="HT132" s="364"/>
      <c r="HU132" s="364"/>
      <c r="HV132" s="364"/>
      <c r="HW132" s="364"/>
      <c r="HX132" s="364"/>
      <c r="HY132" s="364"/>
      <c r="HZ132" s="364"/>
      <c r="IA132" s="364"/>
      <c r="IB132" s="364"/>
      <c r="IC132" s="364"/>
      <c r="ID132" s="364"/>
      <c r="IE132" s="364"/>
      <c r="IF132" s="364"/>
      <c r="IG132" s="364"/>
      <c r="IH132" s="364"/>
      <c r="II132" s="364"/>
      <c r="IJ132" s="364"/>
      <c r="IK132" s="364"/>
      <c r="IL132" s="364"/>
      <c r="IM132" s="364"/>
      <c r="IN132" s="364"/>
      <c r="IO132" s="364"/>
      <c r="IP132" s="364"/>
      <c r="IQ132" s="364"/>
      <c r="IR132" s="364"/>
      <c r="IS132" s="364"/>
      <c r="IT132" s="364"/>
      <c r="IU132" s="364"/>
      <c r="IV132" s="364"/>
      <c r="IW132" s="364"/>
      <c r="IX132" s="364"/>
      <c r="IY132" s="364"/>
      <c r="IZ132" s="364"/>
      <c r="JA132" s="364"/>
      <c r="JB132" s="364"/>
      <c r="JC132" s="364"/>
      <c r="JD132" s="364"/>
      <c r="JE132" s="364"/>
      <c r="JF132" s="364"/>
      <c r="JG132" s="364"/>
      <c r="JH132" s="364"/>
      <c r="JI132" s="364"/>
      <c r="JJ132" s="364"/>
      <c r="JK132" s="364"/>
      <c r="JL132" s="364"/>
      <c r="JM132" s="364"/>
      <c r="JN132" s="364"/>
      <c r="JO132" s="364"/>
      <c r="JP132" s="364"/>
      <c r="JQ132" s="364"/>
      <c r="JR132" s="364"/>
      <c r="JS132" s="364"/>
      <c r="JT132" s="364"/>
      <c r="JU132" s="364"/>
      <c r="JV132" s="364"/>
      <c r="JW132" s="364"/>
      <c r="JX132" s="364"/>
      <c r="JY132" s="364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</row>
    <row r="133" spans="1:471" ht="14.4" x14ac:dyDescent="0.3">
      <c r="A133"/>
      <c r="B133"/>
      <c r="C133"/>
      <c r="D133"/>
      <c r="E133"/>
      <c r="F133"/>
      <c r="G133"/>
      <c r="H133"/>
      <c r="I133"/>
      <c r="J133"/>
      <c r="K133" s="364"/>
      <c r="L133" s="364"/>
      <c r="M133" s="364"/>
      <c r="N133" s="364"/>
      <c r="O133" s="364"/>
      <c r="P133" s="364"/>
      <c r="Q133" s="364"/>
      <c r="R133" s="364"/>
      <c r="S133" s="364"/>
      <c r="T133" s="364"/>
      <c r="U133" s="364"/>
      <c r="V133" s="364"/>
      <c r="W133" s="364"/>
      <c r="X133" s="364"/>
      <c r="Y133" s="364"/>
      <c r="Z133" s="364"/>
      <c r="AA133" s="364"/>
      <c r="AB133" s="364"/>
      <c r="AC133" s="364"/>
      <c r="AD133" s="364"/>
      <c r="AE133" s="364"/>
      <c r="AF133" s="364"/>
      <c r="AG133" s="364"/>
      <c r="AH133" s="364"/>
      <c r="AI133" s="364"/>
      <c r="AJ133" s="364"/>
      <c r="AK133" s="364"/>
      <c r="AL133" s="364"/>
      <c r="AM133" s="364"/>
      <c r="AN133" s="364"/>
      <c r="AO133" s="364"/>
      <c r="AP133" s="364"/>
      <c r="AQ133" s="364"/>
      <c r="AR133" s="364"/>
      <c r="AS133" s="364"/>
      <c r="AT133" s="364"/>
      <c r="AU133" s="364"/>
      <c r="AV133" s="364"/>
      <c r="AW133" s="364"/>
      <c r="AX133" s="364"/>
      <c r="AY133" s="364"/>
      <c r="AZ133" s="364"/>
      <c r="BA133" s="364"/>
      <c r="BB133" s="364"/>
      <c r="BC133" s="364"/>
      <c r="BD133" s="364"/>
      <c r="BE133" s="364"/>
      <c r="BF133" s="364"/>
      <c r="BG133" s="364"/>
      <c r="BH133" s="364"/>
      <c r="BI133" s="364"/>
      <c r="BJ133" s="364"/>
      <c r="BK133" s="364"/>
      <c r="BL133" s="364"/>
      <c r="BM133" s="364"/>
      <c r="BN133" s="364"/>
      <c r="BO133" s="364"/>
      <c r="BP133" s="364"/>
      <c r="BQ133" s="364"/>
      <c r="BR133" s="364"/>
      <c r="BS133" s="364"/>
      <c r="BT133" s="364"/>
      <c r="BU133" s="364"/>
      <c r="BV133" s="364"/>
      <c r="BW133" s="364"/>
      <c r="BX133" s="364"/>
      <c r="BY133" s="364"/>
      <c r="BZ133" s="364"/>
      <c r="CA133" s="364"/>
      <c r="CB133" s="364"/>
      <c r="CC133" s="364"/>
      <c r="CD133" s="364"/>
      <c r="CE133" s="364"/>
      <c r="CF133" s="364"/>
      <c r="CG133" s="364"/>
      <c r="CH133" s="364"/>
      <c r="CI133" s="364"/>
      <c r="CJ133" s="364"/>
      <c r="CK133" s="364"/>
      <c r="CL133" s="364"/>
      <c r="CM133" s="364"/>
      <c r="CN133" s="364"/>
      <c r="CO133" s="364"/>
      <c r="CP133" s="364"/>
      <c r="CQ133" s="364"/>
      <c r="CR133" s="364"/>
      <c r="CS133" s="364"/>
      <c r="CT133" s="364"/>
      <c r="CU133" s="364"/>
      <c r="CV133" s="364"/>
      <c r="CW133" s="364"/>
      <c r="CX133" s="364"/>
      <c r="CY133" s="364"/>
      <c r="CZ133" s="364"/>
      <c r="DA133" s="364"/>
      <c r="DB133" s="364"/>
      <c r="DC133" s="364"/>
      <c r="DD133" s="364"/>
      <c r="DE133" s="364"/>
      <c r="DF133" s="364"/>
      <c r="DG133" s="364"/>
      <c r="DH133" s="364"/>
      <c r="DI133" s="364"/>
      <c r="DJ133" s="364"/>
      <c r="DK133" s="364"/>
      <c r="DL133" s="364"/>
      <c r="DM133" s="364"/>
      <c r="DN133" s="364"/>
      <c r="DO133" s="364"/>
      <c r="DP133" s="364"/>
      <c r="DQ133" s="364"/>
      <c r="DR133" s="364"/>
      <c r="DS133" s="364"/>
      <c r="DT133" s="364"/>
      <c r="DU133" s="364"/>
      <c r="DV133" s="364"/>
      <c r="DW133" s="364"/>
      <c r="DX133" s="364"/>
      <c r="DY133" s="364"/>
      <c r="DZ133" s="364"/>
      <c r="EA133" s="364"/>
      <c r="EB133" s="364"/>
      <c r="EC133" s="364"/>
      <c r="ED133" s="364"/>
      <c r="EE133" s="364"/>
      <c r="EF133" s="364"/>
      <c r="EG133" s="364"/>
      <c r="EH133" s="364"/>
      <c r="EI133" s="364"/>
      <c r="EJ133" s="364"/>
      <c r="EK133" s="364"/>
      <c r="EL133" s="364"/>
      <c r="EM133" s="364"/>
      <c r="EN133" s="364"/>
      <c r="EO133" s="364"/>
      <c r="EP133" s="364"/>
      <c r="EQ133" s="364"/>
      <c r="ER133" s="364"/>
      <c r="ES133" s="364"/>
      <c r="ET133" s="364"/>
      <c r="EU133" s="364"/>
      <c r="EV133" s="364"/>
      <c r="EW133" s="364"/>
      <c r="EX133" s="364"/>
      <c r="EY133" s="364"/>
      <c r="EZ133" s="364"/>
      <c r="FA133" s="364"/>
      <c r="FB133" s="364"/>
      <c r="FC133" s="364"/>
      <c r="FD133" s="364"/>
      <c r="FE133" s="364"/>
      <c r="FF133" s="364"/>
      <c r="FG133" s="364"/>
      <c r="FH133" s="364"/>
      <c r="FI133" s="364"/>
      <c r="FJ133" s="364"/>
      <c r="FK133" s="364"/>
      <c r="FL133" s="364"/>
      <c r="FM133" s="364"/>
      <c r="FN133" s="364"/>
      <c r="FO133" s="364"/>
      <c r="FP133" s="364"/>
      <c r="FQ133" s="364"/>
      <c r="FR133" s="364"/>
      <c r="FS133" s="364"/>
      <c r="FT133" s="364"/>
      <c r="FU133" s="364"/>
      <c r="FV133" s="364"/>
      <c r="FW133" s="364"/>
      <c r="FX133" s="364"/>
      <c r="FY133" s="364"/>
      <c r="FZ133" s="364"/>
      <c r="GA133" s="364"/>
      <c r="GB133" s="364"/>
      <c r="GC133" s="364"/>
      <c r="GD133" s="364"/>
      <c r="GE133" s="364"/>
      <c r="GF133" s="364"/>
      <c r="GG133" s="364"/>
      <c r="GH133" s="364"/>
      <c r="GI133" s="364"/>
      <c r="GJ133" s="364"/>
      <c r="GK133" s="364"/>
      <c r="GL133" s="364"/>
      <c r="GM133" s="364"/>
      <c r="GN133" s="364"/>
      <c r="GO133" s="364"/>
      <c r="GP133" s="364"/>
      <c r="GQ133" s="364"/>
      <c r="GR133" s="364"/>
      <c r="GS133" s="364"/>
      <c r="GT133" s="364"/>
      <c r="GU133" s="364"/>
      <c r="GV133" s="364"/>
      <c r="GW133" s="364"/>
      <c r="GX133" s="364"/>
      <c r="GY133" s="364"/>
      <c r="GZ133" s="364"/>
      <c r="HA133" s="364"/>
      <c r="HB133" s="364"/>
      <c r="HC133" s="364"/>
      <c r="HD133" s="364"/>
      <c r="HE133" s="364"/>
      <c r="HF133" s="364"/>
      <c r="HG133" s="364"/>
      <c r="HH133" s="364"/>
      <c r="HI133" s="364"/>
      <c r="HJ133" s="364"/>
      <c r="HK133" s="364"/>
      <c r="HL133" s="364"/>
      <c r="HM133" s="364"/>
      <c r="HN133" s="364"/>
      <c r="HO133" s="364"/>
      <c r="HP133" s="364"/>
      <c r="HQ133" s="364"/>
      <c r="HR133" s="364"/>
      <c r="HS133" s="364"/>
      <c r="HT133" s="364"/>
      <c r="HU133" s="364"/>
      <c r="HV133" s="364"/>
      <c r="HW133" s="364"/>
      <c r="HX133" s="364"/>
      <c r="HY133" s="364"/>
      <c r="HZ133" s="364"/>
      <c r="IA133" s="364"/>
      <c r="IB133" s="364"/>
      <c r="IC133" s="364"/>
      <c r="ID133" s="364"/>
      <c r="IE133" s="364"/>
      <c r="IF133" s="364"/>
      <c r="IG133" s="364"/>
      <c r="IH133" s="364"/>
      <c r="II133" s="364"/>
      <c r="IJ133" s="364"/>
      <c r="IK133" s="364"/>
      <c r="IL133" s="364"/>
      <c r="IM133" s="364"/>
      <c r="IN133" s="364"/>
      <c r="IO133" s="364"/>
      <c r="IP133" s="364"/>
      <c r="IQ133" s="364"/>
      <c r="IR133" s="364"/>
      <c r="IS133" s="364"/>
      <c r="IT133" s="364"/>
      <c r="IU133" s="364"/>
      <c r="IV133" s="364"/>
      <c r="IW133" s="364"/>
      <c r="IX133" s="364"/>
      <c r="IY133" s="364"/>
      <c r="IZ133" s="364"/>
      <c r="JA133" s="364"/>
      <c r="JB133" s="364"/>
      <c r="JC133" s="364"/>
      <c r="JD133" s="364"/>
      <c r="JE133" s="364"/>
      <c r="JF133" s="364"/>
      <c r="JG133" s="364"/>
      <c r="JH133" s="364"/>
      <c r="JI133" s="364"/>
      <c r="JJ133" s="364"/>
      <c r="JK133" s="364"/>
      <c r="JL133" s="364"/>
      <c r="JM133" s="364"/>
      <c r="JN133" s="364"/>
      <c r="JO133" s="364"/>
      <c r="JP133" s="364"/>
      <c r="JQ133" s="364"/>
      <c r="JR133" s="364"/>
      <c r="JS133" s="364"/>
      <c r="JT133" s="364"/>
      <c r="JU133" s="364"/>
      <c r="JV133" s="364"/>
      <c r="JW133" s="364"/>
      <c r="JX133" s="364"/>
      <c r="JY133" s="364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</row>
    <row r="134" spans="1:471" ht="14.4" x14ac:dyDescent="0.3">
      <c r="A134"/>
      <c r="B134"/>
      <c r="C134"/>
      <c r="D134"/>
      <c r="E134"/>
      <c r="F134"/>
      <c r="G134"/>
      <c r="H134"/>
      <c r="I134"/>
      <c r="J134"/>
      <c r="K134" s="364"/>
      <c r="L134" s="364"/>
      <c r="M134" s="364"/>
      <c r="N134" s="364"/>
      <c r="O134" s="364"/>
      <c r="P134" s="364"/>
      <c r="Q134" s="364"/>
      <c r="R134" s="364"/>
      <c r="S134" s="364"/>
      <c r="T134" s="364"/>
      <c r="U134" s="364"/>
      <c r="V134" s="364"/>
      <c r="W134" s="364"/>
      <c r="X134" s="364"/>
      <c r="Y134" s="364"/>
      <c r="Z134" s="364"/>
      <c r="AA134" s="364"/>
      <c r="AB134" s="364"/>
      <c r="AC134" s="364"/>
      <c r="AD134" s="364"/>
      <c r="AE134" s="364"/>
      <c r="AF134" s="364"/>
      <c r="AG134" s="364"/>
      <c r="AH134" s="364"/>
      <c r="AI134" s="364"/>
      <c r="AJ134" s="364"/>
      <c r="AK134" s="364"/>
      <c r="AL134" s="364"/>
      <c r="AM134" s="364"/>
      <c r="AN134" s="364"/>
      <c r="AO134" s="364"/>
      <c r="AP134" s="364"/>
      <c r="AQ134" s="364"/>
      <c r="AR134" s="364"/>
      <c r="AS134" s="364"/>
      <c r="AT134" s="364"/>
      <c r="AU134" s="364"/>
      <c r="AV134" s="364"/>
      <c r="AW134" s="364"/>
      <c r="AX134" s="364"/>
      <c r="AY134" s="364"/>
      <c r="AZ134" s="364"/>
      <c r="BA134" s="364"/>
      <c r="BB134" s="364"/>
      <c r="BC134" s="364"/>
      <c r="BD134" s="364"/>
      <c r="BE134" s="364"/>
      <c r="BF134" s="364"/>
      <c r="BG134" s="364"/>
      <c r="BH134" s="364"/>
      <c r="BI134" s="364"/>
      <c r="BJ134" s="364"/>
      <c r="BK134" s="364"/>
      <c r="BL134" s="364"/>
      <c r="BM134" s="364"/>
      <c r="BN134" s="364"/>
      <c r="BO134" s="364"/>
      <c r="BP134" s="364"/>
      <c r="BQ134" s="364"/>
      <c r="BR134" s="364"/>
      <c r="BS134" s="364"/>
      <c r="BT134" s="364"/>
      <c r="BU134" s="364"/>
      <c r="BV134" s="364"/>
      <c r="BW134" s="364"/>
      <c r="BX134" s="364"/>
      <c r="BY134" s="364"/>
      <c r="BZ134" s="364"/>
      <c r="CA134" s="364"/>
      <c r="CB134" s="364"/>
      <c r="CC134" s="364"/>
      <c r="CD134" s="364"/>
      <c r="CE134" s="364"/>
      <c r="CF134" s="364"/>
      <c r="CG134" s="364"/>
      <c r="CH134" s="364"/>
      <c r="CI134" s="364"/>
      <c r="CJ134" s="364"/>
      <c r="CK134" s="364"/>
      <c r="CL134" s="364"/>
      <c r="CM134" s="364"/>
      <c r="CN134" s="364"/>
      <c r="CO134" s="364"/>
      <c r="CP134" s="364"/>
      <c r="CQ134" s="364"/>
      <c r="CR134" s="364"/>
      <c r="CS134" s="364"/>
      <c r="CT134" s="364"/>
      <c r="CU134" s="364"/>
      <c r="CV134" s="364"/>
      <c r="CW134" s="364"/>
      <c r="CX134" s="364"/>
      <c r="CY134" s="364"/>
      <c r="CZ134" s="364"/>
      <c r="DA134" s="364"/>
      <c r="DB134" s="364"/>
      <c r="DC134" s="364"/>
      <c r="DD134" s="364"/>
      <c r="DE134" s="364"/>
      <c r="DF134" s="364"/>
      <c r="DG134" s="364"/>
      <c r="DH134" s="364"/>
      <c r="DI134" s="364"/>
      <c r="DJ134" s="364"/>
      <c r="DK134" s="364"/>
      <c r="DL134" s="364"/>
      <c r="DM134" s="364"/>
      <c r="DN134" s="364"/>
      <c r="DO134" s="364"/>
      <c r="DP134" s="364"/>
      <c r="DQ134" s="364"/>
      <c r="DR134" s="364"/>
      <c r="DS134" s="364"/>
      <c r="DT134" s="364"/>
      <c r="DU134" s="364"/>
      <c r="DV134" s="364"/>
      <c r="DW134" s="364"/>
      <c r="DX134" s="364"/>
      <c r="DY134" s="364"/>
      <c r="DZ134" s="364"/>
      <c r="EA134" s="364"/>
      <c r="EB134" s="364"/>
      <c r="EC134" s="364"/>
      <c r="ED134" s="364"/>
      <c r="EE134" s="364"/>
      <c r="EF134" s="364"/>
      <c r="EG134" s="364"/>
      <c r="EH134" s="364"/>
      <c r="EI134" s="364"/>
      <c r="EJ134" s="364"/>
      <c r="EK134" s="364"/>
      <c r="EL134" s="364"/>
      <c r="EM134" s="364"/>
      <c r="EN134" s="364"/>
      <c r="EO134" s="364"/>
      <c r="EP134" s="364"/>
      <c r="EQ134" s="364"/>
      <c r="ER134" s="364"/>
      <c r="ES134" s="364"/>
      <c r="ET134" s="364"/>
      <c r="EU134" s="364"/>
      <c r="EV134" s="364"/>
      <c r="EW134" s="364"/>
      <c r="EX134" s="364"/>
      <c r="EY134" s="364"/>
      <c r="EZ134" s="364"/>
      <c r="FA134" s="364"/>
      <c r="FB134" s="364"/>
      <c r="FC134" s="364"/>
      <c r="FD134" s="364"/>
      <c r="FE134" s="364"/>
      <c r="FF134" s="364"/>
      <c r="FG134" s="364"/>
      <c r="FH134" s="364"/>
      <c r="FI134" s="364"/>
      <c r="FJ134" s="364"/>
      <c r="FK134" s="364"/>
      <c r="FL134" s="364"/>
      <c r="FM134" s="364"/>
      <c r="FN134" s="364"/>
      <c r="FO134" s="364"/>
      <c r="FP134" s="364"/>
      <c r="FQ134" s="364"/>
      <c r="FR134" s="364"/>
      <c r="FS134" s="364"/>
      <c r="FT134" s="364"/>
      <c r="FU134" s="364"/>
      <c r="FV134" s="364"/>
      <c r="FW134" s="364"/>
      <c r="FX134" s="364"/>
      <c r="FY134" s="364"/>
      <c r="FZ134" s="364"/>
      <c r="GA134" s="364"/>
      <c r="GB134" s="364"/>
      <c r="GC134" s="364"/>
      <c r="GD134" s="364"/>
      <c r="GE134" s="364"/>
      <c r="GF134" s="364"/>
      <c r="GG134" s="364"/>
      <c r="GH134" s="364"/>
      <c r="GI134" s="364"/>
      <c r="GJ134" s="364"/>
      <c r="GK134" s="364"/>
      <c r="GL134" s="364"/>
      <c r="GM134" s="364"/>
      <c r="GN134" s="364"/>
      <c r="GO134" s="364"/>
      <c r="GP134" s="364"/>
      <c r="GQ134" s="364"/>
      <c r="GR134" s="364"/>
      <c r="GS134" s="364"/>
      <c r="GT134" s="364"/>
      <c r="GU134" s="364"/>
      <c r="GV134" s="364"/>
      <c r="GW134" s="364"/>
      <c r="GX134" s="364"/>
      <c r="GY134" s="364"/>
      <c r="GZ134" s="364"/>
      <c r="HA134" s="364"/>
      <c r="HB134" s="364"/>
      <c r="HC134" s="364"/>
      <c r="HD134" s="364"/>
      <c r="HE134" s="364"/>
      <c r="HF134" s="364"/>
      <c r="HG134" s="364"/>
      <c r="HH134" s="364"/>
      <c r="HI134" s="364"/>
      <c r="HJ134" s="364"/>
      <c r="HK134" s="364"/>
      <c r="HL134" s="364"/>
      <c r="HM134" s="364"/>
      <c r="HN134" s="364"/>
      <c r="HO134" s="364"/>
      <c r="HP134" s="364"/>
      <c r="HQ134" s="364"/>
      <c r="HR134" s="364"/>
      <c r="HS134" s="364"/>
      <c r="HT134" s="364"/>
      <c r="HU134" s="364"/>
      <c r="HV134" s="364"/>
      <c r="HW134" s="364"/>
      <c r="HX134" s="364"/>
      <c r="HY134" s="364"/>
      <c r="HZ134" s="364"/>
      <c r="IA134" s="364"/>
      <c r="IB134" s="364"/>
      <c r="IC134" s="364"/>
      <c r="ID134" s="364"/>
      <c r="IE134" s="364"/>
      <c r="IF134" s="364"/>
      <c r="IG134" s="364"/>
      <c r="IH134" s="364"/>
      <c r="II134" s="364"/>
      <c r="IJ134" s="364"/>
      <c r="IK134" s="364"/>
      <c r="IL134" s="364"/>
      <c r="IM134" s="364"/>
      <c r="IN134" s="364"/>
      <c r="IO134" s="364"/>
      <c r="IP134" s="364"/>
      <c r="IQ134" s="364"/>
      <c r="IR134" s="364"/>
      <c r="IS134" s="364"/>
      <c r="IT134" s="364"/>
      <c r="IU134" s="364"/>
      <c r="IV134" s="364"/>
      <c r="IW134" s="364"/>
      <c r="IX134" s="364"/>
      <c r="IY134" s="364"/>
      <c r="IZ134" s="364"/>
      <c r="JA134" s="364"/>
      <c r="JB134" s="364"/>
      <c r="JC134" s="364"/>
      <c r="JD134" s="364"/>
      <c r="JE134" s="364"/>
      <c r="JF134" s="364"/>
      <c r="JG134" s="364"/>
      <c r="JH134" s="364"/>
      <c r="JI134" s="364"/>
      <c r="JJ134" s="364"/>
      <c r="JK134" s="364"/>
      <c r="JL134" s="364"/>
      <c r="JM134" s="364"/>
      <c r="JN134" s="364"/>
      <c r="JO134" s="364"/>
      <c r="JP134" s="364"/>
      <c r="JQ134" s="364"/>
      <c r="JR134" s="364"/>
      <c r="JS134" s="364"/>
      <c r="JT134" s="364"/>
      <c r="JU134" s="364"/>
      <c r="JV134" s="364"/>
      <c r="JW134" s="364"/>
      <c r="JX134" s="364"/>
      <c r="JY134" s="36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</row>
    <row r="135" spans="1:471" ht="14.4" x14ac:dyDescent="0.3">
      <c r="A135"/>
      <c r="B135"/>
      <c r="C135"/>
      <c r="D135"/>
      <c r="E135"/>
      <c r="F135"/>
      <c r="G135"/>
      <c r="H135"/>
      <c r="I135"/>
      <c r="J135"/>
      <c r="K135" s="364"/>
      <c r="L135" s="364"/>
      <c r="M135" s="364"/>
      <c r="N135" s="364"/>
      <c r="O135" s="364"/>
      <c r="P135" s="364"/>
      <c r="Q135" s="364"/>
      <c r="R135" s="364"/>
      <c r="S135" s="364"/>
      <c r="T135" s="364"/>
      <c r="U135" s="364"/>
      <c r="V135" s="364"/>
      <c r="W135" s="364"/>
      <c r="X135" s="364"/>
      <c r="Y135" s="364"/>
      <c r="Z135" s="364"/>
      <c r="AA135" s="364"/>
      <c r="AB135" s="364"/>
      <c r="AC135" s="364"/>
      <c r="AD135" s="364"/>
      <c r="AE135" s="364"/>
      <c r="AF135" s="364"/>
      <c r="AG135" s="364"/>
      <c r="AH135" s="364"/>
      <c r="AI135" s="364"/>
      <c r="AJ135" s="364"/>
      <c r="AK135" s="364"/>
      <c r="AL135" s="364"/>
      <c r="AM135" s="364"/>
      <c r="AN135" s="364"/>
      <c r="AO135" s="364"/>
      <c r="AP135" s="364"/>
      <c r="AQ135" s="364"/>
      <c r="AR135" s="364"/>
      <c r="AS135" s="364"/>
      <c r="AT135" s="364"/>
      <c r="AU135" s="364"/>
      <c r="AV135" s="364"/>
      <c r="AW135" s="364"/>
      <c r="AX135" s="364"/>
      <c r="AY135" s="364"/>
      <c r="AZ135" s="364"/>
      <c r="BA135" s="364"/>
      <c r="BB135" s="364"/>
      <c r="BC135" s="364"/>
      <c r="BD135" s="364"/>
      <c r="BE135" s="364"/>
      <c r="BF135" s="364"/>
      <c r="BG135" s="364"/>
      <c r="BH135" s="364"/>
      <c r="BI135" s="364"/>
      <c r="BJ135" s="364"/>
      <c r="BK135" s="364"/>
      <c r="BL135" s="364"/>
      <c r="BM135" s="364"/>
      <c r="BN135" s="364"/>
      <c r="BO135" s="364"/>
      <c r="BP135" s="364"/>
      <c r="BQ135" s="364"/>
      <c r="BR135" s="364"/>
      <c r="BS135" s="364"/>
      <c r="BT135" s="364"/>
      <c r="BU135" s="364"/>
      <c r="BV135" s="364"/>
      <c r="BW135" s="364"/>
      <c r="BX135" s="364"/>
      <c r="BY135" s="364"/>
      <c r="BZ135" s="364"/>
      <c r="CA135" s="364"/>
      <c r="CB135" s="364"/>
      <c r="CC135" s="364"/>
      <c r="CD135" s="364"/>
      <c r="CE135" s="364"/>
      <c r="CF135" s="364"/>
      <c r="CG135" s="364"/>
      <c r="CH135" s="364"/>
      <c r="CI135" s="364"/>
      <c r="CJ135" s="364"/>
      <c r="CK135" s="364"/>
      <c r="CL135" s="364"/>
      <c r="CM135" s="364"/>
      <c r="CN135" s="364"/>
      <c r="CO135" s="364"/>
      <c r="CP135" s="364"/>
      <c r="CQ135" s="364"/>
      <c r="CR135" s="364"/>
      <c r="CS135" s="364"/>
      <c r="CT135" s="364"/>
      <c r="CU135" s="364"/>
      <c r="CV135" s="364"/>
      <c r="CW135" s="364"/>
      <c r="CX135" s="364"/>
      <c r="CY135" s="364"/>
      <c r="CZ135" s="364"/>
      <c r="DA135" s="364"/>
      <c r="DB135" s="364"/>
      <c r="DC135" s="364"/>
      <c r="DD135" s="364"/>
      <c r="DE135" s="364"/>
      <c r="DF135" s="364"/>
      <c r="DG135" s="364"/>
      <c r="DH135" s="364"/>
      <c r="DI135" s="364"/>
      <c r="DJ135" s="364"/>
      <c r="DK135" s="364"/>
      <c r="DL135" s="364"/>
      <c r="DM135" s="364"/>
      <c r="DN135" s="364"/>
      <c r="DO135" s="364"/>
      <c r="DP135" s="364"/>
      <c r="DQ135" s="364"/>
      <c r="DR135" s="364"/>
      <c r="DS135" s="364"/>
      <c r="DT135" s="364"/>
      <c r="DU135" s="364"/>
      <c r="DV135" s="364"/>
      <c r="DW135" s="364"/>
      <c r="DX135" s="364"/>
      <c r="DY135" s="364"/>
      <c r="DZ135" s="364"/>
      <c r="EA135" s="364"/>
      <c r="EB135" s="364"/>
      <c r="EC135" s="364"/>
      <c r="ED135" s="364"/>
      <c r="EE135" s="364"/>
      <c r="EF135" s="364"/>
      <c r="EG135" s="364"/>
      <c r="EH135" s="364"/>
      <c r="EI135" s="364"/>
      <c r="EJ135" s="364"/>
      <c r="EK135" s="364"/>
      <c r="EL135" s="364"/>
      <c r="EM135" s="364"/>
      <c r="EN135" s="364"/>
      <c r="EO135" s="364"/>
      <c r="EP135" s="364"/>
      <c r="EQ135" s="364"/>
      <c r="ER135" s="364"/>
      <c r="ES135" s="364"/>
      <c r="ET135" s="364"/>
      <c r="EU135" s="364"/>
      <c r="EV135" s="364"/>
      <c r="EW135" s="364"/>
      <c r="EX135" s="364"/>
      <c r="EY135" s="364"/>
      <c r="EZ135" s="364"/>
      <c r="FA135" s="364"/>
      <c r="FB135" s="364"/>
      <c r="FC135" s="364"/>
      <c r="FD135" s="364"/>
      <c r="FE135" s="364"/>
      <c r="FF135" s="364"/>
      <c r="FG135" s="364"/>
      <c r="FH135" s="364"/>
      <c r="FI135" s="364"/>
      <c r="FJ135" s="364"/>
      <c r="FK135" s="364"/>
      <c r="FL135" s="364"/>
      <c r="FM135" s="364"/>
      <c r="FN135" s="364"/>
      <c r="FO135" s="364"/>
      <c r="FP135" s="364"/>
      <c r="FQ135" s="364"/>
      <c r="FR135" s="364"/>
      <c r="FS135" s="364"/>
      <c r="FT135" s="364"/>
      <c r="FU135" s="364"/>
      <c r="FV135" s="364"/>
      <c r="FW135" s="364"/>
      <c r="FX135" s="364"/>
      <c r="FY135" s="364"/>
      <c r="FZ135" s="364"/>
      <c r="GA135" s="364"/>
      <c r="GB135" s="364"/>
      <c r="GC135" s="364"/>
      <c r="GD135" s="364"/>
      <c r="GE135" s="364"/>
      <c r="GF135" s="364"/>
      <c r="GG135" s="364"/>
      <c r="GH135" s="364"/>
      <c r="GI135" s="364"/>
      <c r="GJ135" s="364"/>
      <c r="GK135" s="364"/>
      <c r="GL135" s="364"/>
      <c r="GM135" s="364"/>
      <c r="GN135" s="364"/>
      <c r="GO135" s="364"/>
      <c r="GP135" s="364"/>
      <c r="GQ135" s="364"/>
      <c r="GR135" s="364"/>
      <c r="GS135" s="364"/>
      <c r="GT135" s="364"/>
      <c r="GU135" s="364"/>
      <c r="GV135" s="364"/>
      <c r="GW135" s="364"/>
      <c r="GX135" s="364"/>
      <c r="GY135" s="364"/>
      <c r="GZ135" s="364"/>
      <c r="HA135" s="364"/>
      <c r="HB135" s="364"/>
      <c r="HC135" s="364"/>
      <c r="HD135" s="364"/>
      <c r="HE135" s="364"/>
      <c r="HF135" s="364"/>
      <c r="HG135" s="364"/>
      <c r="HH135" s="364"/>
      <c r="HI135" s="364"/>
      <c r="HJ135" s="364"/>
      <c r="HK135" s="364"/>
      <c r="HL135" s="364"/>
      <c r="HM135" s="364"/>
      <c r="HN135" s="364"/>
      <c r="HO135" s="364"/>
      <c r="HP135" s="364"/>
      <c r="HQ135" s="364"/>
      <c r="HR135" s="364"/>
      <c r="HS135" s="364"/>
      <c r="HT135" s="364"/>
      <c r="HU135" s="364"/>
      <c r="HV135" s="364"/>
      <c r="HW135" s="364"/>
      <c r="HX135" s="364"/>
      <c r="HY135" s="364"/>
      <c r="HZ135" s="364"/>
      <c r="IA135" s="364"/>
      <c r="IB135" s="364"/>
      <c r="IC135" s="364"/>
      <c r="ID135" s="364"/>
      <c r="IE135" s="364"/>
      <c r="IF135" s="364"/>
      <c r="IG135" s="364"/>
      <c r="IH135" s="364"/>
      <c r="II135" s="364"/>
      <c r="IJ135" s="364"/>
      <c r="IK135" s="364"/>
      <c r="IL135" s="364"/>
      <c r="IM135" s="364"/>
      <c r="IN135" s="364"/>
      <c r="IO135" s="364"/>
      <c r="IP135" s="364"/>
      <c r="IQ135" s="364"/>
      <c r="IR135" s="364"/>
      <c r="IS135" s="364"/>
      <c r="IT135" s="364"/>
      <c r="IU135" s="364"/>
      <c r="IV135" s="364"/>
      <c r="IW135" s="364"/>
      <c r="IX135" s="364"/>
      <c r="IY135" s="364"/>
      <c r="IZ135" s="364"/>
      <c r="JA135" s="364"/>
      <c r="JB135" s="364"/>
      <c r="JC135" s="364"/>
      <c r="JD135" s="364"/>
      <c r="JE135" s="364"/>
      <c r="JF135" s="364"/>
      <c r="JG135" s="364"/>
      <c r="JH135" s="364"/>
      <c r="JI135" s="364"/>
      <c r="JJ135" s="364"/>
      <c r="JK135" s="364"/>
      <c r="JL135" s="364"/>
      <c r="JM135" s="364"/>
      <c r="JN135" s="364"/>
      <c r="JO135" s="364"/>
      <c r="JP135" s="364"/>
      <c r="JQ135" s="364"/>
      <c r="JR135" s="364"/>
      <c r="JS135" s="364"/>
      <c r="JT135" s="364"/>
      <c r="JU135" s="364"/>
      <c r="JV135" s="364"/>
      <c r="JW135" s="364"/>
      <c r="JX135" s="364"/>
      <c r="JY135" s="364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</row>
    <row r="136" spans="1:471" ht="14.4" x14ac:dyDescent="0.3">
      <c r="A136"/>
      <c r="B136"/>
      <c r="C136"/>
      <c r="D136"/>
      <c r="E136"/>
      <c r="F136"/>
      <c r="G136"/>
      <c r="H136"/>
      <c r="I136"/>
      <c r="J136"/>
      <c r="K136" s="364"/>
      <c r="L136" s="364"/>
      <c r="M136" s="364"/>
      <c r="N136" s="364"/>
      <c r="O136" s="364"/>
      <c r="P136" s="364"/>
      <c r="Q136" s="364"/>
      <c r="R136" s="364"/>
      <c r="S136" s="364"/>
      <c r="T136" s="364"/>
      <c r="U136" s="364"/>
      <c r="V136" s="364"/>
      <c r="W136" s="364"/>
      <c r="X136" s="364"/>
      <c r="Y136" s="364"/>
      <c r="Z136" s="364"/>
      <c r="AA136" s="364"/>
      <c r="AB136" s="364"/>
      <c r="AC136" s="364"/>
      <c r="AD136" s="364"/>
      <c r="AE136" s="364"/>
      <c r="AF136" s="364"/>
      <c r="AG136" s="364"/>
      <c r="AH136" s="364"/>
      <c r="AI136" s="364"/>
      <c r="AJ136" s="364"/>
      <c r="AK136" s="364"/>
      <c r="AL136" s="364"/>
      <c r="AM136" s="364"/>
      <c r="AN136" s="364"/>
      <c r="AO136" s="364"/>
      <c r="AP136" s="364"/>
      <c r="AQ136" s="364"/>
      <c r="AR136" s="364"/>
      <c r="AS136" s="364"/>
      <c r="AT136" s="364"/>
      <c r="AU136" s="364"/>
      <c r="AV136" s="364"/>
      <c r="AW136" s="364"/>
      <c r="AX136" s="364"/>
      <c r="AY136" s="364"/>
      <c r="AZ136" s="364"/>
      <c r="BA136" s="364"/>
      <c r="BB136" s="364"/>
      <c r="BC136" s="364"/>
      <c r="BD136" s="364"/>
      <c r="BE136" s="364"/>
      <c r="BF136" s="364"/>
      <c r="BG136" s="364"/>
      <c r="BH136" s="364"/>
      <c r="BI136" s="364"/>
      <c r="BJ136" s="364"/>
      <c r="BK136" s="364"/>
      <c r="BL136" s="364"/>
      <c r="BM136" s="364"/>
      <c r="BN136" s="364"/>
      <c r="BO136" s="364"/>
      <c r="BP136" s="364"/>
      <c r="BQ136" s="364"/>
      <c r="BR136" s="364"/>
      <c r="BS136" s="364"/>
      <c r="BT136" s="364"/>
      <c r="BU136" s="364"/>
      <c r="BV136" s="364"/>
      <c r="BW136" s="364"/>
      <c r="BX136" s="364"/>
      <c r="BY136" s="364"/>
      <c r="BZ136" s="364"/>
      <c r="CA136" s="364"/>
      <c r="CB136" s="364"/>
      <c r="CC136" s="364"/>
      <c r="CD136" s="364"/>
      <c r="CE136" s="364"/>
      <c r="CF136" s="364"/>
      <c r="CG136" s="364"/>
      <c r="CH136" s="364"/>
      <c r="CI136" s="364"/>
      <c r="CJ136" s="364"/>
      <c r="CK136" s="364"/>
      <c r="CL136" s="364"/>
      <c r="CM136" s="364"/>
      <c r="CN136" s="364"/>
      <c r="CO136" s="364"/>
      <c r="CP136" s="364"/>
      <c r="CQ136" s="364"/>
      <c r="CR136" s="364"/>
      <c r="CS136" s="364"/>
      <c r="CT136" s="364"/>
      <c r="CU136" s="364"/>
      <c r="CV136" s="364"/>
      <c r="CW136" s="364"/>
      <c r="CX136" s="364"/>
      <c r="CY136" s="364"/>
      <c r="CZ136" s="364"/>
      <c r="DA136" s="364"/>
      <c r="DB136" s="364"/>
      <c r="DC136" s="364"/>
      <c r="DD136" s="364"/>
      <c r="DE136" s="364"/>
      <c r="DF136" s="364"/>
      <c r="DG136" s="364"/>
      <c r="DH136" s="364"/>
      <c r="DI136" s="364"/>
      <c r="DJ136" s="364"/>
      <c r="DK136" s="364"/>
      <c r="DL136" s="364"/>
      <c r="DM136" s="364"/>
      <c r="DN136" s="364"/>
      <c r="DO136" s="364"/>
      <c r="DP136" s="364"/>
      <c r="DQ136" s="364"/>
      <c r="DR136" s="364"/>
      <c r="DS136" s="364"/>
      <c r="DT136" s="364"/>
      <c r="DU136" s="364"/>
      <c r="DV136" s="364"/>
      <c r="DW136" s="364"/>
      <c r="DX136" s="364"/>
      <c r="DY136" s="364"/>
      <c r="DZ136" s="364"/>
      <c r="EA136" s="364"/>
      <c r="EB136" s="364"/>
      <c r="EC136" s="364"/>
      <c r="ED136" s="364"/>
      <c r="EE136" s="364"/>
      <c r="EF136" s="364"/>
      <c r="EG136" s="364"/>
      <c r="EH136" s="364"/>
      <c r="EI136" s="364"/>
      <c r="EJ136" s="364"/>
      <c r="EK136" s="364"/>
      <c r="EL136" s="364"/>
      <c r="EM136" s="364"/>
      <c r="EN136" s="364"/>
      <c r="EO136" s="364"/>
      <c r="EP136" s="364"/>
      <c r="EQ136" s="364"/>
      <c r="ER136" s="364"/>
      <c r="ES136" s="364"/>
      <c r="ET136" s="364"/>
      <c r="EU136" s="364"/>
      <c r="EV136" s="364"/>
      <c r="EW136" s="364"/>
      <c r="EX136" s="364"/>
      <c r="EY136" s="364"/>
      <c r="EZ136" s="364"/>
      <c r="FA136" s="364"/>
      <c r="FB136" s="364"/>
      <c r="FC136" s="364"/>
      <c r="FD136" s="364"/>
      <c r="FE136" s="364"/>
      <c r="FF136" s="364"/>
      <c r="FG136" s="364"/>
      <c r="FH136" s="364"/>
      <c r="FI136" s="364"/>
      <c r="FJ136" s="364"/>
      <c r="FK136" s="364"/>
      <c r="FL136" s="364"/>
      <c r="FM136" s="364"/>
      <c r="FN136" s="364"/>
      <c r="FO136" s="364"/>
      <c r="FP136" s="364"/>
      <c r="FQ136" s="364"/>
      <c r="FR136" s="364"/>
      <c r="FS136" s="364"/>
      <c r="FT136" s="364"/>
      <c r="FU136" s="364"/>
      <c r="FV136" s="364"/>
      <c r="FW136" s="364"/>
      <c r="FX136" s="364"/>
      <c r="FY136" s="364"/>
      <c r="FZ136" s="364"/>
      <c r="GA136" s="364"/>
      <c r="GB136" s="364"/>
      <c r="GC136" s="364"/>
      <c r="GD136" s="364"/>
      <c r="GE136" s="364"/>
      <c r="GF136" s="364"/>
      <c r="GG136" s="364"/>
      <c r="GH136" s="364"/>
      <c r="GI136" s="364"/>
      <c r="GJ136" s="364"/>
      <c r="GK136" s="364"/>
      <c r="GL136" s="364"/>
      <c r="GM136" s="364"/>
      <c r="GN136" s="364"/>
      <c r="GO136" s="364"/>
      <c r="GP136" s="364"/>
      <c r="GQ136" s="364"/>
      <c r="GR136" s="364"/>
      <c r="GS136" s="364"/>
      <c r="GT136" s="364"/>
      <c r="GU136" s="364"/>
      <c r="GV136" s="364"/>
      <c r="GW136" s="364"/>
      <c r="GX136" s="364"/>
      <c r="GY136" s="364"/>
      <c r="GZ136" s="364"/>
      <c r="HA136" s="364"/>
      <c r="HB136" s="364"/>
      <c r="HC136" s="364"/>
      <c r="HD136" s="364"/>
      <c r="HE136" s="364"/>
      <c r="HF136" s="364"/>
      <c r="HG136" s="364"/>
      <c r="HH136" s="364"/>
      <c r="HI136" s="364"/>
      <c r="HJ136" s="364"/>
      <c r="HK136" s="364"/>
      <c r="HL136" s="364"/>
      <c r="HM136" s="364"/>
      <c r="HN136" s="364"/>
      <c r="HO136" s="364"/>
      <c r="HP136" s="364"/>
      <c r="HQ136" s="364"/>
      <c r="HR136" s="364"/>
      <c r="HS136" s="364"/>
      <c r="HT136" s="364"/>
      <c r="HU136" s="364"/>
      <c r="HV136" s="364"/>
      <c r="HW136" s="364"/>
      <c r="HX136" s="364"/>
      <c r="HY136" s="364"/>
      <c r="HZ136" s="364"/>
      <c r="IA136" s="364"/>
      <c r="IB136" s="364"/>
      <c r="IC136" s="364"/>
      <c r="ID136" s="364"/>
      <c r="IE136" s="364"/>
      <c r="IF136" s="364"/>
      <c r="IG136" s="364"/>
      <c r="IH136" s="364"/>
      <c r="II136" s="364"/>
      <c r="IJ136" s="364"/>
      <c r="IK136" s="364"/>
      <c r="IL136" s="364"/>
      <c r="IM136" s="364"/>
      <c r="IN136" s="364"/>
      <c r="IO136" s="364"/>
      <c r="IP136" s="364"/>
      <c r="IQ136" s="364"/>
      <c r="IR136" s="364"/>
      <c r="IS136" s="364"/>
      <c r="IT136" s="364"/>
      <c r="IU136" s="364"/>
      <c r="IV136" s="364"/>
      <c r="IW136" s="364"/>
      <c r="IX136" s="364"/>
      <c r="IY136" s="364"/>
      <c r="IZ136" s="364"/>
      <c r="JA136" s="364"/>
      <c r="JB136" s="364"/>
      <c r="JC136" s="364"/>
      <c r="JD136" s="364"/>
      <c r="JE136" s="364"/>
      <c r="JF136" s="364"/>
      <c r="JG136" s="364"/>
      <c r="JH136" s="364"/>
      <c r="JI136" s="364"/>
      <c r="JJ136" s="364"/>
      <c r="JK136" s="364"/>
      <c r="JL136" s="364"/>
      <c r="JM136" s="364"/>
      <c r="JN136" s="364"/>
      <c r="JO136" s="364"/>
      <c r="JP136" s="364"/>
      <c r="JQ136" s="364"/>
      <c r="JR136" s="364"/>
      <c r="JS136" s="364"/>
      <c r="JT136" s="364"/>
      <c r="JU136" s="364"/>
      <c r="JV136" s="364"/>
      <c r="JW136" s="364"/>
      <c r="JX136" s="364"/>
      <c r="JY136" s="364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</row>
    <row r="137" spans="1:471" ht="14.4" x14ac:dyDescent="0.3">
      <c r="A137"/>
      <c r="B137"/>
      <c r="C137"/>
      <c r="D137"/>
      <c r="E137"/>
      <c r="F137"/>
      <c r="G137"/>
      <c r="H137"/>
      <c r="I137"/>
      <c r="J137"/>
      <c r="K137" s="364"/>
      <c r="L137" s="364"/>
      <c r="M137" s="364"/>
      <c r="N137" s="364"/>
      <c r="O137" s="364"/>
      <c r="P137" s="364"/>
      <c r="Q137" s="364"/>
      <c r="R137" s="364"/>
      <c r="S137" s="364"/>
      <c r="T137" s="364"/>
      <c r="U137" s="364"/>
      <c r="V137" s="364"/>
      <c r="W137" s="364"/>
      <c r="X137" s="364"/>
      <c r="Y137" s="364"/>
      <c r="Z137" s="364"/>
      <c r="AA137" s="364"/>
      <c r="AB137" s="364"/>
      <c r="AC137" s="364"/>
      <c r="AD137" s="364"/>
      <c r="AE137" s="364"/>
      <c r="AF137" s="364"/>
      <c r="AG137" s="364"/>
      <c r="AH137" s="364"/>
      <c r="AI137" s="364"/>
      <c r="AJ137" s="364"/>
      <c r="AK137" s="364"/>
      <c r="AL137" s="364"/>
      <c r="AM137" s="364"/>
      <c r="AN137" s="364"/>
      <c r="AO137" s="364"/>
      <c r="AP137" s="364"/>
      <c r="AQ137" s="364"/>
      <c r="AR137" s="364"/>
      <c r="AS137" s="364"/>
      <c r="AT137" s="364"/>
      <c r="AU137" s="364"/>
      <c r="AV137" s="364"/>
      <c r="AW137" s="364"/>
      <c r="AX137" s="364"/>
      <c r="AY137" s="364"/>
      <c r="AZ137" s="364"/>
      <c r="BA137" s="364"/>
      <c r="BB137" s="364"/>
      <c r="BC137" s="364"/>
      <c r="BD137" s="364"/>
      <c r="BE137" s="364"/>
      <c r="BF137" s="364"/>
      <c r="BG137" s="364"/>
      <c r="BH137" s="364"/>
      <c r="BI137" s="364"/>
      <c r="BJ137" s="364"/>
      <c r="BK137" s="364"/>
      <c r="BL137" s="364"/>
      <c r="BM137" s="364"/>
      <c r="BN137" s="364"/>
      <c r="BO137" s="364"/>
      <c r="BP137" s="364"/>
      <c r="BQ137" s="364"/>
      <c r="BR137" s="364"/>
      <c r="BS137" s="364"/>
      <c r="BT137" s="364"/>
      <c r="BU137" s="364"/>
      <c r="BV137" s="364"/>
      <c r="BW137" s="364"/>
      <c r="BX137" s="364"/>
      <c r="BY137" s="364"/>
      <c r="BZ137" s="364"/>
      <c r="CA137" s="364"/>
      <c r="CB137" s="364"/>
      <c r="CC137" s="364"/>
      <c r="CD137" s="364"/>
      <c r="CE137" s="364"/>
      <c r="CF137" s="364"/>
      <c r="CG137" s="364"/>
      <c r="CH137" s="364"/>
      <c r="CI137" s="364"/>
      <c r="CJ137" s="364"/>
      <c r="CK137" s="364"/>
      <c r="CL137" s="364"/>
      <c r="CM137" s="364"/>
      <c r="CN137" s="364"/>
      <c r="CO137" s="364"/>
      <c r="CP137" s="364"/>
      <c r="CQ137" s="364"/>
      <c r="CR137" s="364"/>
      <c r="CS137" s="364"/>
      <c r="CT137" s="364"/>
      <c r="CU137" s="364"/>
      <c r="CV137" s="364"/>
      <c r="CW137" s="364"/>
      <c r="CX137" s="364"/>
      <c r="CY137" s="364"/>
      <c r="CZ137" s="364"/>
      <c r="DA137" s="364"/>
      <c r="DB137" s="364"/>
      <c r="DC137" s="364"/>
      <c r="DD137" s="364"/>
      <c r="DE137" s="364"/>
      <c r="DF137" s="364"/>
      <c r="DG137" s="364"/>
      <c r="DH137" s="364"/>
      <c r="DI137" s="364"/>
      <c r="DJ137" s="364"/>
      <c r="DK137" s="364"/>
      <c r="DL137" s="364"/>
      <c r="DM137" s="364"/>
      <c r="DN137" s="364"/>
      <c r="DO137" s="364"/>
      <c r="DP137" s="364"/>
      <c r="DQ137" s="364"/>
      <c r="DR137" s="364"/>
      <c r="DS137" s="364"/>
      <c r="DT137" s="364"/>
      <c r="DU137" s="364"/>
      <c r="DV137" s="364"/>
      <c r="DW137" s="364"/>
      <c r="DX137" s="364"/>
      <c r="DY137" s="364"/>
      <c r="DZ137" s="364"/>
      <c r="EA137" s="364"/>
      <c r="EB137" s="364"/>
      <c r="EC137" s="364"/>
      <c r="ED137" s="364"/>
      <c r="EE137" s="364"/>
      <c r="EF137" s="364"/>
      <c r="EG137" s="364"/>
      <c r="EH137" s="364"/>
      <c r="EI137" s="364"/>
      <c r="EJ137" s="364"/>
      <c r="EK137" s="364"/>
      <c r="EL137" s="364"/>
      <c r="EM137" s="364"/>
      <c r="EN137" s="364"/>
      <c r="EO137" s="364"/>
      <c r="EP137" s="364"/>
      <c r="EQ137" s="364"/>
      <c r="ER137" s="364"/>
      <c r="ES137" s="364"/>
      <c r="ET137" s="364"/>
      <c r="EU137" s="364"/>
      <c r="EV137" s="364"/>
      <c r="EW137" s="364"/>
      <c r="EX137" s="364"/>
      <c r="EY137" s="364"/>
      <c r="EZ137" s="364"/>
      <c r="FA137" s="364"/>
      <c r="FB137" s="364"/>
      <c r="FC137" s="364"/>
      <c r="FD137" s="364"/>
      <c r="FE137" s="364"/>
      <c r="FF137" s="364"/>
      <c r="FG137" s="364"/>
      <c r="FH137" s="364"/>
      <c r="FI137" s="364"/>
      <c r="FJ137" s="364"/>
      <c r="FK137" s="364"/>
      <c r="FL137" s="364"/>
      <c r="FM137" s="364"/>
      <c r="FN137" s="364"/>
      <c r="FO137" s="364"/>
      <c r="FP137" s="364"/>
      <c r="FQ137" s="364"/>
      <c r="FR137" s="364"/>
      <c r="FS137" s="364"/>
      <c r="FT137" s="364"/>
      <c r="FU137" s="364"/>
      <c r="FV137" s="364"/>
      <c r="FW137" s="364"/>
      <c r="FX137" s="364"/>
      <c r="FY137" s="364"/>
      <c r="FZ137" s="364"/>
      <c r="GA137" s="364"/>
      <c r="GB137" s="364"/>
      <c r="GC137" s="364"/>
      <c r="GD137" s="364"/>
      <c r="GE137" s="364"/>
      <c r="GF137" s="364"/>
      <c r="GG137" s="364"/>
      <c r="GH137" s="364"/>
      <c r="GI137" s="364"/>
      <c r="GJ137" s="364"/>
      <c r="GK137" s="364"/>
      <c r="GL137" s="364"/>
      <c r="GM137" s="364"/>
      <c r="GN137" s="364"/>
      <c r="GO137" s="364"/>
      <c r="GP137" s="364"/>
      <c r="GQ137" s="364"/>
      <c r="GR137" s="364"/>
      <c r="GS137" s="364"/>
      <c r="GT137" s="364"/>
      <c r="GU137" s="364"/>
      <c r="GV137" s="364"/>
      <c r="GW137" s="364"/>
      <c r="GX137" s="364"/>
      <c r="GY137" s="364"/>
      <c r="GZ137" s="364"/>
      <c r="HA137" s="364"/>
      <c r="HB137" s="364"/>
      <c r="HC137" s="364"/>
      <c r="HD137" s="364"/>
      <c r="HE137" s="364"/>
      <c r="HF137" s="364"/>
      <c r="HG137" s="364"/>
      <c r="HH137" s="364"/>
      <c r="HI137" s="364"/>
      <c r="HJ137" s="364"/>
      <c r="HK137" s="364"/>
      <c r="HL137" s="364"/>
      <c r="HM137" s="364"/>
      <c r="HN137" s="364"/>
      <c r="HO137" s="364"/>
      <c r="HP137" s="364"/>
      <c r="HQ137" s="364"/>
      <c r="HR137" s="364"/>
      <c r="HS137" s="364"/>
      <c r="HT137" s="364"/>
      <c r="HU137" s="364"/>
      <c r="HV137" s="364"/>
      <c r="HW137" s="364"/>
      <c r="HX137" s="364"/>
      <c r="HY137" s="364"/>
      <c r="HZ137" s="364"/>
      <c r="IA137" s="364"/>
      <c r="IB137" s="364"/>
      <c r="IC137" s="364"/>
      <c r="ID137" s="364"/>
      <c r="IE137" s="364"/>
      <c r="IF137" s="364"/>
      <c r="IG137" s="364"/>
      <c r="IH137" s="364"/>
      <c r="II137" s="364"/>
      <c r="IJ137" s="364"/>
      <c r="IK137" s="364"/>
      <c r="IL137" s="364"/>
      <c r="IM137" s="364"/>
      <c r="IN137" s="364"/>
      <c r="IO137" s="364"/>
      <c r="IP137" s="364"/>
      <c r="IQ137" s="364"/>
      <c r="IR137" s="364"/>
      <c r="IS137" s="364"/>
      <c r="IT137" s="364"/>
      <c r="IU137" s="364"/>
      <c r="IV137" s="364"/>
      <c r="IW137" s="364"/>
      <c r="IX137" s="364"/>
      <c r="IY137" s="364"/>
      <c r="IZ137" s="364"/>
      <c r="JA137" s="364"/>
      <c r="JB137" s="364"/>
      <c r="JC137" s="364"/>
      <c r="JD137" s="364"/>
      <c r="JE137" s="364"/>
      <c r="JF137" s="364"/>
      <c r="JG137" s="364"/>
      <c r="JH137" s="364"/>
      <c r="JI137" s="364"/>
      <c r="JJ137" s="364"/>
      <c r="JK137" s="364"/>
      <c r="JL137" s="364"/>
      <c r="JM137" s="364"/>
      <c r="JN137" s="364"/>
      <c r="JO137" s="364"/>
      <c r="JP137" s="364"/>
      <c r="JQ137" s="364"/>
      <c r="JR137" s="364"/>
      <c r="JS137" s="364"/>
      <c r="JT137" s="364"/>
      <c r="JU137" s="364"/>
      <c r="JV137" s="364"/>
      <c r="JW137" s="364"/>
      <c r="JX137" s="364"/>
      <c r="JY137" s="364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</row>
    <row r="138" spans="1:471" ht="14.4" x14ac:dyDescent="0.3">
      <c r="A138"/>
      <c r="B138"/>
      <c r="C138"/>
      <c r="D138"/>
      <c r="E138"/>
      <c r="F138"/>
      <c r="G138"/>
      <c r="H138"/>
      <c r="I138"/>
      <c r="J138"/>
      <c r="K138" s="364"/>
      <c r="L138" s="364"/>
      <c r="M138" s="364"/>
      <c r="N138" s="364"/>
      <c r="O138" s="364"/>
      <c r="P138" s="364"/>
      <c r="Q138" s="364"/>
      <c r="R138" s="364"/>
      <c r="S138" s="364"/>
      <c r="T138" s="364"/>
      <c r="U138" s="364"/>
      <c r="V138" s="364"/>
      <c r="W138" s="364"/>
      <c r="X138" s="364"/>
      <c r="Y138" s="364"/>
      <c r="Z138" s="364"/>
      <c r="AA138" s="364"/>
      <c r="AB138" s="364"/>
      <c r="AC138" s="364"/>
      <c r="AD138" s="364"/>
      <c r="AE138" s="364"/>
      <c r="AF138" s="364"/>
      <c r="AG138" s="364"/>
      <c r="AH138" s="364"/>
      <c r="AI138" s="364"/>
      <c r="AJ138" s="364"/>
      <c r="AK138" s="364"/>
      <c r="AL138" s="364"/>
      <c r="AM138" s="364"/>
      <c r="AN138" s="364"/>
      <c r="AO138" s="364"/>
      <c r="AP138" s="364"/>
      <c r="AQ138" s="364"/>
      <c r="AR138" s="364"/>
      <c r="AS138" s="364"/>
      <c r="AT138" s="364"/>
      <c r="AU138" s="364"/>
      <c r="AV138" s="364"/>
      <c r="AW138" s="364"/>
      <c r="AX138" s="364"/>
      <c r="AY138" s="364"/>
      <c r="AZ138" s="364"/>
      <c r="BA138" s="364"/>
      <c r="BB138" s="364"/>
      <c r="BC138" s="364"/>
      <c r="BD138" s="364"/>
      <c r="BE138" s="364"/>
      <c r="BF138" s="364"/>
      <c r="BG138" s="364"/>
      <c r="BH138" s="364"/>
      <c r="BI138" s="364"/>
      <c r="BJ138" s="364"/>
      <c r="BK138" s="364"/>
      <c r="BL138" s="364"/>
      <c r="BM138" s="364"/>
      <c r="BN138" s="364"/>
      <c r="BO138" s="364"/>
      <c r="BP138" s="364"/>
      <c r="BQ138" s="364"/>
      <c r="BR138" s="364"/>
      <c r="BS138" s="364"/>
      <c r="BT138" s="364"/>
      <c r="BU138" s="364"/>
      <c r="BV138" s="364"/>
      <c r="BW138" s="364"/>
      <c r="BX138" s="364"/>
      <c r="BY138" s="364"/>
      <c r="BZ138" s="364"/>
      <c r="CA138" s="364"/>
      <c r="CB138" s="364"/>
      <c r="CC138" s="364"/>
      <c r="CD138" s="364"/>
      <c r="CE138" s="364"/>
      <c r="CF138" s="364"/>
      <c r="CG138" s="364"/>
      <c r="CH138" s="364"/>
      <c r="CI138" s="364"/>
      <c r="CJ138" s="364"/>
      <c r="CK138" s="364"/>
      <c r="CL138" s="364"/>
      <c r="CM138" s="364"/>
      <c r="CN138" s="364"/>
      <c r="CO138" s="364"/>
      <c r="CP138" s="364"/>
      <c r="CQ138" s="364"/>
      <c r="CR138" s="364"/>
      <c r="CS138" s="364"/>
      <c r="CT138" s="364"/>
      <c r="CU138" s="364"/>
      <c r="CV138" s="364"/>
      <c r="CW138" s="364"/>
      <c r="CX138" s="364"/>
      <c r="CY138" s="364"/>
      <c r="CZ138" s="364"/>
      <c r="DA138" s="364"/>
      <c r="DB138" s="364"/>
      <c r="DC138" s="364"/>
      <c r="DD138" s="364"/>
      <c r="DE138" s="364"/>
      <c r="DF138" s="364"/>
      <c r="DG138" s="364"/>
      <c r="DH138" s="364"/>
      <c r="DI138" s="364"/>
      <c r="DJ138" s="364"/>
      <c r="DK138" s="364"/>
      <c r="DL138" s="364"/>
      <c r="DM138" s="364"/>
      <c r="DN138" s="364"/>
      <c r="DO138" s="364"/>
      <c r="DP138" s="364"/>
      <c r="DQ138" s="364"/>
      <c r="DR138" s="364"/>
      <c r="DS138" s="364"/>
      <c r="DT138" s="364"/>
      <c r="DU138" s="364"/>
      <c r="DV138" s="364"/>
      <c r="DW138" s="364"/>
      <c r="DX138" s="364"/>
      <c r="DY138" s="364"/>
      <c r="DZ138" s="364"/>
      <c r="EA138" s="364"/>
      <c r="EB138" s="364"/>
      <c r="EC138" s="364"/>
      <c r="ED138" s="364"/>
      <c r="EE138" s="364"/>
      <c r="EF138" s="364"/>
      <c r="EG138" s="364"/>
      <c r="EH138" s="364"/>
      <c r="EI138" s="364"/>
      <c r="EJ138" s="364"/>
      <c r="EK138" s="364"/>
      <c r="EL138" s="364"/>
      <c r="EM138" s="364"/>
      <c r="EN138" s="364"/>
      <c r="EO138" s="364"/>
      <c r="EP138" s="364"/>
      <c r="EQ138" s="364"/>
      <c r="ER138" s="364"/>
      <c r="ES138" s="364"/>
      <c r="ET138" s="364"/>
      <c r="EU138" s="364"/>
      <c r="EV138" s="364"/>
      <c r="EW138" s="364"/>
      <c r="EX138" s="364"/>
      <c r="EY138" s="364"/>
      <c r="EZ138" s="364"/>
      <c r="FA138" s="364"/>
      <c r="FB138" s="364"/>
      <c r="FC138" s="364"/>
      <c r="FD138" s="364"/>
      <c r="FE138" s="364"/>
      <c r="FF138" s="364"/>
      <c r="FG138" s="364"/>
      <c r="FH138" s="364"/>
      <c r="FI138" s="364"/>
      <c r="FJ138" s="364"/>
      <c r="FK138" s="364"/>
      <c r="FL138" s="364"/>
      <c r="FM138" s="364"/>
      <c r="FN138" s="364"/>
      <c r="FO138" s="364"/>
      <c r="FP138" s="364"/>
      <c r="FQ138" s="364"/>
      <c r="FR138" s="364"/>
      <c r="FS138" s="364"/>
      <c r="FT138" s="364"/>
      <c r="FU138" s="364"/>
      <c r="FV138" s="364"/>
      <c r="FW138" s="364"/>
      <c r="FX138" s="364"/>
      <c r="FY138" s="364"/>
      <c r="FZ138" s="364"/>
      <c r="GA138" s="364"/>
      <c r="GB138" s="364"/>
      <c r="GC138" s="364"/>
      <c r="GD138" s="364"/>
      <c r="GE138" s="364"/>
      <c r="GF138" s="364"/>
      <c r="GG138" s="364"/>
      <c r="GH138" s="364"/>
      <c r="GI138" s="364"/>
      <c r="GJ138" s="364"/>
      <c r="GK138" s="364"/>
      <c r="GL138" s="364"/>
      <c r="GM138" s="364"/>
      <c r="GN138" s="364"/>
      <c r="GO138" s="364"/>
      <c r="GP138" s="364"/>
      <c r="GQ138" s="364"/>
      <c r="GR138" s="364"/>
      <c r="GS138" s="364"/>
      <c r="GT138" s="364"/>
      <c r="GU138" s="364"/>
      <c r="GV138" s="364"/>
      <c r="GW138" s="364"/>
      <c r="GX138" s="364"/>
      <c r="GY138" s="364"/>
      <c r="GZ138" s="364"/>
      <c r="HA138" s="364"/>
      <c r="HB138" s="364"/>
      <c r="HC138" s="364"/>
      <c r="HD138" s="364"/>
      <c r="HE138" s="364"/>
      <c r="HF138" s="364"/>
      <c r="HG138" s="364"/>
      <c r="HH138" s="364"/>
      <c r="HI138" s="364"/>
      <c r="HJ138" s="364"/>
      <c r="HK138" s="364"/>
      <c r="HL138" s="364"/>
      <c r="HM138" s="364"/>
      <c r="HN138" s="364"/>
      <c r="HO138" s="364"/>
      <c r="HP138" s="364"/>
      <c r="HQ138" s="364"/>
      <c r="HR138" s="364"/>
      <c r="HS138" s="364"/>
      <c r="HT138" s="364"/>
      <c r="HU138" s="364"/>
      <c r="HV138" s="364"/>
      <c r="HW138" s="364"/>
      <c r="HX138" s="364"/>
      <c r="HY138" s="364"/>
      <c r="HZ138" s="364"/>
      <c r="IA138" s="364"/>
      <c r="IB138" s="364"/>
      <c r="IC138" s="364"/>
      <c r="ID138" s="364"/>
      <c r="IE138" s="364"/>
      <c r="IF138" s="364"/>
      <c r="IG138" s="364"/>
      <c r="IH138" s="364"/>
      <c r="II138" s="364"/>
      <c r="IJ138" s="364"/>
      <c r="IK138" s="364"/>
      <c r="IL138" s="364"/>
      <c r="IM138" s="364"/>
      <c r="IN138" s="364"/>
      <c r="IO138" s="364"/>
      <c r="IP138" s="364"/>
      <c r="IQ138" s="364"/>
      <c r="IR138" s="364"/>
      <c r="IS138" s="364"/>
      <c r="IT138" s="364"/>
      <c r="IU138" s="364"/>
      <c r="IV138" s="364"/>
      <c r="IW138" s="364"/>
      <c r="IX138" s="364"/>
      <c r="IY138" s="364"/>
      <c r="IZ138" s="364"/>
      <c r="JA138" s="364"/>
      <c r="JB138" s="364"/>
      <c r="JC138" s="364"/>
      <c r="JD138" s="364"/>
      <c r="JE138" s="364"/>
      <c r="JF138" s="364"/>
      <c r="JG138" s="364"/>
      <c r="JH138" s="364"/>
      <c r="JI138" s="364"/>
      <c r="JJ138" s="364"/>
      <c r="JK138" s="364"/>
      <c r="JL138" s="364"/>
      <c r="JM138" s="364"/>
      <c r="JN138" s="364"/>
      <c r="JO138" s="364"/>
      <c r="JP138" s="364"/>
      <c r="JQ138" s="364"/>
      <c r="JR138" s="364"/>
      <c r="JS138" s="364"/>
      <c r="JT138" s="364"/>
      <c r="JU138" s="364"/>
      <c r="JV138" s="364"/>
      <c r="JW138" s="364"/>
      <c r="JX138" s="364"/>
      <c r="JY138" s="364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</row>
    <row r="139" spans="1:471" ht="14.4" x14ac:dyDescent="0.3">
      <c r="A139"/>
      <c r="B139"/>
      <c r="C139"/>
      <c r="D139"/>
      <c r="E139"/>
      <c r="F139"/>
      <c r="G139"/>
      <c r="H139"/>
      <c r="I139"/>
      <c r="J139"/>
      <c r="K139" s="364"/>
      <c r="L139" s="364"/>
      <c r="M139" s="364"/>
      <c r="N139" s="364"/>
      <c r="O139" s="364"/>
      <c r="P139" s="364"/>
      <c r="Q139" s="364"/>
      <c r="R139" s="364"/>
      <c r="S139" s="364"/>
      <c r="T139" s="364"/>
      <c r="U139" s="364"/>
      <c r="V139" s="364"/>
      <c r="W139" s="364"/>
      <c r="X139" s="364"/>
      <c r="Y139" s="364"/>
      <c r="Z139" s="364"/>
      <c r="AA139" s="364"/>
      <c r="AB139" s="364"/>
      <c r="AC139" s="364"/>
      <c r="AD139" s="364"/>
      <c r="AE139" s="364"/>
      <c r="AF139" s="364"/>
      <c r="AG139" s="364"/>
      <c r="AH139" s="364"/>
      <c r="AI139" s="364"/>
      <c r="AJ139" s="364"/>
      <c r="AK139" s="364"/>
      <c r="AL139" s="364"/>
      <c r="AM139" s="364"/>
      <c r="AN139" s="364"/>
      <c r="AO139" s="364"/>
      <c r="AP139" s="364"/>
      <c r="AQ139" s="364"/>
      <c r="AR139" s="364"/>
      <c r="AS139" s="364"/>
      <c r="AT139" s="364"/>
      <c r="AU139" s="364"/>
      <c r="AV139" s="364"/>
      <c r="AW139" s="364"/>
      <c r="AX139" s="364"/>
      <c r="AY139" s="364"/>
      <c r="AZ139" s="364"/>
      <c r="BA139" s="364"/>
      <c r="BB139" s="364"/>
      <c r="BC139" s="364"/>
      <c r="BD139" s="364"/>
      <c r="BE139" s="364"/>
      <c r="BF139" s="364"/>
      <c r="BG139" s="364"/>
      <c r="BH139" s="364"/>
      <c r="BI139" s="364"/>
      <c r="BJ139" s="364"/>
      <c r="BK139" s="364"/>
      <c r="BL139" s="364"/>
      <c r="BM139" s="364"/>
      <c r="BN139" s="364"/>
      <c r="BO139" s="364"/>
      <c r="BP139" s="364"/>
      <c r="BQ139" s="364"/>
      <c r="BR139" s="364"/>
      <c r="BS139" s="364"/>
      <c r="BT139" s="364"/>
      <c r="BU139" s="364"/>
      <c r="BV139" s="364"/>
      <c r="BW139" s="364"/>
      <c r="BX139" s="364"/>
      <c r="BY139" s="364"/>
      <c r="BZ139" s="364"/>
      <c r="CA139" s="364"/>
      <c r="CB139" s="364"/>
      <c r="CC139" s="364"/>
      <c r="CD139" s="364"/>
      <c r="CE139" s="364"/>
      <c r="CF139" s="364"/>
      <c r="CG139" s="364"/>
      <c r="CH139" s="364"/>
      <c r="CI139" s="364"/>
      <c r="CJ139" s="364"/>
      <c r="CK139" s="364"/>
      <c r="CL139" s="364"/>
      <c r="CM139" s="364"/>
      <c r="CN139" s="364"/>
      <c r="CO139" s="364"/>
      <c r="CP139" s="364"/>
      <c r="CQ139" s="364"/>
      <c r="CR139" s="364"/>
      <c r="CS139" s="364"/>
      <c r="CT139" s="364"/>
      <c r="CU139" s="364"/>
      <c r="CV139" s="364"/>
      <c r="CW139" s="364"/>
      <c r="CX139" s="364"/>
      <c r="CY139" s="364"/>
      <c r="CZ139" s="364"/>
      <c r="DA139" s="364"/>
      <c r="DB139" s="364"/>
      <c r="DC139" s="364"/>
      <c r="DD139" s="364"/>
      <c r="DE139" s="364"/>
      <c r="DF139" s="364"/>
      <c r="DG139" s="364"/>
      <c r="DH139" s="364"/>
      <c r="DI139" s="364"/>
      <c r="DJ139" s="364"/>
      <c r="DK139" s="364"/>
      <c r="DL139" s="364"/>
      <c r="DM139" s="364"/>
      <c r="DN139" s="364"/>
      <c r="DO139" s="364"/>
      <c r="DP139" s="364"/>
      <c r="DQ139" s="364"/>
      <c r="DR139" s="364"/>
      <c r="DS139" s="364"/>
      <c r="DT139" s="364"/>
      <c r="DU139" s="364"/>
      <c r="DV139" s="364"/>
      <c r="DW139" s="364"/>
      <c r="DX139" s="364"/>
      <c r="DY139" s="364"/>
      <c r="DZ139" s="364"/>
      <c r="EA139" s="364"/>
      <c r="EB139" s="364"/>
      <c r="EC139" s="364"/>
      <c r="ED139" s="364"/>
      <c r="EE139" s="364"/>
      <c r="EF139" s="364"/>
      <c r="EG139" s="364"/>
      <c r="EH139" s="364"/>
      <c r="EI139" s="364"/>
      <c r="EJ139" s="364"/>
      <c r="EK139" s="364"/>
      <c r="EL139" s="364"/>
      <c r="EM139" s="364"/>
      <c r="EN139" s="364"/>
      <c r="EO139" s="364"/>
      <c r="EP139" s="364"/>
      <c r="EQ139" s="364"/>
      <c r="ER139" s="364"/>
      <c r="ES139" s="364"/>
      <c r="ET139" s="364"/>
      <c r="EU139" s="364"/>
      <c r="EV139" s="364"/>
      <c r="EW139" s="364"/>
      <c r="EX139" s="364"/>
      <c r="EY139" s="364"/>
      <c r="EZ139" s="364"/>
      <c r="FA139" s="364"/>
      <c r="FB139" s="364"/>
      <c r="FC139" s="364"/>
      <c r="FD139" s="364"/>
      <c r="FE139" s="364"/>
      <c r="FF139" s="364"/>
      <c r="FG139" s="364"/>
      <c r="FH139" s="364"/>
      <c r="FI139" s="364"/>
      <c r="FJ139" s="364"/>
      <c r="FK139" s="364"/>
      <c r="FL139" s="364"/>
      <c r="FM139" s="364"/>
      <c r="FN139" s="364"/>
      <c r="FO139" s="364"/>
      <c r="FP139" s="364"/>
      <c r="FQ139" s="364"/>
      <c r="FR139" s="364"/>
      <c r="FS139" s="364"/>
      <c r="FT139" s="364"/>
      <c r="FU139" s="364"/>
      <c r="FV139" s="364"/>
      <c r="FW139" s="364"/>
      <c r="FX139" s="364"/>
      <c r="FY139" s="364"/>
      <c r="FZ139" s="364"/>
      <c r="GA139" s="364"/>
      <c r="GB139" s="364"/>
      <c r="GC139" s="364"/>
      <c r="GD139" s="364"/>
      <c r="GE139" s="364"/>
      <c r="GF139" s="364"/>
      <c r="GG139" s="364"/>
      <c r="GH139" s="364"/>
      <c r="GI139" s="364"/>
      <c r="GJ139" s="364"/>
      <c r="GK139" s="364"/>
      <c r="GL139" s="364"/>
      <c r="GM139" s="364"/>
      <c r="GN139" s="364"/>
      <c r="GO139" s="364"/>
      <c r="GP139" s="364"/>
      <c r="GQ139" s="364"/>
      <c r="GR139" s="364"/>
      <c r="GS139" s="364"/>
      <c r="GT139" s="364"/>
      <c r="GU139" s="364"/>
      <c r="GV139" s="364"/>
      <c r="GW139" s="364"/>
      <c r="GX139" s="364"/>
      <c r="GY139" s="364"/>
      <c r="GZ139" s="364"/>
      <c r="HA139" s="364"/>
      <c r="HB139" s="364"/>
      <c r="HC139" s="364"/>
      <c r="HD139" s="364"/>
      <c r="HE139" s="364"/>
      <c r="HF139" s="364"/>
      <c r="HG139" s="364"/>
      <c r="HH139" s="364"/>
      <c r="HI139" s="364"/>
      <c r="HJ139" s="364"/>
      <c r="HK139" s="364"/>
      <c r="HL139" s="364"/>
      <c r="HM139" s="364"/>
      <c r="HN139" s="364"/>
      <c r="HO139" s="364"/>
      <c r="HP139" s="364"/>
      <c r="HQ139" s="364"/>
      <c r="HR139" s="364"/>
      <c r="HS139" s="364"/>
      <c r="HT139" s="364"/>
      <c r="HU139" s="364"/>
      <c r="HV139" s="364"/>
      <c r="HW139" s="364"/>
      <c r="HX139" s="364"/>
      <c r="HY139" s="364"/>
      <c r="HZ139" s="364"/>
      <c r="IA139" s="364"/>
      <c r="IB139" s="364"/>
      <c r="IC139" s="364"/>
      <c r="ID139" s="364"/>
      <c r="IE139" s="364"/>
      <c r="IF139" s="364"/>
      <c r="IG139" s="364"/>
      <c r="IH139" s="364"/>
      <c r="II139" s="364"/>
      <c r="IJ139" s="364"/>
      <c r="IK139" s="364"/>
      <c r="IL139" s="364"/>
      <c r="IM139" s="364"/>
      <c r="IN139" s="364"/>
      <c r="IO139" s="364"/>
      <c r="IP139" s="364"/>
      <c r="IQ139" s="364"/>
      <c r="IR139" s="364"/>
      <c r="IS139" s="364"/>
      <c r="IT139" s="364"/>
      <c r="IU139" s="364"/>
      <c r="IV139" s="364"/>
      <c r="IW139" s="364"/>
      <c r="IX139" s="364"/>
      <c r="IY139" s="364"/>
      <c r="IZ139" s="364"/>
      <c r="JA139" s="364"/>
      <c r="JB139" s="364"/>
      <c r="JC139" s="364"/>
      <c r="JD139" s="364"/>
      <c r="JE139" s="364"/>
      <c r="JF139" s="364"/>
      <c r="JG139" s="364"/>
      <c r="JH139" s="364"/>
      <c r="JI139" s="364"/>
      <c r="JJ139" s="364"/>
      <c r="JK139" s="364"/>
      <c r="JL139" s="364"/>
      <c r="JM139" s="364"/>
      <c r="JN139" s="364"/>
      <c r="JO139" s="364"/>
      <c r="JP139" s="364"/>
      <c r="JQ139" s="364"/>
      <c r="JR139" s="364"/>
      <c r="JS139" s="364"/>
      <c r="JT139" s="364"/>
      <c r="JU139" s="364"/>
      <c r="JV139" s="364"/>
      <c r="JW139" s="364"/>
      <c r="JX139" s="364"/>
      <c r="JY139" s="364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</row>
    <row r="140" spans="1:471" ht="14.4" x14ac:dyDescent="0.3">
      <c r="A140"/>
      <c r="B140"/>
      <c r="C140"/>
      <c r="D140"/>
      <c r="E140"/>
      <c r="F140"/>
      <c r="G140"/>
      <c r="H140"/>
      <c r="I140"/>
      <c r="J140"/>
      <c r="K140" s="364"/>
      <c r="L140" s="364"/>
      <c r="M140" s="364"/>
      <c r="N140" s="364"/>
      <c r="O140" s="364"/>
      <c r="P140" s="364"/>
      <c r="Q140" s="364"/>
      <c r="R140" s="364"/>
      <c r="S140" s="364"/>
      <c r="T140" s="364"/>
      <c r="U140" s="364"/>
      <c r="V140" s="364"/>
      <c r="W140" s="364"/>
      <c r="X140" s="364"/>
      <c r="Y140" s="364"/>
      <c r="Z140" s="364"/>
      <c r="AA140" s="364"/>
      <c r="AB140" s="364"/>
      <c r="AC140" s="364"/>
      <c r="AD140" s="364"/>
      <c r="AE140" s="364"/>
      <c r="AF140" s="364"/>
      <c r="AG140" s="364"/>
      <c r="AH140" s="364"/>
      <c r="AI140" s="364"/>
      <c r="AJ140" s="364"/>
      <c r="AK140" s="364"/>
      <c r="AL140" s="364"/>
      <c r="AM140" s="364"/>
      <c r="AN140" s="364"/>
      <c r="AO140" s="364"/>
      <c r="AP140" s="364"/>
      <c r="AQ140" s="364"/>
      <c r="AR140" s="364"/>
      <c r="AS140" s="364"/>
      <c r="AT140" s="364"/>
      <c r="AU140" s="364"/>
      <c r="AV140" s="364"/>
      <c r="AW140" s="364"/>
      <c r="AX140" s="364"/>
      <c r="AY140" s="364"/>
      <c r="AZ140" s="364"/>
      <c r="BA140" s="364"/>
      <c r="BB140" s="364"/>
      <c r="BC140" s="364"/>
      <c r="BD140" s="364"/>
      <c r="BE140" s="364"/>
      <c r="BF140" s="364"/>
      <c r="BG140" s="364"/>
      <c r="BH140" s="364"/>
      <c r="BI140" s="364"/>
      <c r="BJ140" s="364"/>
      <c r="BK140" s="364"/>
      <c r="BL140" s="364"/>
      <c r="BM140" s="364"/>
      <c r="BN140" s="364"/>
      <c r="BO140" s="364"/>
      <c r="BP140" s="364"/>
      <c r="BQ140" s="364"/>
      <c r="BR140" s="364"/>
      <c r="BS140" s="364"/>
      <c r="BT140" s="364"/>
      <c r="BU140" s="364"/>
      <c r="BV140" s="364"/>
      <c r="BW140" s="364"/>
      <c r="BX140" s="364"/>
      <c r="BY140" s="364"/>
      <c r="BZ140" s="364"/>
      <c r="CA140" s="364"/>
      <c r="CB140" s="364"/>
      <c r="CC140" s="364"/>
      <c r="CD140" s="364"/>
      <c r="CE140" s="364"/>
      <c r="CF140" s="364"/>
      <c r="CG140" s="364"/>
      <c r="CH140" s="364"/>
      <c r="CI140" s="364"/>
      <c r="CJ140" s="364"/>
      <c r="CK140" s="364"/>
      <c r="CL140" s="364"/>
      <c r="CM140" s="364"/>
      <c r="CN140" s="364"/>
      <c r="CO140" s="364"/>
      <c r="CP140" s="364"/>
      <c r="CQ140" s="364"/>
      <c r="CR140" s="364"/>
      <c r="CS140" s="364"/>
      <c r="CT140" s="364"/>
      <c r="CU140" s="364"/>
      <c r="CV140" s="364"/>
      <c r="CW140" s="364"/>
      <c r="CX140" s="364"/>
      <c r="CY140" s="364"/>
      <c r="CZ140" s="364"/>
      <c r="DA140" s="364"/>
      <c r="DB140" s="364"/>
      <c r="DC140" s="364"/>
      <c r="DD140" s="364"/>
      <c r="DE140" s="364"/>
      <c r="DF140" s="364"/>
      <c r="DG140" s="364"/>
      <c r="DH140" s="364"/>
      <c r="DI140" s="364"/>
      <c r="DJ140" s="364"/>
      <c r="DK140" s="364"/>
      <c r="DL140" s="364"/>
      <c r="DM140" s="364"/>
      <c r="DN140" s="364"/>
      <c r="DO140" s="364"/>
      <c r="DP140" s="364"/>
      <c r="DQ140" s="364"/>
      <c r="DR140" s="364"/>
      <c r="DS140" s="364"/>
      <c r="DT140" s="364"/>
      <c r="DU140" s="364"/>
      <c r="DV140" s="364"/>
      <c r="DW140" s="364"/>
      <c r="DX140" s="364"/>
      <c r="DY140" s="364"/>
      <c r="DZ140" s="364"/>
      <c r="EA140" s="364"/>
      <c r="EB140" s="364"/>
      <c r="EC140" s="364"/>
      <c r="ED140" s="364"/>
      <c r="EE140" s="364"/>
      <c r="EF140" s="364"/>
      <c r="EG140" s="364"/>
      <c r="EH140" s="364"/>
      <c r="EI140" s="364"/>
      <c r="EJ140" s="364"/>
      <c r="EK140" s="364"/>
      <c r="EL140" s="364"/>
      <c r="EM140" s="364"/>
      <c r="EN140" s="364"/>
      <c r="EO140" s="364"/>
      <c r="EP140" s="364"/>
      <c r="EQ140" s="364"/>
      <c r="ER140" s="364"/>
      <c r="ES140" s="364"/>
      <c r="ET140" s="364"/>
      <c r="EU140" s="364"/>
      <c r="EV140" s="364"/>
      <c r="EW140" s="364"/>
      <c r="EX140" s="364"/>
      <c r="EY140" s="364"/>
      <c r="EZ140" s="364"/>
      <c r="FA140" s="364"/>
      <c r="FB140" s="364"/>
      <c r="FC140" s="364"/>
      <c r="FD140" s="364"/>
      <c r="FE140" s="364"/>
      <c r="FF140" s="364"/>
      <c r="FG140" s="364"/>
      <c r="FH140" s="364"/>
      <c r="FI140" s="364"/>
      <c r="FJ140" s="364"/>
      <c r="FK140" s="364"/>
      <c r="FL140" s="364"/>
      <c r="FM140" s="364"/>
      <c r="FN140" s="364"/>
      <c r="FO140" s="364"/>
      <c r="FP140" s="364"/>
      <c r="FQ140" s="364"/>
      <c r="FR140" s="364"/>
      <c r="FS140" s="364"/>
      <c r="FT140" s="364"/>
      <c r="FU140" s="364"/>
      <c r="FV140" s="364"/>
      <c r="FW140" s="364"/>
      <c r="FX140" s="364"/>
      <c r="FY140" s="364"/>
      <c r="FZ140" s="364"/>
      <c r="GA140" s="364"/>
      <c r="GB140" s="364"/>
      <c r="GC140" s="364"/>
      <c r="GD140" s="364"/>
      <c r="GE140" s="364"/>
      <c r="GF140" s="364"/>
      <c r="GG140" s="364"/>
      <c r="GH140" s="364"/>
      <c r="GI140" s="364"/>
      <c r="GJ140" s="364"/>
      <c r="GK140" s="364"/>
      <c r="GL140" s="364"/>
      <c r="GM140" s="364"/>
      <c r="GN140" s="364"/>
      <c r="GO140" s="364"/>
      <c r="GP140" s="364"/>
      <c r="GQ140" s="364"/>
      <c r="GR140" s="364"/>
      <c r="GS140" s="364"/>
      <c r="GT140" s="364"/>
      <c r="GU140" s="364"/>
      <c r="GV140" s="364"/>
      <c r="GW140" s="364"/>
      <c r="GX140" s="364"/>
      <c r="GY140" s="364"/>
      <c r="GZ140" s="364"/>
      <c r="HA140" s="364"/>
      <c r="HB140" s="364"/>
      <c r="HC140" s="364"/>
      <c r="HD140" s="364"/>
      <c r="HE140" s="364"/>
      <c r="HF140" s="364"/>
      <c r="HG140" s="364"/>
      <c r="HH140" s="364"/>
      <c r="HI140" s="364"/>
      <c r="HJ140" s="364"/>
      <c r="HK140" s="364"/>
      <c r="HL140" s="364"/>
      <c r="HM140" s="364"/>
      <c r="HN140" s="364"/>
      <c r="HO140" s="364"/>
      <c r="HP140" s="364"/>
      <c r="HQ140" s="364"/>
      <c r="HR140" s="364"/>
      <c r="HS140" s="364"/>
      <c r="HT140" s="364"/>
      <c r="HU140" s="364"/>
      <c r="HV140" s="364"/>
      <c r="HW140" s="364"/>
      <c r="HX140" s="364"/>
      <c r="HY140" s="364"/>
      <c r="HZ140" s="364"/>
      <c r="IA140" s="364"/>
      <c r="IB140" s="364"/>
      <c r="IC140" s="364"/>
      <c r="ID140" s="364"/>
      <c r="IE140" s="364"/>
      <c r="IF140" s="364"/>
      <c r="IG140" s="364"/>
      <c r="IH140" s="364"/>
      <c r="II140" s="364"/>
      <c r="IJ140" s="364"/>
      <c r="IK140" s="364"/>
      <c r="IL140" s="364"/>
      <c r="IM140" s="364"/>
      <c r="IN140" s="364"/>
      <c r="IO140" s="364"/>
      <c r="IP140" s="364"/>
      <c r="IQ140" s="364"/>
      <c r="IR140" s="364"/>
      <c r="IS140" s="364"/>
      <c r="IT140" s="364"/>
      <c r="IU140" s="364"/>
      <c r="IV140" s="364"/>
      <c r="IW140" s="364"/>
      <c r="IX140" s="364"/>
      <c r="IY140" s="364"/>
      <c r="IZ140" s="364"/>
      <c r="JA140" s="364"/>
      <c r="JB140" s="364"/>
      <c r="JC140" s="364"/>
      <c r="JD140" s="364"/>
      <c r="JE140" s="364"/>
      <c r="JF140" s="364"/>
      <c r="JG140" s="364"/>
      <c r="JH140" s="364"/>
      <c r="JI140" s="364"/>
      <c r="JJ140" s="364"/>
      <c r="JK140" s="364"/>
      <c r="JL140" s="364"/>
      <c r="JM140" s="364"/>
      <c r="JN140" s="364"/>
      <c r="JO140" s="364"/>
      <c r="JP140" s="364"/>
      <c r="JQ140" s="364"/>
      <c r="JR140" s="364"/>
      <c r="JS140" s="364"/>
      <c r="JT140" s="364"/>
      <c r="JU140" s="364"/>
      <c r="JV140" s="364"/>
      <c r="JW140" s="364"/>
      <c r="JX140" s="364"/>
      <c r="JY140" s="364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</row>
    <row r="141" spans="1:471" ht="14.4" x14ac:dyDescent="0.3">
      <c r="A141"/>
      <c r="B141"/>
      <c r="C141"/>
      <c r="D141"/>
      <c r="E141"/>
      <c r="F141"/>
      <c r="G141"/>
      <c r="H141"/>
      <c r="I141"/>
      <c r="J141"/>
      <c r="K141" s="364"/>
      <c r="L141" s="364"/>
      <c r="M141" s="364"/>
      <c r="N141" s="364"/>
      <c r="O141" s="364"/>
      <c r="P141" s="364"/>
      <c r="Q141" s="364"/>
      <c r="R141" s="364"/>
      <c r="S141" s="364"/>
      <c r="T141" s="364"/>
      <c r="U141" s="364"/>
      <c r="V141" s="364"/>
      <c r="W141" s="364"/>
      <c r="X141" s="364"/>
      <c r="Y141" s="364"/>
      <c r="Z141" s="364"/>
      <c r="AA141" s="364"/>
      <c r="AB141" s="364"/>
      <c r="AC141" s="364"/>
      <c r="AD141" s="364"/>
      <c r="AE141" s="364"/>
      <c r="AF141" s="364"/>
      <c r="AG141" s="364"/>
      <c r="AH141" s="364"/>
      <c r="AI141" s="364"/>
      <c r="AJ141" s="364"/>
      <c r="AK141" s="364"/>
      <c r="AL141" s="364"/>
      <c r="AM141" s="364"/>
      <c r="AN141" s="364"/>
      <c r="AO141" s="364"/>
      <c r="AP141" s="364"/>
      <c r="AQ141" s="364"/>
      <c r="AR141" s="364"/>
      <c r="AS141" s="364"/>
      <c r="AT141" s="364"/>
      <c r="AU141" s="364"/>
      <c r="AV141" s="364"/>
      <c r="AW141" s="364"/>
      <c r="AX141" s="364"/>
      <c r="AY141" s="364"/>
      <c r="AZ141" s="364"/>
      <c r="BA141" s="364"/>
      <c r="BB141" s="364"/>
      <c r="BC141" s="364"/>
      <c r="BD141" s="364"/>
      <c r="BE141" s="364"/>
      <c r="BF141" s="364"/>
      <c r="BG141" s="364"/>
      <c r="BH141" s="364"/>
      <c r="BI141" s="364"/>
      <c r="BJ141" s="364"/>
      <c r="BK141" s="364"/>
      <c r="BL141" s="364"/>
      <c r="BM141" s="364"/>
      <c r="BN141" s="364"/>
      <c r="BO141" s="364"/>
      <c r="BP141" s="364"/>
      <c r="BQ141" s="364"/>
      <c r="BR141" s="364"/>
      <c r="BS141" s="364"/>
      <c r="BT141" s="364"/>
      <c r="BU141" s="364"/>
      <c r="BV141" s="364"/>
      <c r="BW141" s="364"/>
      <c r="BX141" s="364"/>
      <c r="BY141" s="364"/>
      <c r="BZ141" s="364"/>
      <c r="CA141" s="364"/>
      <c r="CB141" s="364"/>
      <c r="CC141" s="364"/>
      <c r="CD141" s="364"/>
      <c r="CE141" s="364"/>
      <c r="CF141" s="364"/>
      <c r="CG141" s="364"/>
      <c r="CH141" s="364"/>
      <c r="CI141" s="364"/>
      <c r="CJ141" s="364"/>
      <c r="CK141" s="364"/>
      <c r="CL141" s="364"/>
      <c r="CM141" s="364"/>
      <c r="CN141" s="364"/>
      <c r="CO141" s="364"/>
      <c r="CP141" s="364"/>
      <c r="CQ141" s="364"/>
      <c r="CR141" s="364"/>
      <c r="CS141" s="364"/>
      <c r="CT141" s="364"/>
      <c r="CU141" s="364"/>
      <c r="CV141" s="364"/>
      <c r="CW141" s="364"/>
      <c r="CX141" s="364"/>
      <c r="CY141" s="364"/>
      <c r="CZ141" s="364"/>
      <c r="DA141" s="364"/>
      <c r="DB141" s="364"/>
      <c r="DC141" s="364"/>
      <c r="DD141" s="364"/>
      <c r="DE141" s="364"/>
      <c r="DF141" s="364"/>
      <c r="DG141" s="364"/>
      <c r="DH141" s="364"/>
      <c r="DI141" s="364"/>
      <c r="DJ141" s="364"/>
      <c r="DK141" s="364"/>
      <c r="DL141" s="364"/>
      <c r="DM141" s="364"/>
      <c r="DN141" s="364"/>
      <c r="DO141" s="364"/>
      <c r="DP141" s="364"/>
      <c r="DQ141" s="364"/>
      <c r="DR141" s="364"/>
      <c r="DS141" s="364"/>
      <c r="DT141" s="364"/>
      <c r="DU141" s="364"/>
      <c r="DV141" s="364"/>
      <c r="DW141" s="364"/>
      <c r="DX141" s="364"/>
      <c r="DY141" s="364"/>
      <c r="DZ141" s="364"/>
      <c r="EA141" s="364"/>
      <c r="EB141" s="364"/>
      <c r="EC141" s="364"/>
      <c r="ED141" s="364"/>
      <c r="EE141" s="364"/>
      <c r="EF141" s="364"/>
      <c r="EG141" s="364"/>
      <c r="EH141" s="364"/>
      <c r="EI141" s="364"/>
      <c r="EJ141" s="364"/>
      <c r="EK141" s="364"/>
      <c r="EL141" s="364"/>
      <c r="EM141" s="364"/>
      <c r="EN141" s="364"/>
      <c r="EO141" s="364"/>
      <c r="EP141" s="364"/>
      <c r="EQ141" s="364"/>
      <c r="ER141" s="364"/>
      <c r="ES141" s="364"/>
      <c r="ET141" s="364"/>
      <c r="EU141" s="364"/>
      <c r="EV141" s="364"/>
      <c r="EW141" s="364"/>
      <c r="EX141" s="364"/>
      <c r="EY141" s="364"/>
      <c r="EZ141" s="364"/>
      <c r="FA141" s="364"/>
      <c r="FB141" s="364"/>
      <c r="FC141" s="364"/>
      <c r="FD141" s="364"/>
      <c r="FE141" s="364"/>
      <c r="FF141" s="364"/>
      <c r="FG141" s="364"/>
      <c r="FH141" s="364"/>
      <c r="FI141" s="364"/>
      <c r="FJ141" s="364"/>
      <c r="FK141" s="364"/>
      <c r="FL141" s="364"/>
      <c r="FM141" s="364"/>
      <c r="FN141" s="364"/>
      <c r="FO141" s="364"/>
      <c r="FP141" s="364"/>
      <c r="FQ141" s="364"/>
      <c r="FR141" s="364"/>
      <c r="FS141" s="364"/>
      <c r="FT141" s="364"/>
      <c r="FU141" s="364"/>
      <c r="FV141" s="364"/>
      <c r="FW141" s="364"/>
      <c r="FX141" s="364"/>
      <c r="FY141" s="364"/>
      <c r="FZ141" s="364"/>
      <c r="GA141" s="364"/>
      <c r="GB141" s="364"/>
      <c r="GC141" s="364"/>
      <c r="GD141" s="364"/>
      <c r="GE141" s="364"/>
      <c r="GF141" s="364"/>
      <c r="GG141" s="364"/>
      <c r="GH141" s="364"/>
      <c r="GI141" s="364"/>
      <c r="GJ141" s="364"/>
      <c r="GK141" s="364"/>
      <c r="GL141" s="364"/>
      <c r="GM141" s="364"/>
      <c r="GN141" s="364"/>
      <c r="GO141" s="364"/>
      <c r="GP141" s="364"/>
      <c r="GQ141" s="364"/>
      <c r="GR141" s="364"/>
      <c r="GS141" s="364"/>
      <c r="GT141" s="364"/>
      <c r="GU141" s="364"/>
      <c r="GV141" s="364"/>
      <c r="GW141" s="364"/>
      <c r="GX141" s="364"/>
      <c r="GY141" s="364"/>
      <c r="GZ141" s="364"/>
      <c r="HA141" s="364"/>
      <c r="HB141" s="364"/>
      <c r="HC141" s="364"/>
      <c r="HD141" s="364"/>
      <c r="HE141" s="364"/>
      <c r="HF141" s="364"/>
      <c r="HG141" s="364"/>
      <c r="HH141" s="364"/>
      <c r="HI141" s="364"/>
      <c r="HJ141" s="364"/>
      <c r="HK141" s="364"/>
      <c r="HL141" s="364"/>
      <c r="HM141" s="364"/>
      <c r="HN141" s="364"/>
      <c r="HO141" s="364"/>
      <c r="HP141" s="364"/>
      <c r="HQ141" s="364"/>
      <c r="HR141" s="364"/>
      <c r="HS141" s="364"/>
      <c r="HT141" s="364"/>
      <c r="HU141" s="364"/>
      <c r="HV141" s="364"/>
      <c r="HW141" s="364"/>
      <c r="HX141" s="364"/>
      <c r="HY141" s="364"/>
      <c r="HZ141" s="364"/>
      <c r="IA141" s="364"/>
      <c r="IB141" s="364"/>
      <c r="IC141" s="364"/>
      <c r="ID141" s="364"/>
      <c r="IE141" s="364"/>
      <c r="IF141" s="364"/>
      <c r="IG141" s="364"/>
      <c r="IH141" s="364"/>
      <c r="II141" s="364"/>
      <c r="IJ141" s="364"/>
      <c r="IK141" s="364"/>
      <c r="IL141" s="364"/>
      <c r="IM141" s="364"/>
      <c r="IN141" s="364"/>
      <c r="IO141" s="364"/>
      <c r="IP141" s="364"/>
      <c r="IQ141" s="364"/>
      <c r="IR141" s="364"/>
      <c r="IS141" s="364"/>
      <c r="IT141" s="364"/>
      <c r="IU141" s="364"/>
      <c r="IV141" s="364"/>
      <c r="IW141" s="364"/>
      <c r="IX141" s="364"/>
      <c r="IY141" s="364"/>
      <c r="IZ141" s="364"/>
      <c r="JA141" s="364"/>
      <c r="JB141" s="364"/>
      <c r="JC141" s="364"/>
      <c r="JD141" s="364"/>
      <c r="JE141" s="364"/>
      <c r="JF141" s="364"/>
      <c r="JG141" s="364"/>
      <c r="JH141" s="364"/>
      <c r="JI141" s="364"/>
      <c r="JJ141" s="364"/>
      <c r="JK141" s="364"/>
      <c r="JL141" s="364"/>
      <c r="JM141" s="364"/>
      <c r="JN141" s="364"/>
      <c r="JO141" s="364"/>
      <c r="JP141" s="364"/>
      <c r="JQ141" s="364"/>
      <c r="JR141" s="364"/>
      <c r="JS141" s="364"/>
      <c r="JT141" s="364"/>
      <c r="JU141" s="364"/>
      <c r="JV141" s="364"/>
      <c r="JW141" s="364"/>
      <c r="JX141" s="364"/>
      <c r="JY141" s="364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</row>
    <row r="142" spans="1:471" ht="14.4" x14ac:dyDescent="0.3">
      <c r="A142"/>
      <c r="B142"/>
      <c r="C142"/>
      <c r="D142"/>
      <c r="E142"/>
      <c r="F142"/>
      <c r="G142"/>
      <c r="H142"/>
      <c r="I142"/>
      <c r="J142"/>
      <c r="K142" s="364"/>
      <c r="L142" s="364"/>
      <c r="M142" s="364"/>
      <c r="N142" s="364"/>
      <c r="O142" s="364"/>
      <c r="P142" s="364"/>
      <c r="Q142" s="364"/>
      <c r="R142" s="364"/>
      <c r="S142" s="364"/>
      <c r="T142" s="364"/>
      <c r="U142" s="364"/>
      <c r="V142" s="364"/>
      <c r="W142" s="364"/>
      <c r="X142" s="364"/>
      <c r="Y142" s="364"/>
      <c r="Z142" s="364"/>
      <c r="AA142" s="364"/>
      <c r="AB142" s="364"/>
      <c r="AC142" s="364"/>
      <c r="AD142" s="364"/>
      <c r="AE142" s="364"/>
      <c r="AF142" s="364"/>
      <c r="AG142" s="364"/>
      <c r="AH142" s="364"/>
      <c r="AI142" s="364"/>
      <c r="AJ142" s="364"/>
      <c r="AK142" s="364"/>
      <c r="AL142" s="364"/>
      <c r="AM142" s="364"/>
      <c r="AN142" s="364"/>
      <c r="AO142" s="364"/>
      <c r="AP142" s="364"/>
      <c r="AQ142" s="364"/>
      <c r="AR142" s="364"/>
      <c r="AS142" s="364"/>
      <c r="AT142" s="364"/>
      <c r="AU142" s="364"/>
      <c r="AV142" s="364"/>
      <c r="AW142" s="364"/>
      <c r="AX142" s="364"/>
      <c r="AY142" s="364"/>
      <c r="AZ142" s="364"/>
      <c r="BA142" s="364"/>
      <c r="BB142" s="364"/>
      <c r="BC142" s="364"/>
      <c r="BD142" s="364"/>
      <c r="BE142" s="364"/>
      <c r="BF142" s="364"/>
      <c r="BG142" s="364"/>
      <c r="BH142" s="364"/>
      <c r="BI142" s="364"/>
      <c r="BJ142" s="364"/>
      <c r="BK142" s="364"/>
      <c r="BL142" s="364"/>
      <c r="BM142" s="364"/>
      <c r="BN142" s="364"/>
      <c r="BO142" s="364"/>
      <c r="BP142" s="364"/>
      <c r="BQ142" s="364"/>
      <c r="BR142" s="364"/>
      <c r="BS142" s="364"/>
      <c r="BT142" s="364"/>
      <c r="BU142" s="364"/>
      <c r="BV142" s="364"/>
      <c r="BW142" s="364"/>
      <c r="BX142" s="364"/>
      <c r="BY142" s="364"/>
      <c r="BZ142" s="364"/>
      <c r="CA142" s="364"/>
      <c r="CB142" s="364"/>
      <c r="CC142" s="364"/>
      <c r="CD142" s="364"/>
      <c r="CE142" s="364"/>
      <c r="CF142" s="364"/>
      <c r="CG142" s="364"/>
      <c r="CH142" s="364"/>
      <c r="CI142" s="364"/>
      <c r="CJ142" s="364"/>
      <c r="CK142" s="364"/>
      <c r="CL142" s="364"/>
      <c r="CM142" s="364"/>
      <c r="CN142" s="364"/>
      <c r="CO142" s="364"/>
      <c r="CP142" s="364"/>
      <c r="CQ142" s="364"/>
      <c r="CR142" s="364"/>
      <c r="CS142" s="364"/>
      <c r="CT142" s="364"/>
      <c r="CU142" s="364"/>
      <c r="CV142" s="364"/>
      <c r="CW142" s="364"/>
      <c r="CX142" s="364"/>
      <c r="CY142" s="364"/>
      <c r="CZ142" s="364"/>
      <c r="DA142" s="364"/>
      <c r="DB142" s="364"/>
      <c r="DC142" s="364"/>
      <c r="DD142" s="364"/>
      <c r="DE142" s="364"/>
      <c r="DF142" s="364"/>
      <c r="DG142" s="364"/>
      <c r="DH142" s="364"/>
      <c r="DI142" s="364"/>
      <c r="DJ142" s="364"/>
      <c r="DK142" s="364"/>
      <c r="DL142" s="364"/>
      <c r="DM142" s="364"/>
      <c r="DN142" s="364"/>
      <c r="DO142" s="364"/>
      <c r="DP142" s="364"/>
      <c r="DQ142" s="364"/>
      <c r="DR142" s="364"/>
      <c r="DS142" s="364"/>
      <c r="DT142" s="364"/>
      <c r="DU142" s="364"/>
      <c r="DV142" s="364"/>
      <c r="DW142" s="364"/>
      <c r="DX142" s="364"/>
      <c r="DY142" s="364"/>
      <c r="DZ142" s="364"/>
      <c r="EA142" s="364"/>
      <c r="EB142" s="364"/>
      <c r="EC142" s="364"/>
      <c r="ED142" s="364"/>
      <c r="EE142" s="364"/>
      <c r="EF142" s="364"/>
      <c r="EG142" s="364"/>
      <c r="EH142" s="364"/>
      <c r="EI142" s="364"/>
      <c r="EJ142" s="364"/>
      <c r="EK142" s="364"/>
      <c r="EL142" s="364"/>
      <c r="EM142" s="364"/>
      <c r="EN142" s="364"/>
      <c r="EO142" s="364"/>
      <c r="EP142" s="364"/>
      <c r="EQ142" s="364"/>
      <c r="ER142" s="364"/>
      <c r="ES142" s="364"/>
      <c r="ET142" s="364"/>
      <c r="EU142" s="364"/>
      <c r="EV142" s="364"/>
      <c r="EW142" s="364"/>
      <c r="EX142" s="364"/>
      <c r="EY142" s="364"/>
      <c r="EZ142" s="364"/>
      <c r="FA142" s="364"/>
      <c r="FB142" s="364"/>
      <c r="FC142" s="364"/>
      <c r="FD142" s="364"/>
      <c r="FE142" s="364"/>
      <c r="FF142" s="364"/>
      <c r="FG142" s="364"/>
      <c r="FH142" s="364"/>
      <c r="FI142" s="364"/>
      <c r="FJ142" s="364"/>
      <c r="FK142" s="364"/>
      <c r="FL142" s="364"/>
      <c r="FM142" s="364"/>
      <c r="FN142" s="364"/>
      <c r="FO142" s="364"/>
      <c r="FP142" s="364"/>
      <c r="FQ142" s="364"/>
      <c r="FR142" s="364"/>
      <c r="FS142" s="364"/>
      <c r="FT142" s="364"/>
      <c r="FU142" s="364"/>
      <c r="FV142" s="364"/>
      <c r="FW142" s="364"/>
      <c r="FX142" s="364"/>
      <c r="FY142" s="364"/>
      <c r="FZ142" s="364"/>
      <c r="GA142" s="364"/>
      <c r="GB142" s="364"/>
      <c r="GC142" s="364"/>
      <c r="GD142" s="364"/>
      <c r="GE142" s="364"/>
      <c r="GF142" s="364"/>
      <c r="GG142" s="364"/>
      <c r="GH142" s="364"/>
      <c r="GI142" s="364"/>
      <c r="GJ142" s="364"/>
      <c r="GK142" s="364"/>
      <c r="GL142" s="364"/>
      <c r="GM142" s="364"/>
      <c r="GN142" s="364"/>
      <c r="GO142" s="364"/>
      <c r="GP142" s="364"/>
      <c r="GQ142" s="364"/>
      <c r="GR142" s="364"/>
      <c r="GS142" s="364"/>
      <c r="GT142" s="364"/>
      <c r="GU142" s="364"/>
      <c r="GV142" s="364"/>
      <c r="GW142" s="364"/>
      <c r="GX142" s="364"/>
      <c r="GY142" s="364"/>
      <c r="GZ142" s="364"/>
      <c r="HA142" s="364"/>
      <c r="HB142" s="364"/>
      <c r="HC142" s="364"/>
      <c r="HD142" s="364"/>
      <c r="HE142" s="364"/>
      <c r="HF142" s="364"/>
      <c r="HG142" s="364"/>
      <c r="HH142" s="364"/>
      <c r="HI142" s="364"/>
      <c r="HJ142" s="364"/>
      <c r="HK142" s="364"/>
      <c r="HL142" s="364"/>
      <c r="HM142" s="364"/>
      <c r="HN142" s="364"/>
      <c r="HO142" s="364"/>
      <c r="HP142" s="364"/>
      <c r="HQ142" s="364"/>
      <c r="HR142" s="364"/>
      <c r="HS142" s="364"/>
      <c r="HT142" s="364"/>
      <c r="HU142" s="364"/>
      <c r="HV142" s="364"/>
      <c r="HW142" s="364"/>
      <c r="HX142" s="364"/>
      <c r="HY142" s="364"/>
      <c r="HZ142" s="364"/>
      <c r="IA142" s="364"/>
      <c r="IB142" s="364"/>
      <c r="IC142" s="364"/>
      <c r="ID142" s="364"/>
      <c r="IE142" s="364"/>
      <c r="IF142" s="364"/>
      <c r="IG142" s="364"/>
      <c r="IH142" s="364"/>
      <c r="II142" s="364"/>
      <c r="IJ142" s="364"/>
      <c r="IK142" s="364"/>
      <c r="IL142" s="364"/>
      <c r="IM142" s="364"/>
      <c r="IN142" s="364"/>
      <c r="IO142" s="364"/>
      <c r="IP142" s="364"/>
      <c r="IQ142" s="364"/>
      <c r="IR142" s="364"/>
      <c r="IS142" s="364"/>
      <c r="IT142" s="364"/>
      <c r="IU142" s="364"/>
      <c r="IV142" s="364"/>
      <c r="IW142" s="364"/>
      <c r="IX142" s="364"/>
      <c r="IY142" s="364"/>
      <c r="IZ142" s="364"/>
      <c r="JA142" s="364"/>
      <c r="JB142" s="364"/>
      <c r="JC142" s="364"/>
      <c r="JD142" s="364"/>
      <c r="JE142" s="364"/>
      <c r="JF142" s="364"/>
      <c r="JG142" s="364"/>
      <c r="JH142" s="364"/>
      <c r="JI142" s="364"/>
      <c r="JJ142" s="364"/>
      <c r="JK142" s="364"/>
      <c r="JL142" s="364"/>
      <c r="JM142" s="364"/>
      <c r="JN142" s="364"/>
      <c r="JO142" s="364"/>
      <c r="JP142" s="364"/>
      <c r="JQ142" s="364"/>
      <c r="JR142" s="364"/>
      <c r="JS142" s="364"/>
      <c r="JT142" s="364"/>
      <c r="JU142" s="364"/>
      <c r="JV142" s="364"/>
      <c r="JW142" s="364"/>
      <c r="JX142" s="364"/>
      <c r="JY142" s="364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</row>
    <row r="143" spans="1:471" ht="14.4" x14ac:dyDescent="0.3">
      <c r="A143"/>
      <c r="B143"/>
      <c r="C143"/>
      <c r="D143"/>
      <c r="E143"/>
      <c r="F143"/>
      <c r="G143"/>
      <c r="H143"/>
      <c r="I143"/>
      <c r="J143"/>
      <c r="K143" s="364"/>
      <c r="L143" s="364"/>
      <c r="M143" s="364"/>
      <c r="N143" s="364"/>
      <c r="O143" s="364"/>
      <c r="P143" s="364"/>
      <c r="Q143" s="364"/>
      <c r="R143" s="364"/>
      <c r="S143" s="364"/>
      <c r="T143" s="364"/>
      <c r="U143" s="364"/>
      <c r="V143" s="364"/>
      <c r="W143" s="364"/>
      <c r="X143" s="364"/>
      <c r="Y143" s="364"/>
      <c r="Z143" s="364"/>
      <c r="AA143" s="364"/>
      <c r="AB143" s="364"/>
      <c r="AC143" s="364"/>
      <c r="AD143" s="364"/>
      <c r="AE143" s="364"/>
      <c r="AF143" s="364"/>
      <c r="AG143" s="364"/>
      <c r="AH143" s="364"/>
      <c r="AI143" s="364"/>
      <c r="AJ143" s="364"/>
      <c r="AK143" s="364"/>
      <c r="AL143" s="364"/>
      <c r="AM143" s="364"/>
      <c r="AN143" s="364"/>
      <c r="AO143" s="364"/>
      <c r="AP143" s="364"/>
      <c r="AQ143" s="364"/>
      <c r="AR143" s="364"/>
      <c r="AS143" s="364"/>
      <c r="AT143" s="364"/>
      <c r="AU143" s="364"/>
      <c r="AV143" s="364"/>
      <c r="AW143" s="364"/>
      <c r="AX143" s="364"/>
      <c r="AY143" s="364"/>
      <c r="AZ143" s="364"/>
      <c r="BA143" s="364"/>
      <c r="BB143" s="364"/>
      <c r="BC143" s="364"/>
      <c r="BD143" s="364"/>
      <c r="BE143" s="364"/>
      <c r="BF143" s="364"/>
      <c r="BG143" s="364"/>
      <c r="BH143" s="364"/>
      <c r="BI143" s="364"/>
      <c r="BJ143" s="364"/>
      <c r="BK143" s="364"/>
      <c r="BL143" s="364"/>
      <c r="BM143" s="364"/>
      <c r="BN143" s="364"/>
      <c r="BO143" s="364"/>
      <c r="BP143" s="364"/>
      <c r="BQ143" s="364"/>
      <c r="BR143" s="364"/>
      <c r="BS143" s="364"/>
      <c r="BT143" s="364"/>
      <c r="BU143" s="364"/>
      <c r="BV143" s="364"/>
      <c r="BW143" s="364"/>
      <c r="BX143" s="364"/>
      <c r="BY143" s="364"/>
      <c r="BZ143" s="364"/>
      <c r="CA143" s="364"/>
      <c r="CB143" s="364"/>
      <c r="CC143" s="364"/>
      <c r="CD143" s="364"/>
      <c r="CE143" s="364"/>
      <c r="CF143" s="364"/>
      <c r="CG143" s="364"/>
      <c r="CH143" s="364"/>
      <c r="CI143" s="364"/>
      <c r="CJ143" s="364"/>
      <c r="CK143" s="364"/>
      <c r="CL143" s="364"/>
      <c r="CM143" s="364"/>
      <c r="CN143" s="364"/>
      <c r="CO143" s="364"/>
      <c r="CP143" s="364"/>
      <c r="CQ143" s="364"/>
      <c r="CR143" s="364"/>
      <c r="CS143" s="364"/>
      <c r="CT143" s="364"/>
      <c r="CU143" s="364"/>
      <c r="CV143" s="364"/>
      <c r="CW143" s="364"/>
      <c r="CX143" s="364"/>
      <c r="CY143" s="364"/>
      <c r="CZ143" s="364"/>
      <c r="DA143" s="364"/>
      <c r="DB143" s="364"/>
      <c r="DC143" s="364"/>
      <c r="DD143" s="364"/>
      <c r="DE143" s="364"/>
      <c r="DF143" s="364"/>
      <c r="DG143" s="364"/>
      <c r="DH143" s="364"/>
      <c r="DI143" s="364"/>
      <c r="DJ143" s="364"/>
      <c r="DK143" s="364"/>
      <c r="DL143" s="364"/>
      <c r="DM143" s="364"/>
      <c r="DN143" s="364"/>
      <c r="DO143" s="364"/>
      <c r="DP143" s="364"/>
      <c r="DQ143" s="364"/>
      <c r="DR143" s="364"/>
      <c r="DS143" s="364"/>
      <c r="DT143" s="364"/>
      <c r="DU143" s="364"/>
      <c r="DV143" s="364"/>
      <c r="DW143" s="364"/>
      <c r="DX143" s="364"/>
      <c r="DY143" s="364"/>
      <c r="DZ143" s="364"/>
      <c r="EA143" s="364"/>
      <c r="EB143" s="364"/>
      <c r="EC143" s="364"/>
      <c r="ED143" s="364"/>
      <c r="EE143" s="364"/>
      <c r="EF143" s="364"/>
      <c r="EG143" s="364"/>
      <c r="EH143" s="364"/>
      <c r="EI143" s="364"/>
      <c r="EJ143" s="364"/>
      <c r="EK143" s="364"/>
      <c r="EL143" s="364"/>
      <c r="EM143" s="364"/>
      <c r="EN143" s="364"/>
      <c r="EO143" s="364"/>
      <c r="EP143" s="364"/>
      <c r="EQ143" s="364"/>
      <c r="ER143" s="364"/>
      <c r="ES143" s="364"/>
      <c r="ET143" s="364"/>
      <c r="EU143" s="364"/>
      <c r="EV143" s="364"/>
      <c r="EW143" s="364"/>
      <c r="EX143" s="364"/>
      <c r="EY143" s="364"/>
      <c r="EZ143" s="364"/>
      <c r="FA143" s="364"/>
      <c r="FB143" s="364"/>
      <c r="FC143" s="364"/>
      <c r="FD143" s="364"/>
      <c r="FE143" s="364"/>
      <c r="FF143" s="364"/>
      <c r="FG143" s="364"/>
      <c r="FH143" s="364"/>
      <c r="FI143" s="364"/>
      <c r="FJ143" s="364"/>
      <c r="FK143" s="364"/>
      <c r="FL143" s="364"/>
      <c r="FM143" s="364"/>
      <c r="FN143" s="364"/>
      <c r="FO143" s="364"/>
      <c r="FP143" s="364"/>
      <c r="FQ143" s="364"/>
      <c r="FR143" s="364"/>
      <c r="FS143" s="364"/>
      <c r="FT143" s="364"/>
      <c r="FU143" s="364"/>
      <c r="FV143" s="364"/>
      <c r="FW143" s="364"/>
      <c r="FX143" s="364"/>
      <c r="FY143" s="364"/>
      <c r="FZ143" s="364"/>
      <c r="GA143" s="364"/>
      <c r="GB143" s="364"/>
      <c r="GC143" s="364"/>
      <c r="GD143" s="364"/>
      <c r="GE143" s="364"/>
      <c r="GF143" s="364"/>
      <c r="GG143" s="364"/>
      <c r="GH143" s="364"/>
      <c r="GI143" s="364"/>
      <c r="GJ143" s="364"/>
      <c r="GK143" s="364"/>
      <c r="GL143" s="364"/>
      <c r="GM143" s="364"/>
      <c r="GN143" s="364"/>
      <c r="GO143" s="364"/>
      <c r="GP143" s="364"/>
      <c r="GQ143" s="364"/>
      <c r="GR143" s="364"/>
      <c r="GS143" s="364"/>
      <c r="GT143" s="364"/>
      <c r="GU143" s="364"/>
      <c r="GV143" s="364"/>
      <c r="GW143" s="364"/>
      <c r="GX143" s="364"/>
      <c r="GY143" s="364"/>
      <c r="GZ143" s="364"/>
      <c r="HA143" s="364"/>
      <c r="HB143" s="364"/>
      <c r="HC143" s="364"/>
      <c r="HD143" s="364"/>
      <c r="HE143" s="364"/>
      <c r="HF143" s="364"/>
      <c r="HG143" s="364"/>
      <c r="HH143" s="364"/>
      <c r="HI143" s="364"/>
      <c r="HJ143" s="364"/>
      <c r="HK143" s="364"/>
      <c r="HL143" s="364"/>
      <c r="HM143" s="364"/>
      <c r="HN143" s="364"/>
      <c r="HO143" s="364"/>
      <c r="HP143" s="364"/>
      <c r="HQ143" s="364"/>
      <c r="HR143" s="364"/>
      <c r="HS143" s="364"/>
      <c r="HT143" s="364"/>
      <c r="HU143" s="364"/>
      <c r="HV143" s="364"/>
      <c r="HW143" s="364"/>
      <c r="HX143" s="364"/>
      <c r="HY143" s="364"/>
      <c r="HZ143" s="364"/>
      <c r="IA143" s="364"/>
      <c r="IB143" s="364"/>
      <c r="IC143" s="364"/>
      <c r="ID143" s="364"/>
      <c r="IE143" s="364"/>
      <c r="IF143" s="364"/>
      <c r="IG143" s="364"/>
      <c r="IH143" s="364"/>
      <c r="II143" s="364"/>
      <c r="IJ143" s="364"/>
      <c r="IK143" s="364"/>
      <c r="IL143" s="364"/>
      <c r="IM143" s="364"/>
      <c r="IN143" s="364"/>
      <c r="IO143" s="364"/>
      <c r="IP143" s="364"/>
      <c r="IQ143" s="364"/>
      <c r="IR143" s="364"/>
      <c r="IS143" s="364"/>
      <c r="IT143" s="364"/>
      <c r="IU143" s="364"/>
      <c r="IV143" s="364"/>
      <c r="IW143" s="364"/>
      <c r="IX143" s="364"/>
      <c r="IY143" s="364"/>
      <c r="IZ143" s="364"/>
      <c r="JA143" s="364"/>
      <c r="JB143" s="364"/>
      <c r="JC143" s="364"/>
      <c r="JD143" s="364"/>
      <c r="JE143" s="364"/>
      <c r="JF143" s="364"/>
      <c r="JG143" s="364"/>
      <c r="JH143" s="364"/>
      <c r="JI143" s="364"/>
      <c r="JJ143" s="364"/>
      <c r="JK143" s="364"/>
      <c r="JL143" s="364"/>
      <c r="JM143" s="364"/>
      <c r="JN143" s="364"/>
      <c r="JO143" s="364"/>
      <c r="JP143" s="364"/>
      <c r="JQ143" s="364"/>
      <c r="JR143" s="364"/>
      <c r="JS143" s="364"/>
      <c r="JT143" s="364"/>
      <c r="JU143" s="364"/>
      <c r="JV143" s="364"/>
      <c r="JW143" s="364"/>
      <c r="JX143" s="364"/>
      <c r="JY143" s="364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</row>
    <row r="144" spans="1:471" ht="14.4" x14ac:dyDescent="0.3">
      <c r="A144"/>
      <c r="B144"/>
      <c r="C144"/>
      <c r="D144"/>
      <c r="E144"/>
      <c r="F144"/>
      <c r="G144"/>
      <c r="H144"/>
      <c r="I144"/>
      <c r="J144"/>
      <c r="K144" s="364"/>
      <c r="L144" s="364"/>
      <c r="M144" s="364"/>
      <c r="N144" s="364"/>
      <c r="O144" s="364"/>
      <c r="P144" s="364"/>
      <c r="Q144" s="364"/>
      <c r="R144" s="364"/>
      <c r="S144" s="364"/>
      <c r="T144" s="364"/>
      <c r="U144" s="364"/>
      <c r="V144" s="364"/>
      <c r="W144" s="364"/>
      <c r="X144" s="364"/>
      <c r="Y144" s="364"/>
      <c r="Z144" s="364"/>
      <c r="AA144" s="364"/>
      <c r="AB144" s="364"/>
      <c r="AC144" s="364"/>
      <c r="AD144" s="364"/>
      <c r="AE144" s="364"/>
      <c r="AF144" s="364"/>
      <c r="AG144" s="364"/>
      <c r="AH144" s="364"/>
      <c r="AI144" s="364"/>
      <c r="AJ144" s="364"/>
      <c r="AK144" s="364"/>
      <c r="AL144" s="364"/>
      <c r="AM144" s="364"/>
      <c r="AN144" s="364"/>
      <c r="AO144" s="364"/>
      <c r="AP144" s="364"/>
      <c r="AQ144" s="364"/>
      <c r="AR144" s="364"/>
      <c r="AS144" s="364"/>
      <c r="AT144" s="364"/>
      <c r="AU144" s="364"/>
      <c r="AV144" s="364"/>
      <c r="AW144" s="364"/>
      <c r="AX144" s="364"/>
      <c r="AY144" s="364"/>
      <c r="AZ144" s="364"/>
      <c r="BA144" s="364"/>
      <c r="BB144" s="364"/>
      <c r="BC144" s="364"/>
      <c r="BD144" s="364"/>
      <c r="BE144" s="364"/>
      <c r="BF144" s="364"/>
      <c r="BG144" s="364"/>
      <c r="BH144" s="364"/>
      <c r="BI144" s="364"/>
      <c r="BJ144" s="364"/>
      <c r="BK144" s="364"/>
      <c r="BL144" s="364"/>
      <c r="BM144" s="364"/>
      <c r="BN144" s="364"/>
      <c r="BO144" s="364"/>
      <c r="BP144" s="364"/>
      <c r="BQ144" s="364"/>
      <c r="BR144" s="364"/>
      <c r="BS144" s="364"/>
      <c r="BT144" s="364"/>
      <c r="BU144" s="364"/>
      <c r="BV144" s="364"/>
      <c r="BW144" s="364"/>
      <c r="BX144" s="364"/>
      <c r="BY144" s="364"/>
      <c r="BZ144" s="364"/>
      <c r="CA144" s="364"/>
      <c r="CB144" s="364"/>
      <c r="CC144" s="364"/>
      <c r="CD144" s="364"/>
      <c r="CE144" s="364"/>
      <c r="CF144" s="364"/>
      <c r="CG144" s="364"/>
      <c r="CH144" s="364"/>
      <c r="CI144" s="364"/>
      <c r="CJ144" s="364"/>
      <c r="CK144" s="364"/>
      <c r="CL144" s="364"/>
      <c r="CM144" s="364"/>
      <c r="CN144" s="364"/>
      <c r="CO144" s="364"/>
      <c r="CP144" s="364"/>
      <c r="CQ144" s="364"/>
      <c r="CR144" s="364"/>
      <c r="CS144" s="364"/>
      <c r="CT144" s="364"/>
      <c r="CU144" s="364"/>
      <c r="CV144" s="364"/>
      <c r="CW144" s="364"/>
      <c r="CX144" s="364"/>
      <c r="CY144" s="364"/>
      <c r="CZ144" s="364"/>
      <c r="DA144" s="364"/>
      <c r="DB144" s="364"/>
      <c r="DC144" s="364"/>
      <c r="DD144" s="364"/>
      <c r="DE144" s="364"/>
      <c r="DF144" s="364"/>
      <c r="DG144" s="364"/>
      <c r="DH144" s="364"/>
      <c r="DI144" s="364"/>
      <c r="DJ144" s="364"/>
      <c r="DK144" s="364"/>
      <c r="DL144" s="364"/>
      <c r="DM144" s="364"/>
      <c r="DN144" s="364"/>
      <c r="DO144" s="364"/>
      <c r="DP144" s="364"/>
      <c r="DQ144" s="364"/>
      <c r="DR144" s="364"/>
      <c r="DS144" s="364"/>
      <c r="DT144" s="364"/>
      <c r="DU144" s="364"/>
      <c r="DV144" s="364"/>
      <c r="DW144" s="364"/>
      <c r="DX144" s="364"/>
      <c r="DY144" s="364"/>
      <c r="DZ144" s="364"/>
      <c r="EA144" s="364"/>
      <c r="EB144" s="364"/>
      <c r="EC144" s="364"/>
      <c r="ED144" s="364"/>
      <c r="EE144" s="364"/>
      <c r="EF144" s="364"/>
      <c r="EG144" s="364"/>
      <c r="EH144" s="364"/>
      <c r="EI144" s="364"/>
      <c r="EJ144" s="364"/>
      <c r="EK144" s="364"/>
      <c r="EL144" s="364"/>
      <c r="EM144" s="364"/>
      <c r="EN144" s="364"/>
      <c r="EO144" s="364"/>
      <c r="EP144" s="364"/>
      <c r="EQ144" s="364"/>
      <c r="ER144" s="364"/>
      <c r="ES144" s="364"/>
      <c r="ET144" s="364"/>
      <c r="EU144" s="364"/>
      <c r="EV144" s="364"/>
      <c r="EW144" s="364"/>
      <c r="EX144" s="364"/>
      <c r="EY144" s="364"/>
      <c r="EZ144" s="364"/>
      <c r="FA144" s="364"/>
      <c r="FB144" s="364"/>
      <c r="FC144" s="364"/>
      <c r="FD144" s="364"/>
      <c r="FE144" s="364"/>
      <c r="FF144" s="364"/>
      <c r="FG144" s="364"/>
      <c r="FH144" s="364"/>
      <c r="FI144" s="364"/>
      <c r="FJ144" s="364"/>
      <c r="FK144" s="364"/>
      <c r="FL144" s="364"/>
      <c r="FM144" s="364"/>
      <c r="FN144" s="364"/>
      <c r="FO144" s="364"/>
      <c r="FP144" s="364"/>
      <c r="FQ144" s="364"/>
      <c r="FR144" s="364"/>
      <c r="FS144" s="364"/>
      <c r="FT144" s="364"/>
      <c r="FU144" s="364"/>
      <c r="FV144" s="364"/>
      <c r="FW144" s="364"/>
      <c r="FX144" s="364"/>
      <c r="FY144" s="364"/>
      <c r="FZ144" s="364"/>
      <c r="GA144" s="364"/>
      <c r="GB144" s="364"/>
      <c r="GC144" s="364"/>
      <c r="GD144" s="364"/>
      <c r="GE144" s="364"/>
      <c r="GF144" s="364"/>
      <c r="GG144" s="364"/>
      <c r="GH144" s="364"/>
      <c r="GI144" s="364"/>
      <c r="GJ144" s="364"/>
      <c r="GK144" s="364"/>
      <c r="GL144" s="364"/>
      <c r="GM144" s="364"/>
      <c r="GN144" s="364"/>
      <c r="GO144" s="364"/>
      <c r="GP144" s="364"/>
      <c r="GQ144" s="364"/>
      <c r="GR144" s="364"/>
      <c r="GS144" s="364"/>
      <c r="GT144" s="364"/>
      <c r="GU144" s="364"/>
      <c r="GV144" s="364"/>
      <c r="GW144" s="364"/>
      <c r="GX144" s="364"/>
      <c r="GY144" s="364"/>
      <c r="GZ144" s="364"/>
      <c r="HA144" s="364"/>
      <c r="HB144" s="364"/>
      <c r="HC144" s="364"/>
      <c r="HD144" s="364"/>
      <c r="HE144" s="364"/>
      <c r="HF144" s="364"/>
      <c r="HG144" s="364"/>
      <c r="HH144" s="364"/>
      <c r="HI144" s="364"/>
      <c r="HJ144" s="364"/>
      <c r="HK144" s="364"/>
      <c r="HL144" s="364"/>
      <c r="HM144" s="364"/>
      <c r="HN144" s="364"/>
      <c r="HO144" s="364"/>
      <c r="HP144" s="364"/>
      <c r="HQ144" s="364"/>
      <c r="HR144" s="364"/>
      <c r="HS144" s="364"/>
      <c r="HT144" s="364"/>
      <c r="HU144" s="364"/>
      <c r="HV144" s="364"/>
      <c r="HW144" s="364"/>
      <c r="HX144" s="364"/>
      <c r="HY144" s="364"/>
      <c r="HZ144" s="364"/>
      <c r="IA144" s="364"/>
      <c r="IB144" s="364"/>
      <c r="IC144" s="364"/>
      <c r="ID144" s="364"/>
      <c r="IE144" s="364"/>
      <c r="IF144" s="364"/>
      <c r="IG144" s="364"/>
      <c r="IH144" s="364"/>
      <c r="II144" s="364"/>
      <c r="IJ144" s="364"/>
      <c r="IK144" s="364"/>
      <c r="IL144" s="364"/>
      <c r="IM144" s="364"/>
      <c r="IN144" s="364"/>
      <c r="IO144" s="364"/>
      <c r="IP144" s="364"/>
      <c r="IQ144" s="364"/>
      <c r="IR144" s="364"/>
      <c r="IS144" s="364"/>
      <c r="IT144" s="364"/>
      <c r="IU144" s="364"/>
      <c r="IV144" s="364"/>
      <c r="IW144" s="364"/>
      <c r="IX144" s="364"/>
      <c r="IY144" s="364"/>
      <c r="IZ144" s="364"/>
      <c r="JA144" s="364"/>
      <c r="JB144" s="364"/>
      <c r="JC144" s="364"/>
      <c r="JD144" s="364"/>
      <c r="JE144" s="364"/>
      <c r="JF144" s="364"/>
      <c r="JG144" s="364"/>
      <c r="JH144" s="364"/>
      <c r="JI144" s="364"/>
      <c r="JJ144" s="364"/>
      <c r="JK144" s="364"/>
      <c r="JL144" s="364"/>
      <c r="JM144" s="364"/>
      <c r="JN144" s="364"/>
      <c r="JO144" s="364"/>
      <c r="JP144" s="364"/>
      <c r="JQ144" s="364"/>
      <c r="JR144" s="364"/>
      <c r="JS144" s="364"/>
      <c r="JT144" s="364"/>
      <c r="JU144" s="364"/>
      <c r="JV144" s="364"/>
      <c r="JW144" s="364"/>
      <c r="JX144" s="364"/>
      <c r="JY144" s="36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</row>
    <row r="145" spans="1:471" ht="14.4" x14ac:dyDescent="0.3">
      <c r="A145"/>
      <c r="B145"/>
      <c r="C145"/>
      <c r="D145"/>
      <c r="E145"/>
      <c r="F145"/>
      <c r="G145"/>
      <c r="H145"/>
      <c r="I145"/>
      <c r="J145"/>
      <c r="K145" s="364"/>
      <c r="L145" s="364"/>
      <c r="M145" s="364"/>
      <c r="N145" s="364"/>
      <c r="O145" s="364"/>
      <c r="P145" s="364"/>
      <c r="Q145" s="364"/>
      <c r="R145" s="364"/>
      <c r="S145" s="364"/>
      <c r="T145" s="364"/>
      <c r="U145" s="364"/>
      <c r="V145" s="364"/>
      <c r="W145" s="364"/>
      <c r="X145" s="364"/>
      <c r="Y145" s="364"/>
      <c r="Z145" s="364"/>
      <c r="AA145" s="364"/>
      <c r="AB145" s="364"/>
      <c r="AC145" s="364"/>
      <c r="AD145" s="364"/>
      <c r="AE145" s="364"/>
      <c r="AF145" s="364"/>
      <c r="AG145" s="364"/>
      <c r="AH145" s="364"/>
      <c r="AI145" s="364"/>
      <c r="AJ145" s="364"/>
      <c r="AK145" s="364"/>
      <c r="AL145" s="364"/>
      <c r="AM145" s="364"/>
      <c r="AN145" s="364"/>
      <c r="AO145" s="364"/>
      <c r="AP145" s="364"/>
      <c r="AQ145" s="364"/>
      <c r="AR145" s="364"/>
      <c r="AS145" s="364"/>
      <c r="AT145" s="364"/>
      <c r="AU145" s="364"/>
      <c r="AV145" s="364"/>
      <c r="AW145" s="364"/>
      <c r="AX145" s="364"/>
      <c r="AY145" s="364"/>
      <c r="AZ145" s="364"/>
      <c r="BA145" s="364"/>
      <c r="BB145" s="364"/>
      <c r="BC145" s="364"/>
      <c r="BD145" s="364"/>
      <c r="BE145" s="364"/>
      <c r="BF145" s="364"/>
      <c r="BG145" s="364"/>
      <c r="BH145" s="364"/>
      <c r="BI145" s="364"/>
      <c r="BJ145" s="364"/>
      <c r="BK145" s="364"/>
      <c r="BL145" s="364"/>
      <c r="BM145" s="364"/>
      <c r="BN145" s="364"/>
      <c r="BO145" s="364"/>
      <c r="BP145" s="364"/>
      <c r="BQ145" s="364"/>
      <c r="BR145" s="364"/>
      <c r="BS145" s="364"/>
      <c r="BT145" s="364"/>
      <c r="BU145" s="364"/>
      <c r="BV145" s="364"/>
      <c r="BW145" s="364"/>
      <c r="BX145" s="364"/>
      <c r="BY145" s="364"/>
      <c r="BZ145" s="364"/>
      <c r="CA145" s="364"/>
      <c r="CB145" s="364"/>
      <c r="CC145" s="364"/>
      <c r="CD145" s="364"/>
      <c r="CE145" s="364"/>
      <c r="CF145" s="364"/>
      <c r="CG145" s="364"/>
      <c r="CH145" s="364"/>
      <c r="CI145" s="364"/>
      <c r="CJ145" s="364"/>
      <c r="CK145" s="364"/>
      <c r="CL145" s="364"/>
      <c r="CM145" s="364"/>
      <c r="CN145" s="364"/>
      <c r="CO145" s="364"/>
      <c r="CP145" s="364"/>
      <c r="CQ145" s="364"/>
      <c r="CR145" s="364"/>
      <c r="CS145" s="364"/>
      <c r="CT145" s="364"/>
      <c r="CU145" s="364"/>
      <c r="CV145" s="364"/>
      <c r="CW145" s="364"/>
      <c r="CX145" s="364"/>
      <c r="CY145" s="364"/>
      <c r="CZ145" s="364"/>
      <c r="DA145" s="364"/>
      <c r="DB145" s="364"/>
      <c r="DC145" s="364"/>
      <c r="DD145" s="364"/>
      <c r="DE145" s="364"/>
      <c r="DF145" s="364"/>
      <c r="DG145" s="364"/>
      <c r="DH145" s="364"/>
      <c r="DI145" s="364"/>
      <c r="DJ145" s="364"/>
      <c r="DK145" s="364"/>
      <c r="DL145" s="364"/>
      <c r="DM145" s="364"/>
      <c r="DN145" s="364"/>
      <c r="DO145" s="364"/>
      <c r="DP145" s="364"/>
      <c r="DQ145" s="364"/>
      <c r="DR145" s="364"/>
      <c r="DS145" s="364"/>
      <c r="DT145" s="364"/>
      <c r="DU145" s="364"/>
      <c r="DV145" s="364"/>
      <c r="DW145" s="364"/>
      <c r="DX145" s="364"/>
      <c r="DY145" s="364"/>
      <c r="DZ145" s="364"/>
      <c r="EA145" s="364"/>
      <c r="EB145" s="364"/>
      <c r="EC145" s="364"/>
      <c r="ED145" s="364"/>
      <c r="EE145" s="364"/>
      <c r="EF145" s="364"/>
      <c r="EG145" s="364"/>
      <c r="EH145" s="364"/>
      <c r="EI145" s="364"/>
      <c r="EJ145" s="364"/>
      <c r="EK145" s="364"/>
      <c r="EL145" s="364"/>
      <c r="EM145" s="364"/>
      <c r="EN145" s="364"/>
      <c r="EO145" s="364"/>
      <c r="EP145" s="364"/>
      <c r="EQ145" s="364"/>
      <c r="ER145" s="364"/>
      <c r="ES145" s="364"/>
      <c r="ET145" s="364"/>
      <c r="EU145" s="364"/>
      <c r="EV145" s="364"/>
      <c r="EW145" s="364"/>
      <c r="EX145" s="364"/>
      <c r="EY145" s="364"/>
      <c r="EZ145" s="364"/>
      <c r="FA145" s="364"/>
      <c r="FB145" s="364"/>
      <c r="FC145" s="364"/>
      <c r="FD145" s="364"/>
      <c r="FE145" s="364"/>
      <c r="FF145" s="364"/>
      <c r="FG145" s="364"/>
      <c r="FH145" s="364"/>
      <c r="FI145" s="364"/>
      <c r="FJ145" s="364"/>
      <c r="FK145" s="364"/>
      <c r="FL145" s="364"/>
      <c r="FM145" s="364"/>
      <c r="FN145" s="364"/>
      <c r="FO145" s="364"/>
      <c r="FP145" s="364"/>
      <c r="FQ145" s="364"/>
      <c r="FR145" s="364"/>
      <c r="FS145" s="364"/>
      <c r="FT145" s="364"/>
      <c r="FU145" s="364"/>
      <c r="FV145" s="364"/>
      <c r="FW145" s="364"/>
      <c r="FX145" s="364"/>
      <c r="FY145" s="364"/>
      <c r="FZ145" s="364"/>
      <c r="GA145" s="364"/>
      <c r="GB145" s="364"/>
      <c r="GC145" s="364"/>
      <c r="GD145" s="364"/>
      <c r="GE145" s="364"/>
      <c r="GF145" s="364"/>
      <c r="GG145" s="364"/>
      <c r="GH145" s="364"/>
      <c r="GI145" s="364"/>
      <c r="GJ145" s="364"/>
      <c r="GK145" s="364"/>
      <c r="GL145" s="364"/>
      <c r="GM145" s="364"/>
      <c r="GN145" s="364"/>
      <c r="GO145" s="364"/>
      <c r="GP145" s="364"/>
      <c r="GQ145" s="364"/>
      <c r="GR145" s="364"/>
      <c r="GS145" s="364"/>
      <c r="GT145" s="364"/>
      <c r="GU145" s="364"/>
      <c r="GV145" s="364"/>
      <c r="GW145" s="364"/>
      <c r="GX145" s="364"/>
      <c r="GY145" s="364"/>
      <c r="GZ145" s="364"/>
      <c r="HA145" s="364"/>
      <c r="HB145" s="364"/>
      <c r="HC145" s="364"/>
      <c r="HD145" s="364"/>
      <c r="HE145" s="364"/>
      <c r="HF145" s="364"/>
      <c r="HG145" s="364"/>
      <c r="HH145" s="364"/>
      <c r="HI145" s="364"/>
      <c r="HJ145" s="364"/>
      <c r="HK145" s="364"/>
      <c r="HL145" s="364"/>
      <c r="HM145" s="364"/>
      <c r="HN145" s="364"/>
      <c r="HO145" s="364"/>
      <c r="HP145" s="364"/>
      <c r="HQ145" s="364"/>
      <c r="HR145" s="364"/>
      <c r="HS145" s="364"/>
      <c r="HT145" s="364"/>
      <c r="HU145" s="364"/>
      <c r="HV145" s="364"/>
      <c r="HW145" s="364"/>
      <c r="HX145" s="364"/>
      <c r="HY145" s="364"/>
      <c r="HZ145" s="364"/>
      <c r="IA145" s="364"/>
      <c r="IB145" s="364"/>
      <c r="IC145" s="364"/>
      <c r="ID145" s="364"/>
      <c r="IE145" s="364"/>
      <c r="IF145" s="364"/>
      <c r="IG145" s="364"/>
      <c r="IH145" s="364"/>
      <c r="II145" s="364"/>
      <c r="IJ145" s="364"/>
      <c r="IK145" s="364"/>
      <c r="IL145" s="364"/>
      <c r="IM145" s="364"/>
      <c r="IN145" s="364"/>
      <c r="IO145" s="364"/>
      <c r="IP145" s="364"/>
      <c r="IQ145" s="364"/>
      <c r="IR145" s="364"/>
      <c r="IS145" s="364"/>
      <c r="IT145" s="364"/>
      <c r="IU145" s="364"/>
      <c r="IV145" s="364"/>
      <c r="IW145" s="364"/>
      <c r="IX145" s="364"/>
      <c r="IY145" s="364"/>
      <c r="IZ145" s="364"/>
      <c r="JA145" s="364"/>
      <c r="JB145" s="364"/>
      <c r="JC145" s="364"/>
      <c r="JD145" s="364"/>
      <c r="JE145" s="364"/>
      <c r="JF145" s="364"/>
      <c r="JG145" s="364"/>
      <c r="JH145" s="364"/>
      <c r="JI145" s="364"/>
      <c r="JJ145" s="364"/>
      <c r="JK145" s="364"/>
      <c r="JL145" s="364"/>
      <c r="JM145" s="364"/>
      <c r="JN145" s="364"/>
      <c r="JO145" s="364"/>
      <c r="JP145" s="364"/>
      <c r="JQ145" s="364"/>
      <c r="JR145" s="364"/>
      <c r="JS145" s="364"/>
      <c r="JT145" s="364"/>
      <c r="JU145" s="364"/>
      <c r="JV145" s="364"/>
      <c r="JW145" s="364"/>
      <c r="JX145" s="364"/>
      <c r="JY145" s="364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</row>
    <row r="146" spans="1:471" ht="14.4" x14ac:dyDescent="0.3">
      <c r="A146"/>
      <c r="B146"/>
      <c r="C146"/>
      <c r="D146"/>
      <c r="E146"/>
      <c r="F146"/>
      <c r="G146"/>
      <c r="H146"/>
      <c r="I146"/>
      <c r="J146"/>
      <c r="K146" s="364"/>
      <c r="L146" s="364"/>
      <c r="M146" s="364"/>
      <c r="N146" s="364"/>
      <c r="O146" s="364"/>
      <c r="P146" s="364"/>
      <c r="Q146" s="364"/>
      <c r="R146" s="364"/>
      <c r="S146" s="364"/>
      <c r="T146" s="364"/>
      <c r="U146" s="364"/>
      <c r="V146" s="364"/>
      <c r="W146" s="364"/>
      <c r="X146" s="364"/>
      <c r="Y146" s="364"/>
      <c r="Z146" s="364"/>
      <c r="AA146" s="364"/>
      <c r="AB146" s="364"/>
      <c r="AC146" s="364"/>
      <c r="AD146" s="364"/>
      <c r="AE146" s="364"/>
      <c r="AF146" s="364"/>
      <c r="AG146" s="364"/>
      <c r="AH146" s="364"/>
      <c r="AI146" s="364"/>
      <c r="AJ146" s="364"/>
      <c r="AK146" s="364"/>
      <c r="AL146" s="364"/>
      <c r="AM146" s="364"/>
      <c r="AN146" s="364"/>
      <c r="AO146" s="364"/>
      <c r="AP146" s="364"/>
      <c r="AQ146" s="364"/>
      <c r="AR146" s="364"/>
      <c r="AS146" s="364"/>
      <c r="AT146" s="364"/>
      <c r="AU146" s="364"/>
      <c r="AV146" s="364"/>
      <c r="AW146" s="364"/>
      <c r="AX146" s="364"/>
      <c r="AY146" s="364"/>
      <c r="AZ146" s="364"/>
      <c r="BA146" s="364"/>
      <c r="BB146" s="364"/>
      <c r="BC146" s="364"/>
      <c r="BD146" s="364"/>
      <c r="BE146" s="364"/>
      <c r="BF146" s="364"/>
      <c r="BG146" s="364"/>
      <c r="BH146" s="364"/>
      <c r="BI146" s="364"/>
      <c r="BJ146" s="364"/>
      <c r="BK146" s="364"/>
      <c r="BL146" s="364"/>
      <c r="BM146" s="364"/>
      <c r="BN146" s="364"/>
      <c r="BO146" s="364"/>
      <c r="BP146" s="364"/>
      <c r="BQ146" s="364"/>
      <c r="BR146" s="364"/>
      <c r="BS146" s="364"/>
      <c r="BT146" s="364"/>
      <c r="BU146" s="364"/>
      <c r="BV146" s="364"/>
      <c r="BW146" s="364"/>
      <c r="BX146" s="364"/>
      <c r="BY146" s="364"/>
      <c r="BZ146" s="364"/>
      <c r="CA146" s="364"/>
      <c r="CB146" s="364"/>
      <c r="CC146" s="364"/>
      <c r="CD146" s="364"/>
      <c r="CE146" s="364"/>
      <c r="CF146" s="364"/>
      <c r="CG146" s="364"/>
      <c r="CH146" s="364"/>
      <c r="CI146" s="364"/>
      <c r="CJ146" s="364"/>
      <c r="CK146" s="364"/>
      <c r="CL146" s="364"/>
      <c r="CM146" s="364"/>
      <c r="CN146" s="364"/>
      <c r="CO146" s="364"/>
      <c r="CP146" s="364"/>
      <c r="CQ146" s="364"/>
      <c r="CR146" s="364"/>
      <c r="CS146" s="364"/>
      <c r="CT146" s="364"/>
      <c r="CU146" s="364"/>
      <c r="CV146" s="364"/>
      <c r="CW146" s="364"/>
      <c r="CX146" s="364"/>
      <c r="CY146" s="364"/>
      <c r="CZ146" s="364"/>
      <c r="DA146" s="364"/>
      <c r="DB146" s="364"/>
      <c r="DC146" s="364"/>
      <c r="DD146" s="364"/>
      <c r="DE146" s="364"/>
      <c r="DF146" s="364"/>
      <c r="DG146" s="364"/>
      <c r="DH146" s="364"/>
      <c r="DI146" s="364"/>
      <c r="DJ146" s="364"/>
      <c r="DK146" s="364"/>
      <c r="DL146" s="364"/>
      <c r="DM146" s="364"/>
      <c r="DN146" s="364"/>
      <c r="DO146" s="364"/>
      <c r="DP146" s="364"/>
      <c r="DQ146" s="364"/>
      <c r="DR146" s="364"/>
      <c r="DS146" s="364"/>
      <c r="DT146" s="364"/>
      <c r="DU146" s="364"/>
      <c r="DV146" s="364"/>
      <c r="DW146" s="364"/>
      <c r="DX146" s="364"/>
      <c r="DY146" s="364"/>
      <c r="DZ146" s="364"/>
      <c r="EA146" s="364"/>
      <c r="EB146" s="364"/>
      <c r="EC146" s="364"/>
      <c r="ED146" s="364"/>
      <c r="EE146" s="364"/>
      <c r="EF146" s="364"/>
      <c r="EG146" s="364"/>
      <c r="EH146" s="364"/>
      <c r="EI146" s="364"/>
      <c r="EJ146" s="364"/>
      <c r="EK146" s="364"/>
      <c r="EL146" s="364"/>
      <c r="EM146" s="364"/>
      <c r="EN146" s="364"/>
      <c r="EO146" s="364"/>
      <c r="EP146" s="364"/>
      <c r="EQ146" s="364"/>
      <c r="ER146" s="364"/>
      <c r="ES146" s="364"/>
      <c r="ET146" s="364"/>
      <c r="EU146" s="364"/>
      <c r="EV146" s="364"/>
      <c r="EW146" s="364"/>
      <c r="EX146" s="364"/>
      <c r="EY146" s="364"/>
      <c r="EZ146" s="364"/>
      <c r="FA146" s="364"/>
      <c r="FB146" s="364"/>
      <c r="FC146" s="364"/>
      <c r="FD146" s="364"/>
      <c r="FE146" s="364"/>
      <c r="FF146" s="364"/>
      <c r="FG146" s="364"/>
      <c r="FH146" s="364"/>
      <c r="FI146" s="364"/>
      <c r="FJ146" s="364"/>
      <c r="FK146" s="364"/>
      <c r="FL146" s="364"/>
      <c r="FM146" s="364"/>
      <c r="FN146" s="364"/>
      <c r="FO146" s="364"/>
      <c r="FP146" s="364"/>
      <c r="FQ146" s="364"/>
      <c r="FR146" s="364"/>
      <c r="FS146" s="364"/>
      <c r="FT146" s="364"/>
      <c r="FU146" s="364"/>
      <c r="FV146" s="364"/>
      <c r="FW146" s="364"/>
      <c r="FX146" s="364"/>
      <c r="FY146" s="364"/>
      <c r="FZ146" s="364"/>
      <c r="GA146" s="364"/>
      <c r="GB146" s="364"/>
      <c r="GC146" s="364"/>
      <c r="GD146" s="364"/>
      <c r="GE146" s="364"/>
      <c r="GF146" s="364"/>
      <c r="GG146" s="364"/>
      <c r="GH146" s="364"/>
      <c r="GI146" s="364"/>
      <c r="GJ146" s="364"/>
      <c r="GK146" s="364"/>
      <c r="GL146" s="364"/>
      <c r="GM146" s="364"/>
      <c r="GN146" s="364"/>
      <c r="GO146" s="364"/>
      <c r="GP146" s="364"/>
      <c r="GQ146" s="364"/>
      <c r="GR146" s="364"/>
      <c r="GS146" s="364"/>
      <c r="GT146" s="364"/>
      <c r="GU146" s="364"/>
      <c r="GV146" s="364"/>
      <c r="GW146" s="364"/>
      <c r="GX146" s="364"/>
      <c r="GY146" s="364"/>
      <c r="GZ146" s="364"/>
      <c r="HA146" s="364"/>
      <c r="HB146" s="364"/>
      <c r="HC146" s="364"/>
      <c r="HD146" s="364"/>
      <c r="HE146" s="364"/>
      <c r="HF146" s="364"/>
      <c r="HG146" s="364"/>
      <c r="HH146" s="364"/>
      <c r="HI146" s="364"/>
      <c r="HJ146" s="364"/>
      <c r="HK146" s="364"/>
      <c r="HL146" s="364"/>
      <c r="HM146" s="364"/>
      <c r="HN146" s="364"/>
      <c r="HO146" s="364"/>
      <c r="HP146" s="364"/>
      <c r="HQ146" s="364"/>
      <c r="HR146" s="364"/>
      <c r="HS146" s="364"/>
      <c r="HT146" s="364"/>
      <c r="HU146" s="364"/>
      <c r="HV146" s="364"/>
      <c r="HW146" s="364"/>
      <c r="HX146" s="364"/>
      <c r="HY146" s="364"/>
      <c r="HZ146" s="364"/>
      <c r="IA146" s="364"/>
      <c r="IB146" s="364"/>
      <c r="IC146" s="364"/>
      <c r="ID146" s="364"/>
      <c r="IE146" s="364"/>
      <c r="IF146" s="364"/>
      <c r="IG146" s="364"/>
      <c r="IH146" s="364"/>
      <c r="II146" s="364"/>
      <c r="IJ146" s="364"/>
      <c r="IK146" s="364"/>
      <c r="IL146" s="364"/>
      <c r="IM146" s="364"/>
      <c r="IN146" s="364"/>
      <c r="IO146" s="364"/>
      <c r="IP146" s="364"/>
      <c r="IQ146" s="364"/>
      <c r="IR146" s="364"/>
      <c r="IS146" s="364"/>
      <c r="IT146" s="364"/>
      <c r="IU146" s="364"/>
      <c r="IV146" s="364"/>
      <c r="IW146" s="364"/>
      <c r="IX146" s="364"/>
      <c r="IY146" s="364"/>
      <c r="IZ146" s="364"/>
      <c r="JA146" s="364"/>
      <c r="JB146" s="364"/>
      <c r="JC146" s="364"/>
      <c r="JD146" s="364"/>
      <c r="JE146" s="364"/>
      <c r="JF146" s="364"/>
      <c r="JG146" s="364"/>
      <c r="JH146" s="364"/>
      <c r="JI146" s="364"/>
      <c r="JJ146" s="364"/>
      <c r="JK146" s="364"/>
      <c r="JL146" s="364"/>
      <c r="JM146" s="364"/>
      <c r="JN146" s="364"/>
      <c r="JO146" s="364"/>
      <c r="JP146" s="364"/>
      <c r="JQ146" s="364"/>
      <c r="JR146" s="364"/>
      <c r="JS146" s="364"/>
      <c r="JT146" s="364"/>
      <c r="JU146" s="364"/>
      <c r="JV146" s="364"/>
      <c r="JW146" s="364"/>
      <c r="JX146" s="364"/>
      <c r="JY146" s="364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</row>
    <row r="147" spans="1:471" ht="14.4" x14ac:dyDescent="0.3">
      <c r="A147"/>
      <c r="B147"/>
      <c r="C147"/>
      <c r="D147"/>
      <c r="E147"/>
      <c r="F147"/>
      <c r="G147"/>
      <c r="H147"/>
      <c r="I147"/>
      <c r="J147"/>
      <c r="K147" s="364"/>
      <c r="L147" s="364"/>
      <c r="M147" s="364"/>
      <c r="N147" s="364"/>
      <c r="O147" s="364"/>
      <c r="P147" s="364"/>
      <c r="Q147" s="364"/>
      <c r="R147" s="364"/>
      <c r="S147" s="364"/>
      <c r="T147" s="364"/>
      <c r="U147" s="364"/>
      <c r="V147" s="364"/>
      <c r="W147" s="364"/>
      <c r="X147" s="364"/>
      <c r="Y147" s="364"/>
      <c r="Z147" s="364"/>
      <c r="AA147" s="364"/>
      <c r="AB147" s="364"/>
      <c r="AC147" s="364"/>
      <c r="AD147" s="364"/>
      <c r="AE147" s="364"/>
      <c r="AF147" s="364"/>
      <c r="AG147" s="364"/>
      <c r="AH147" s="364"/>
      <c r="AI147" s="364"/>
      <c r="AJ147" s="364"/>
      <c r="AK147" s="364"/>
      <c r="AL147" s="364"/>
      <c r="AM147" s="364"/>
      <c r="AN147" s="364"/>
      <c r="AO147" s="364"/>
      <c r="AP147" s="364"/>
      <c r="AQ147" s="364"/>
      <c r="AR147" s="364"/>
      <c r="AS147" s="364"/>
      <c r="AT147" s="364"/>
      <c r="AU147" s="364"/>
      <c r="AV147" s="364"/>
      <c r="AW147" s="364"/>
      <c r="AX147" s="364"/>
      <c r="AY147" s="364"/>
      <c r="AZ147" s="364"/>
      <c r="BA147" s="364"/>
      <c r="BB147" s="364"/>
      <c r="BC147" s="364"/>
      <c r="BD147" s="364"/>
      <c r="BE147" s="364"/>
      <c r="BF147" s="364"/>
      <c r="BG147" s="364"/>
      <c r="BH147" s="364"/>
      <c r="BI147" s="364"/>
      <c r="BJ147" s="364"/>
      <c r="BK147" s="364"/>
      <c r="BL147" s="364"/>
      <c r="BM147" s="364"/>
      <c r="BN147" s="364"/>
      <c r="BO147" s="364"/>
      <c r="BP147" s="364"/>
      <c r="BQ147" s="364"/>
      <c r="BR147" s="364"/>
      <c r="BS147" s="364"/>
      <c r="BT147" s="364"/>
      <c r="BU147" s="364"/>
      <c r="BV147" s="364"/>
      <c r="BW147" s="364"/>
      <c r="BX147" s="364"/>
      <c r="BY147" s="364"/>
      <c r="BZ147" s="364"/>
      <c r="CA147" s="364"/>
      <c r="CB147" s="364"/>
      <c r="CC147" s="364"/>
      <c r="CD147" s="364"/>
      <c r="CE147" s="364"/>
      <c r="CF147" s="364"/>
      <c r="CG147" s="364"/>
      <c r="CH147" s="364"/>
      <c r="CI147" s="364"/>
      <c r="CJ147" s="364"/>
      <c r="CK147" s="364"/>
      <c r="CL147" s="364"/>
      <c r="CM147" s="364"/>
      <c r="CN147" s="364"/>
      <c r="CO147" s="364"/>
      <c r="CP147" s="364"/>
      <c r="CQ147" s="364"/>
      <c r="CR147" s="364"/>
      <c r="CS147" s="364"/>
      <c r="CT147" s="364"/>
      <c r="CU147" s="364"/>
      <c r="CV147" s="364"/>
      <c r="CW147" s="364"/>
      <c r="CX147" s="364"/>
      <c r="CY147" s="364"/>
      <c r="CZ147" s="364"/>
      <c r="DA147" s="364"/>
      <c r="DB147" s="364"/>
      <c r="DC147" s="364"/>
      <c r="DD147" s="364"/>
      <c r="DE147" s="364"/>
      <c r="DF147" s="364"/>
      <c r="DG147" s="364"/>
      <c r="DH147" s="364"/>
      <c r="DI147" s="364"/>
      <c r="DJ147" s="364"/>
      <c r="DK147" s="364"/>
      <c r="DL147" s="364"/>
      <c r="DM147" s="364"/>
      <c r="DN147" s="364"/>
      <c r="DO147" s="364"/>
      <c r="DP147" s="364"/>
      <c r="DQ147" s="364"/>
      <c r="DR147" s="364"/>
      <c r="DS147" s="364"/>
      <c r="DT147" s="364"/>
      <c r="DU147" s="364"/>
      <c r="DV147" s="364"/>
      <c r="DW147" s="364"/>
      <c r="DX147" s="364"/>
      <c r="DY147" s="364"/>
      <c r="DZ147" s="364"/>
      <c r="EA147" s="364"/>
      <c r="EB147" s="364"/>
      <c r="EC147" s="364"/>
      <c r="ED147" s="364"/>
      <c r="EE147" s="364"/>
      <c r="EF147" s="364"/>
      <c r="EG147" s="364"/>
      <c r="EH147" s="364"/>
      <c r="EI147" s="364"/>
      <c r="EJ147" s="364"/>
      <c r="EK147" s="364"/>
      <c r="EL147" s="364"/>
      <c r="EM147" s="364"/>
      <c r="EN147" s="364"/>
      <c r="EO147" s="364"/>
      <c r="EP147" s="364"/>
      <c r="EQ147" s="364"/>
      <c r="ER147" s="364"/>
      <c r="ES147" s="364"/>
      <c r="ET147" s="364"/>
      <c r="EU147" s="364"/>
      <c r="EV147" s="364"/>
      <c r="EW147" s="364"/>
      <c r="EX147" s="364"/>
      <c r="EY147" s="364"/>
      <c r="EZ147" s="364"/>
      <c r="FA147" s="364"/>
      <c r="FB147" s="364"/>
      <c r="FC147" s="364"/>
      <c r="FD147" s="364"/>
      <c r="FE147" s="364"/>
      <c r="FF147" s="364"/>
      <c r="FG147" s="364"/>
      <c r="FH147" s="364"/>
      <c r="FI147" s="364"/>
      <c r="FJ147" s="364"/>
      <c r="FK147" s="364"/>
      <c r="FL147" s="364"/>
      <c r="FM147" s="364"/>
      <c r="FN147" s="364"/>
      <c r="FO147" s="364"/>
      <c r="FP147" s="364"/>
      <c r="FQ147" s="364"/>
      <c r="FR147" s="364"/>
      <c r="FS147" s="364"/>
      <c r="FT147" s="364"/>
      <c r="FU147" s="364"/>
      <c r="FV147" s="364"/>
      <c r="FW147" s="364"/>
      <c r="FX147" s="364"/>
      <c r="FY147" s="364"/>
      <c r="FZ147" s="364"/>
      <c r="GA147" s="364"/>
      <c r="GB147" s="364"/>
      <c r="GC147" s="364"/>
      <c r="GD147" s="364"/>
      <c r="GE147" s="364"/>
      <c r="GF147" s="364"/>
      <c r="GG147" s="364"/>
      <c r="GH147" s="364"/>
      <c r="GI147" s="364"/>
      <c r="GJ147" s="364"/>
      <c r="GK147" s="364"/>
      <c r="GL147" s="364"/>
      <c r="GM147" s="364"/>
      <c r="GN147" s="364"/>
      <c r="GO147" s="364"/>
      <c r="GP147" s="364"/>
      <c r="GQ147" s="364"/>
      <c r="GR147" s="364"/>
      <c r="GS147" s="364"/>
      <c r="GT147" s="364"/>
      <c r="GU147" s="364"/>
      <c r="GV147" s="364"/>
      <c r="GW147" s="364"/>
      <c r="GX147" s="364"/>
      <c r="GY147" s="364"/>
      <c r="GZ147" s="364"/>
      <c r="HA147" s="364"/>
      <c r="HB147" s="364"/>
      <c r="HC147" s="364"/>
      <c r="HD147" s="364"/>
      <c r="HE147" s="364"/>
      <c r="HF147" s="364"/>
      <c r="HG147" s="364"/>
      <c r="HH147" s="364"/>
      <c r="HI147" s="364"/>
      <c r="HJ147" s="364"/>
      <c r="HK147" s="364"/>
      <c r="HL147" s="364"/>
      <c r="HM147" s="364"/>
      <c r="HN147" s="364"/>
      <c r="HO147" s="364"/>
      <c r="HP147" s="364"/>
      <c r="HQ147" s="364"/>
      <c r="HR147" s="364"/>
      <c r="HS147" s="364"/>
      <c r="HT147" s="364"/>
      <c r="HU147" s="364"/>
      <c r="HV147" s="364"/>
      <c r="HW147" s="364"/>
      <c r="HX147" s="364"/>
      <c r="HY147" s="364"/>
      <c r="HZ147" s="364"/>
      <c r="IA147" s="364"/>
      <c r="IB147" s="364"/>
      <c r="IC147" s="364"/>
      <c r="ID147" s="364"/>
      <c r="IE147" s="364"/>
      <c r="IF147" s="364"/>
      <c r="IG147" s="364"/>
      <c r="IH147" s="364"/>
      <c r="II147" s="364"/>
      <c r="IJ147" s="364"/>
      <c r="IK147" s="364"/>
      <c r="IL147" s="364"/>
      <c r="IM147" s="364"/>
      <c r="IN147" s="364"/>
      <c r="IO147" s="364"/>
      <c r="IP147" s="364"/>
      <c r="IQ147" s="364"/>
      <c r="IR147" s="364"/>
      <c r="IS147" s="364"/>
      <c r="IT147" s="364"/>
      <c r="IU147" s="364"/>
      <c r="IV147" s="364"/>
      <c r="IW147" s="364"/>
      <c r="IX147" s="364"/>
      <c r="IY147" s="364"/>
      <c r="IZ147" s="364"/>
      <c r="JA147" s="364"/>
      <c r="JB147" s="364"/>
      <c r="JC147" s="364"/>
      <c r="JD147" s="364"/>
      <c r="JE147" s="364"/>
      <c r="JF147" s="364"/>
      <c r="JG147" s="364"/>
      <c r="JH147" s="364"/>
      <c r="JI147" s="364"/>
      <c r="JJ147" s="364"/>
      <c r="JK147" s="364"/>
      <c r="JL147" s="364"/>
      <c r="JM147" s="364"/>
      <c r="JN147" s="364"/>
      <c r="JO147" s="364"/>
      <c r="JP147" s="364"/>
      <c r="JQ147" s="364"/>
      <c r="JR147" s="364"/>
      <c r="JS147" s="364"/>
      <c r="JT147" s="364"/>
      <c r="JU147" s="364"/>
      <c r="JV147" s="364"/>
      <c r="JW147" s="364"/>
      <c r="JX147" s="364"/>
      <c r="JY147" s="364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</row>
    <row r="148" spans="1:471" ht="14.4" x14ac:dyDescent="0.3">
      <c r="A148"/>
      <c r="B148"/>
      <c r="C148"/>
      <c r="D148"/>
      <c r="E148"/>
      <c r="F148"/>
      <c r="G148"/>
      <c r="H148"/>
      <c r="I148"/>
      <c r="J148"/>
      <c r="K148" s="364"/>
      <c r="L148" s="364"/>
      <c r="M148" s="364"/>
      <c r="N148" s="364"/>
      <c r="O148" s="364"/>
      <c r="P148" s="364"/>
      <c r="Q148" s="364"/>
      <c r="R148" s="364"/>
      <c r="S148" s="364"/>
      <c r="T148" s="364"/>
      <c r="U148" s="364"/>
      <c r="V148" s="364"/>
      <c r="W148" s="364"/>
      <c r="X148" s="364"/>
      <c r="Y148" s="364"/>
      <c r="Z148" s="364"/>
      <c r="AA148" s="364"/>
      <c r="AB148" s="364"/>
      <c r="AC148" s="364"/>
      <c r="AD148" s="364"/>
      <c r="AE148" s="364"/>
      <c r="AF148" s="364"/>
      <c r="AG148" s="364"/>
      <c r="AH148" s="364"/>
      <c r="AI148" s="364"/>
      <c r="AJ148" s="364"/>
      <c r="AK148" s="364"/>
      <c r="AL148" s="364"/>
      <c r="AM148" s="364"/>
      <c r="AN148" s="364"/>
      <c r="AO148" s="364"/>
      <c r="AP148" s="364"/>
      <c r="AQ148" s="364"/>
      <c r="AR148" s="364"/>
      <c r="AS148" s="364"/>
      <c r="AT148" s="364"/>
      <c r="AU148" s="364"/>
      <c r="AV148" s="364"/>
      <c r="AW148" s="364"/>
      <c r="AX148" s="364"/>
      <c r="AY148" s="364"/>
      <c r="AZ148" s="364"/>
      <c r="BA148" s="364"/>
      <c r="BB148" s="364"/>
      <c r="BC148" s="364"/>
      <c r="BD148" s="364"/>
      <c r="BE148" s="364"/>
      <c r="BF148" s="364"/>
      <c r="BG148" s="364"/>
      <c r="BH148" s="364"/>
      <c r="BI148" s="364"/>
      <c r="BJ148" s="364"/>
      <c r="BK148" s="364"/>
      <c r="BL148" s="364"/>
      <c r="BM148" s="364"/>
      <c r="BN148" s="364"/>
      <c r="BO148" s="364"/>
      <c r="BP148" s="364"/>
      <c r="BQ148" s="364"/>
      <c r="BR148" s="364"/>
      <c r="BS148" s="364"/>
      <c r="BT148" s="364"/>
      <c r="BU148" s="364"/>
      <c r="BV148" s="364"/>
      <c r="BW148" s="364"/>
      <c r="BX148" s="364"/>
      <c r="BY148" s="364"/>
      <c r="BZ148" s="364"/>
      <c r="CA148" s="364"/>
      <c r="CB148" s="364"/>
      <c r="CC148" s="364"/>
      <c r="CD148" s="364"/>
      <c r="CE148" s="364"/>
      <c r="CF148" s="364"/>
      <c r="CG148" s="364"/>
      <c r="CH148" s="364"/>
      <c r="CI148" s="364"/>
      <c r="CJ148" s="364"/>
      <c r="CK148" s="364"/>
      <c r="CL148" s="364"/>
      <c r="CM148" s="364"/>
      <c r="CN148" s="364"/>
      <c r="CO148" s="364"/>
      <c r="CP148" s="364"/>
      <c r="CQ148" s="364"/>
      <c r="CR148" s="364"/>
      <c r="CS148" s="364"/>
      <c r="CT148" s="364"/>
      <c r="CU148" s="364"/>
      <c r="CV148" s="364"/>
      <c r="CW148" s="364"/>
      <c r="CX148" s="364"/>
      <c r="CY148" s="364"/>
      <c r="CZ148" s="364"/>
      <c r="DA148" s="364"/>
      <c r="DB148" s="364"/>
      <c r="DC148" s="364"/>
      <c r="DD148" s="364"/>
      <c r="DE148" s="364"/>
      <c r="DF148" s="364"/>
      <c r="DG148" s="364"/>
      <c r="DH148" s="364"/>
      <c r="DI148" s="364"/>
      <c r="DJ148" s="364"/>
      <c r="DK148" s="364"/>
      <c r="DL148" s="364"/>
      <c r="DM148" s="364"/>
      <c r="DN148" s="364"/>
      <c r="DO148" s="364"/>
      <c r="DP148" s="364"/>
      <c r="DQ148" s="364"/>
      <c r="DR148" s="364"/>
      <c r="DS148" s="364"/>
      <c r="DT148" s="364"/>
      <c r="DU148" s="364"/>
      <c r="DV148" s="364"/>
      <c r="DW148" s="364"/>
      <c r="DX148" s="364"/>
      <c r="DY148" s="364"/>
      <c r="DZ148" s="364"/>
      <c r="EA148" s="364"/>
      <c r="EB148" s="364"/>
      <c r="EC148" s="364"/>
      <c r="ED148" s="364"/>
      <c r="EE148" s="364"/>
      <c r="EF148" s="364"/>
      <c r="EG148" s="364"/>
      <c r="EH148" s="364"/>
      <c r="EI148" s="364"/>
      <c r="EJ148" s="364"/>
      <c r="EK148" s="364"/>
      <c r="EL148" s="364"/>
      <c r="EM148" s="364"/>
      <c r="EN148" s="364"/>
      <c r="EO148" s="364"/>
      <c r="EP148" s="364"/>
      <c r="EQ148" s="364"/>
      <c r="ER148" s="364"/>
      <c r="ES148" s="364"/>
      <c r="ET148" s="364"/>
      <c r="EU148" s="364"/>
      <c r="EV148" s="364"/>
      <c r="EW148" s="364"/>
      <c r="EX148" s="364"/>
      <c r="EY148" s="364"/>
      <c r="EZ148" s="364"/>
      <c r="FA148" s="364"/>
      <c r="FB148" s="364"/>
      <c r="FC148" s="364"/>
      <c r="FD148" s="364"/>
      <c r="FE148" s="364"/>
      <c r="FF148" s="364"/>
      <c r="FG148" s="364"/>
      <c r="FH148" s="364"/>
      <c r="FI148" s="364"/>
      <c r="FJ148" s="364"/>
      <c r="FK148" s="364"/>
      <c r="FL148" s="364"/>
      <c r="FM148" s="364"/>
      <c r="FN148" s="364"/>
      <c r="FO148" s="364"/>
      <c r="FP148" s="364"/>
      <c r="FQ148" s="364"/>
      <c r="FR148" s="364"/>
      <c r="FS148" s="364"/>
      <c r="FT148" s="364"/>
      <c r="FU148" s="364"/>
      <c r="FV148" s="364"/>
      <c r="FW148" s="364"/>
      <c r="FX148" s="364"/>
      <c r="FY148" s="364"/>
      <c r="FZ148" s="364"/>
      <c r="GA148" s="364"/>
      <c r="GB148" s="364"/>
      <c r="GC148" s="364"/>
      <c r="GD148" s="364"/>
      <c r="GE148" s="364"/>
      <c r="GF148" s="364"/>
      <c r="GG148" s="364"/>
      <c r="GH148" s="364"/>
      <c r="GI148" s="364"/>
      <c r="GJ148" s="364"/>
      <c r="GK148" s="364"/>
      <c r="GL148" s="364"/>
      <c r="GM148" s="364"/>
      <c r="GN148" s="364"/>
      <c r="GO148" s="364"/>
      <c r="GP148" s="364"/>
      <c r="GQ148" s="364"/>
      <c r="GR148" s="364"/>
      <c r="GS148" s="364"/>
      <c r="GT148" s="364"/>
      <c r="GU148" s="364"/>
      <c r="GV148" s="364"/>
      <c r="GW148" s="364"/>
      <c r="GX148" s="364"/>
      <c r="GY148" s="364"/>
      <c r="GZ148" s="364"/>
      <c r="HA148" s="364"/>
      <c r="HB148" s="364"/>
      <c r="HC148" s="364"/>
      <c r="HD148" s="364"/>
      <c r="HE148" s="364"/>
      <c r="HF148" s="364"/>
      <c r="HG148" s="364"/>
      <c r="HH148" s="364"/>
      <c r="HI148" s="364"/>
      <c r="HJ148" s="364"/>
      <c r="HK148" s="364"/>
      <c r="HL148" s="364"/>
      <c r="HM148" s="364"/>
      <c r="HN148" s="364"/>
      <c r="HO148" s="364"/>
      <c r="HP148" s="364"/>
      <c r="HQ148" s="364"/>
      <c r="HR148" s="364"/>
      <c r="HS148" s="364"/>
      <c r="HT148" s="364"/>
      <c r="HU148" s="364"/>
      <c r="HV148" s="364"/>
      <c r="HW148" s="364"/>
      <c r="HX148" s="364"/>
      <c r="HY148" s="364"/>
      <c r="HZ148" s="364"/>
      <c r="IA148" s="364"/>
      <c r="IB148" s="364"/>
      <c r="IC148" s="364"/>
      <c r="ID148" s="364"/>
      <c r="IE148" s="364"/>
      <c r="IF148" s="364"/>
      <c r="IG148" s="364"/>
      <c r="IH148" s="364"/>
      <c r="II148" s="364"/>
      <c r="IJ148" s="364"/>
      <c r="IK148" s="364"/>
      <c r="IL148" s="364"/>
      <c r="IM148" s="364"/>
      <c r="IN148" s="364"/>
      <c r="IO148" s="364"/>
      <c r="IP148" s="364"/>
      <c r="IQ148" s="364"/>
      <c r="IR148" s="364"/>
      <c r="IS148" s="364"/>
      <c r="IT148" s="364"/>
      <c r="IU148" s="364"/>
      <c r="IV148" s="364"/>
      <c r="IW148" s="364"/>
      <c r="IX148" s="364"/>
      <c r="IY148" s="364"/>
      <c r="IZ148" s="364"/>
      <c r="JA148" s="364"/>
      <c r="JB148" s="364"/>
      <c r="JC148" s="364"/>
      <c r="JD148" s="364"/>
      <c r="JE148" s="364"/>
      <c r="JF148" s="364"/>
      <c r="JG148" s="364"/>
      <c r="JH148" s="364"/>
      <c r="JI148" s="364"/>
      <c r="JJ148" s="364"/>
      <c r="JK148" s="364"/>
      <c r="JL148" s="364"/>
      <c r="JM148" s="364"/>
      <c r="JN148" s="364"/>
      <c r="JO148" s="364"/>
      <c r="JP148" s="364"/>
      <c r="JQ148" s="364"/>
      <c r="JR148" s="364"/>
      <c r="JS148" s="364"/>
      <c r="JT148" s="364"/>
      <c r="JU148" s="364"/>
      <c r="JV148" s="364"/>
      <c r="JW148" s="364"/>
      <c r="JX148" s="364"/>
      <c r="JY148" s="364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</row>
    <row r="149" spans="1:471" ht="14.4" x14ac:dyDescent="0.3">
      <c r="A149"/>
      <c r="B149"/>
      <c r="C149"/>
      <c r="D149"/>
      <c r="E149"/>
      <c r="F149"/>
      <c r="G149"/>
      <c r="H149"/>
      <c r="I149"/>
      <c r="J149"/>
      <c r="K149" s="364"/>
      <c r="L149" s="364"/>
      <c r="M149" s="364"/>
      <c r="N149" s="364"/>
      <c r="O149" s="364"/>
      <c r="P149" s="364"/>
      <c r="Q149" s="364"/>
      <c r="R149" s="364"/>
      <c r="S149" s="364"/>
      <c r="T149" s="364"/>
      <c r="U149" s="364"/>
      <c r="V149" s="364"/>
      <c r="W149" s="364"/>
      <c r="X149" s="364"/>
      <c r="Y149" s="364"/>
      <c r="Z149" s="364"/>
      <c r="AA149" s="364"/>
      <c r="AB149" s="364"/>
      <c r="AC149" s="364"/>
      <c r="AD149" s="364"/>
      <c r="AE149" s="364"/>
      <c r="AF149" s="364"/>
      <c r="AG149" s="364"/>
      <c r="AH149" s="364"/>
      <c r="AI149" s="364"/>
      <c r="AJ149" s="364"/>
      <c r="AK149" s="364"/>
      <c r="AL149" s="364"/>
      <c r="AM149" s="364"/>
      <c r="AN149" s="364"/>
      <c r="AO149" s="364"/>
      <c r="AP149" s="364"/>
      <c r="AQ149" s="364"/>
      <c r="AR149" s="364"/>
      <c r="AS149" s="364"/>
      <c r="AT149" s="364"/>
      <c r="AU149" s="364"/>
      <c r="AV149" s="364"/>
      <c r="AW149" s="364"/>
      <c r="AX149" s="364"/>
      <c r="AY149" s="364"/>
      <c r="AZ149" s="364"/>
      <c r="BA149" s="364"/>
      <c r="BB149" s="364"/>
      <c r="BC149" s="364"/>
      <c r="BD149" s="364"/>
      <c r="BE149" s="364"/>
      <c r="BF149" s="364"/>
      <c r="BG149" s="364"/>
      <c r="BH149" s="364"/>
      <c r="BI149" s="364"/>
      <c r="BJ149" s="364"/>
      <c r="BK149" s="364"/>
      <c r="BL149" s="364"/>
      <c r="BM149" s="364"/>
      <c r="BN149" s="364"/>
      <c r="BO149" s="364"/>
      <c r="BP149" s="364"/>
      <c r="BQ149" s="364"/>
      <c r="BR149" s="364"/>
      <c r="BS149" s="364"/>
      <c r="BT149" s="364"/>
      <c r="BU149" s="364"/>
      <c r="BV149" s="364"/>
      <c r="BW149" s="364"/>
      <c r="BX149" s="364"/>
      <c r="BY149" s="364"/>
      <c r="BZ149" s="364"/>
      <c r="CA149" s="364"/>
      <c r="CB149" s="364"/>
      <c r="CC149" s="364"/>
      <c r="CD149" s="364"/>
      <c r="CE149" s="364"/>
      <c r="CF149" s="364"/>
      <c r="CG149" s="364"/>
      <c r="CH149" s="364"/>
      <c r="CI149" s="364"/>
      <c r="CJ149" s="364"/>
      <c r="CK149" s="364"/>
      <c r="CL149" s="364"/>
      <c r="CM149" s="364"/>
      <c r="CN149" s="364"/>
      <c r="CO149" s="364"/>
      <c r="CP149" s="364"/>
      <c r="CQ149" s="364"/>
      <c r="CR149" s="364"/>
      <c r="CS149" s="364"/>
      <c r="CT149" s="364"/>
      <c r="CU149" s="364"/>
      <c r="CV149" s="364"/>
      <c r="CW149" s="364"/>
      <c r="CX149" s="364"/>
      <c r="CY149" s="364"/>
      <c r="CZ149" s="364"/>
      <c r="DA149" s="364"/>
      <c r="DB149" s="364"/>
      <c r="DC149" s="364"/>
      <c r="DD149" s="364"/>
      <c r="DE149" s="364"/>
      <c r="DF149" s="364"/>
      <c r="DG149" s="364"/>
      <c r="DH149" s="364"/>
      <c r="DI149" s="364"/>
      <c r="DJ149" s="364"/>
      <c r="DK149" s="364"/>
      <c r="DL149" s="364"/>
      <c r="DM149" s="364"/>
      <c r="DN149" s="364"/>
      <c r="DO149" s="364"/>
      <c r="DP149" s="364"/>
      <c r="DQ149" s="364"/>
      <c r="DR149" s="364"/>
      <c r="DS149" s="364"/>
      <c r="DT149" s="364"/>
      <c r="DU149" s="364"/>
      <c r="DV149" s="364"/>
      <c r="DW149" s="364"/>
      <c r="DX149" s="364"/>
      <c r="DY149" s="364"/>
      <c r="DZ149" s="364"/>
      <c r="EA149" s="364"/>
      <c r="EB149" s="364"/>
      <c r="EC149" s="364"/>
      <c r="ED149" s="364"/>
      <c r="EE149" s="364"/>
      <c r="EF149" s="364"/>
      <c r="EG149" s="364"/>
      <c r="EH149" s="364"/>
      <c r="EI149" s="364"/>
      <c r="EJ149" s="364"/>
      <c r="EK149" s="364"/>
      <c r="EL149" s="364"/>
      <c r="EM149" s="364"/>
      <c r="EN149" s="364"/>
      <c r="EO149" s="364"/>
      <c r="EP149" s="364"/>
      <c r="EQ149" s="364"/>
      <c r="ER149" s="364"/>
      <c r="ES149" s="364"/>
      <c r="ET149" s="364"/>
      <c r="EU149" s="364"/>
      <c r="EV149" s="364"/>
      <c r="EW149" s="364"/>
      <c r="EX149" s="364"/>
      <c r="EY149" s="364"/>
      <c r="EZ149" s="364"/>
      <c r="FA149" s="364"/>
      <c r="FB149" s="364"/>
      <c r="FC149" s="364"/>
      <c r="FD149" s="364"/>
      <c r="FE149" s="364"/>
      <c r="FF149" s="364"/>
      <c r="FG149" s="364"/>
      <c r="FH149" s="364"/>
      <c r="FI149" s="364"/>
      <c r="FJ149" s="364"/>
      <c r="FK149" s="364"/>
      <c r="FL149" s="364"/>
      <c r="FM149" s="364"/>
      <c r="FN149" s="364"/>
      <c r="FO149" s="364"/>
      <c r="FP149" s="364"/>
      <c r="FQ149" s="364"/>
      <c r="FR149" s="364"/>
      <c r="FS149" s="364"/>
      <c r="FT149" s="364"/>
      <c r="FU149" s="364"/>
      <c r="FV149" s="364"/>
      <c r="FW149" s="364"/>
      <c r="FX149" s="364"/>
      <c r="FY149" s="364"/>
      <c r="FZ149" s="364"/>
      <c r="GA149" s="364"/>
      <c r="GB149" s="364"/>
      <c r="GC149" s="364"/>
      <c r="GD149" s="364"/>
      <c r="GE149" s="364"/>
      <c r="GF149" s="364"/>
      <c r="GG149" s="364"/>
      <c r="GH149" s="364"/>
      <c r="GI149" s="364"/>
      <c r="GJ149" s="364"/>
      <c r="GK149" s="364"/>
      <c r="GL149" s="364"/>
      <c r="GM149" s="364"/>
      <c r="GN149" s="364"/>
      <c r="GO149" s="364"/>
      <c r="GP149" s="364"/>
      <c r="GQ149" s="364"/>
      <c r="GR149" s="364"/>
      <c r="GS149" s="364"/>
      <c r="GT149" s="364"/>
      <c r="GU149" s="364"/>
      <c r="GV149" s="364"/>
      <c r="GW149" s="364"/>
      <c r="GX149" s="364"/>
      <c r="GY149" s="364"/>
      <c r="GZ149" s="364"/>
      <c r="HA149" s="364"/>
      <c r="HB149" s="364"/>
      <c r="HC149" s="364"/>
      <c r="HD149" s="364"/>
      <c r="HE149" s="364"/>
      <c r="HF149" s="364"/>
      <c r="HG149" s="364"/>
      <c r="HH149" s="364"/>
      <c r="HI149" s="364"/>
      <c r="HJ149" s="364"/>
      <c r="HK149" s="364"/>
      <c r="HL149" s="364"/>
      <c r="HM149" s="364"/>
      <c r="HN149" s="364"/>
      <c r="HO149" s="364"/>
      <c r="HP149" s="364"/>
      <c r="HQ149" s="364"/>
      <c r="HR149" s="364"/>
      <c r="HS149" s="364"/>
      <c r="HT149" s="364"/>
      <c r="HU149" s="364"/>
      <c r="HV149" s="364"/>
      <c r="HW149" s="364"/>
      <c r="HX149" s="364"/>
      <c r="HY149" s="364"/>
      <c r="HZ149" s="364"/>
      <c r="IA149" s="364"/>
      <c r="IB149" s="364"/>
      <c r="IC149" s="364"/>
      <c r="ID149" s="364"/>
      <c r="IE149" s="364"/>
      <c r="IF149" s="364"/>
      <c r="IG149" s="364"/>
      <c r="IH149" s="364"/>
      <c r="II149" s="364"/>
      <c r="IJ149" s="364"/>
      <c r="IK149" s="364"/>
      <c r="IL149" s="364"/>
      <c r="IM149" s="364"/>
      <c r="IN149" s="364"/>
      <c r="IO149" s="364"/>
      <c r="IP149" s="364"/>
      <c r="IQ149" s="364"/>
      <c r="IR149" s="364"/>
      <c r="IS149" s="364"/>
      <c r="IT149" s="364"/>
      <c r="IU149" s="364"/>
      <c r="IV149" s="364"/>
      <c r="IW149" s="364"/>
      <c r="IX149" s="364"/>
      <c r="IY149" s="364"/>
      <c r="IZ149" s="364"/>
      <c r="JA149" s="364"/>
      <c r="JB149" s="364"/>
      <c r="JC149" s="364"/>
      <c r="JD149" s="364"/>
      <c r="JE149" s="364"/>
      <c r="JF149" s="364"/>
      <c r="JG149" s="364"/>
      <c r="JH149" s="364"/>
      <c r="JI149" s="364"/>
      <c r="JJ149" s="364"/>
      <c r="JK149" s="364"/>
      <c r="JL149" s="364"/>
      <c r="JM149" s="364"/>
      <c r="JN149" s="364"/>
      <c r="JO149" s="364"/>
      <c r="JP149" s="364"/>
      <c r="JQ149" s="364"/>
      <c r="JR149" s="364"/>
      <c r="JS149" s="364"/>
      <c r="JT149" s="364"/>
      <c r="JU149" s="364"/>
      <c r="JV149" s="364"/>
      <c r="JW149" s="364"/>
      <c r="JX149" s="364"/>
      <c r="JY149" s="364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</row>
    <row r="150" spans="1:471" ht="14.4" x14ac:dyDescent="0.3">
      <c r="A150"/>
      <c r="B150"/>
      <c r="C150"/>
      <c r="D150"/>
      <c r="E150"/>
      <c r="F150"/>
      <c r="G150"/>
      <c r="H150"/>
      <c r="I150"/>
      <c r="J150"/>
      <c r="K150" s="364"/>
      <c r="L150" s="364"/>
      <c r="M150" s="364"/>
      <c r="N150" s="364"/>
      <c r="O150" s="364"/>
      <c r="P150" s="364"/>
      <c r="Q150" s="364"/>
      <c r="R150" s="364"/>
      <c r="S150" s="364"/>
      <c r="T150" s="364"/>
      <c r="U150" s="364"/>
      <c r="V150" s="364"/>
      <c r="W150" s="364"/>
      <c r="X150" s="364"/>
      <c r="Y150" s="364"/>
      <c r="Z150" s="364"/>
      <c r="AA150" s="364"/>
      <c r="AB150" s="364"/>
      <c r="AC150" s="364"/>
      <c r="AD150" s="364"/>
      <c r="AE150" s="364"/>
      <c r="AF150" s="364"/>
      <c r="AG150" s="364"/>
      <c r="AH150" s="364"/>
      <c r="AI150" s="364"/>
      <c r="AJ150" s="364"/>
      <c r="AK150" s="364"/>
      <c r="AL150" s="364"/>
      <c r="AM150" s="364"/>
      <c r="AN150" s="364"/>
      <c r="AO150" s="364"/>
      <c r="AP150" s="364"/>
      <c r="AQ150" s="364"/>
      <c r="AR150" s="364"/>
      <c r="AS150" s="364"/>
      <c r="AT150" s="364"/>
      <c r="AU150" s="364"/>
      <c r="AV150" s="364"/>
      <c r="AW150" s="364"/>
      <c r="AX150" s="364"/>
      <c r="AY150" s="364"/>
      <c r="AZ150" s="364"/>
      <c r="BA150" s="364"/>
      <c r="BB150" s="364"/>
      <c r="BC150" s="364"/>
      <c r="BD150" s="364"/>
      <c r="BE150" s="364"/>
      <c r="BF150" s="364"/>
      <c r="BG150" s="364"/>
      <c r="BH150" s="364"/>
      <c r="BI150" s="364"/>
      <c r="BJ150" s="364"/>
      <c r="BK150" s="364"/>
      <c r="BL150" s="364"/>
      <c r="BM150" s="364"/>
      <c r="BN150" s="364"/>
      <c r="BO150" s="364"/>
      <c r="BP150" s="364"/>
      <c r="BQ150" s="364"/>
      <c r="BR150" s="364"/>
      <c r="BS150" s="364"/>
      <c r="BT150" s="364"/>
      <c r="BU150" s="364"/>
      <c r="BV150" s="364"/>
      <c r="BW150" s="364"/>
      <c r="BX150" s="364"/>
      <c r="BY150" s="364"/>
      <c r="BZ150" s="364"/>
      <c r="CA150" s="364"/>
      <c r="CB150" s="364"/>
      <c r="CC150" s="364"/>
      <c r="CD150" s="364"/>
      <c r="CE150" s="364"/>
      <c r="CF150" s="364"/>
      <c r="CG150" s="364"/>
      <c r="CH150" s="364"/>
      <c r="CI150" s="364"/>
      <c r="CJ150" s="364"/>
      <c r="CK150" s="364"/>
      <c r="CL150" s="364"/>
      <c r="CM150" s="364"/>
      <c r="CN150" s="364"/>
      <c r="CO150" s="364"/>
      <c r="CP150" s="364"/>
      <c r="CQ150" s="364"/>
      <c r="CR150" s="364"/>
      <c r="CS150" s="364"/>
      <c r="CT150" s="364"/>
      <c r="CU150" s="364"/>
      <c r="CV150" s="364"/>
      <c r="CW150" s="364"/>
      <c r="CX150" s="364"/>
      <c r="CY150" s="364"/>
      <c r="CZ150" s="364"/>
      <c r="DA150" s="364"/>
      <c r="DB150" s="364"/>
      <c r="DC150" s="364"/>
      <c r="DD150" s="364"/>
      <c r="DE150" s="364"/>
      <c r="DF150" s="364"/>
      <c r="DG150" s="364"/>
      <c r="DH150" s="364"/>
      <c r="DI150" s="364"/>
      <c r="DJ150" s="364"/>
      <c r="DK150" s="364"/>
      <c r="DL150" s="364"/>
      <c r="DM150" s="364"/>
      <c r="DN150" s="364"/>
      <c r="DO150" s="364"/>
      <c r="DP150" s="364"/>
      <c r="DQ150" s="364"/>
      <c r="DR150" s="364"/>
      <c r="DS150" s="364"/>
      <c r="DT150" s="364"/>
      <c r="DU150" s="364"/>
      <c r="DV150" s="364"/>
      <c r="DW150" s="364"/>
      <c r="DX150" s="364"/>
      <c r="DY150" s="364"/>
      <c r="DZ150" s="364"/>
      <c r="EA150" s="364"/>
      <c r="EB150" s="364"/>
      <c r="EC150" s="364"/>
      <c r="ED150" s="364"/>
      <c r="EE150" s="364"/>
      <c r="EF150" s="364"/>
      <c r="EG150" s="364"/>
      <c r="EH150" s="364"/>
      <c r="EI150" s="364"/>
      <c r="EJ150" s="364"/>
      <c r="EK150" s="364"/>
      <c r="EL150" s="364"/>
      <c r="EM150" s="364"/>
      <c r="EN150" s="364"/>
      <c r="EO150" s="364"/>
      <c r="EP150" s="364"/>
      <c r="EQ150" s="364"/>
      <c r="ER150" s="364"/>
      <c r="ES150" s="364"/>
      <c r="ET150" s="364"/>
      <c r="EU150" s="364"/>
      <c r="EV150" s="364"/>
      <c r="EW150" s="364"/>
      <c r="EX150" s="364"/>
      <c r="EY150" s="364"/>
      <c r="EZ150" s="364"/>
      <c r="FA150" s="364"/>
      <c r="FB150" s="364"/>
      <c r="FC150" s="364"/>
      <c r="FD150" s="364"/>
      <c r="FE150" s="364"/>
      <c r="FF150" s="364"/>
      <c r="FG150" s="364"/>
      <c r="FH150" s="364"/>
      <c r="FI150" s="364"/>
      <c r="FJ150" s="364"/>
      <c r="FK150" s="364"/>
      <c r="FL150" s="364"/>
      <c r="FM150" s="364"/>
      <c r="FN150" s="364"/>
      <c r="FO150" s="364"/>
      <c r="FP150" s="364"/>
      <c r="FQ150" s="364"/>
      <c r="FR150" s="364"/>
      <c r="FS150" s="364"/>
      <c r="FT150" s="364"/>
      <c r="FU150" s="364"/>
      <c r="FV150" s="364"/>
      <c r="FW150" s="364"/>
      <c r="FX150" s="364"/>
      <c r="FY150" s="364"/>
      <c r="FZ150" s="364"/>
      <c r="GA150" s="364"/>
      <c r="GB150" s="364"/>
      <c r="GC150" s="364"/>
      <c r="GD150" s="364"/>
      <c r="GE150" s="364"/>
      <c r="GF150" s="364"/>
      <c r="GG150" s="364"/>
      <c r="GH150" s="364"/>
      <c r="GI150" s="364"/>
      <c r="GJ150" s="364"/>
      <c r="GK150" s="364"/>
      <c r="GL150" s="364"/>
      <c r="GM150" s="364"/>
      <c r="GN150" s="364"/>
      <c r="GO150" s="364"/>
      <c r="GP150" s="364"/>
      <c r="GQ150" s="364"/>
      <c r="GR150" s="364"/>
      <c r="GS150" s="364"/>
      <c r="GT150" s="364"/>
      <c r="GU150" s="364"/>
      <c r="GV150" s="364"/>
      <c r="GW150" s="364"/>
      <c r="GX150" s="364"/>
      <c r="GY150" s="364"/>
      <c r="GZ150" s="364"/>
      <c r="HA150" s="364"/>
      <c r="HB150" s="364"/>
      <c r="HC150" s="364"/>
      <c r="HD150" s="364"/>
      <c r="HE150" s="364"/>
      <c r="HF150" s="364"/>
      <c r="HG150" s="364"/>
      <c r="HH150" s="364"/>
      <c r="HI150" s="364"/>
      <c r="HJ150" s="364"/>
      <c r="HK150" s="364"/>
      <c r="HL150" s="364"/>
      <c r="HM150" s="364"/>
      <c r="HN150" s="364"/>
      <c r="HO150" s="364"/>
      <c r="HP150" s="364"/>
      <c r="HQ150" s="364"/>
      <c r="HR150" s="364"/>
      <c r="HS150" s="364"/>
      <c r="HT150" s="364"/>
      <c r="HU150" s="364"/>
      <c r="HV150" s="364"/>
      <c r="HW150" s="364"/>
      <c r="HX150" s="364"/>
      <c r="HY150" s="364"/>
      <c r="HZ150" s="364"/>
      <c r="IA150" s="364"/>
      <c r="IB150" s="364"/>
      <c r="IC150" s="364"/>
      <c r="ID150" s="364"/>
      <c r="IE150" s="364"/>
      <c r="IF150" s="364"/>
      <c r="IG150" s="364"/>
      <c r="IH150" s="364"/>
      <c r="II150" s="364"/>
      <c r="IJ150" s="364"/>
      <c r="IK150" s="364"/>
      <c r="IL150" s="364"/>
      <c r="IM150" s="364"/>
      <c r="IN150" s="364"/>
      <c r="IO150" s="364"/>
      <c r="IP150" s="364"/>
      <c r="IQ150" s="364"/>
      <c r="IR150" s="364"/>
      <c r="IS150" s="364"/>
      <c r="IT150" s="364"/>
      <c r="IU150" s="364"/>
      <c r="IV150" s="364"/>
      <c r="IW150" s="364"/>
      <c r="IX150" s="364"/>
      <c r="IY150" s="364"/>
      <c r="IZ150" s="364"/>
      <c r="JA150" s="364"/>
      <c r="JB150" s="364"/>
      <c r="JC150" s="364"/>
      <c r="JD150" s="364"/>
      <c r="JE150" s="364"/>
      <c r="JF150" s="364"/>
      <c r="JG150" s="364"/>
      <c r="JH150" s="364"/>
      <c r="JI150" s="364"/>
      <c r="JJ150" s="364"/>
      <c r="JK150" s="364"/>
      <c r="JL150" s="364"/>
      <c r="JM150" s="364"/>
      <c r="JN150" s="364"/>
      <c r="JO150" s="364"/>
      <c r="JP150" s="364"/>
      <c r="JQ150" s="364"/>
      <c r="JR150" s="364"/>
      <c r="JS150" s="364"/>
      <c r="JT150" s="364"/>
      <c r="JU150" s="364"/>
      <c r="JV150" s="364"/>
      <c r="JW150" s="364"/>
      <c r="JX150" s="364"/>
      <c r="JY150" s="364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</row>
    <row r="151" spans="1:471" ht="14.4" x14ac:dyDescent="0.3">
      <c r="A151"/>
      <c r="B151"/>
      <c r="C151"/>
      <c r="D151"/>
      <c r="E151"/>
      <c r="F151"/>
      <c r="G151"/>
      <c r="H151"/>
      <c r="I151"/>
      <c r="J151"/>
      <c r="K151" s="364"/>
      <c r="L151" s="364"/>
      <c r="M151" s="364"/>
      <c r="N151" s="364"/>
      <c r="O151" s="364"/>
      <c r="P151" s="364"/>
      <c r="Q151" s="364"/>
      <c r="R151" s="364"/>
      <c r="S151" s="364"/>
      <c r="T151" s="364"/>
      <c r="U151" s="364"/>
      <c r="V151" s="364"/>
      <c r="W151" s="364"/>
      <c r="X151" s="364"/>
      <c r="Y151" s="364"/>
      <c r="Z151" s="364"/>
      <c r="AA151" s="364"/>
      <c r="AB151" s="364"/>
      <c r="AC151" s="364"/>
      <c r="AD151" s="364"/>
      <c r="AE151" s="364"/>
      <c r="AF151" s="364"/>
      <c r="AG151" s="364"/>
      <c r="AH151" s="364"/>
      <c r="AI151" s="364"/>
      <c r="AJ151" s="364"/>
      <c r="AK151" s="364"/>
      <c r="AL151" s="364"/>
      <c r="AM151" s="364"/>
      <c r="AN151" s="364"/>
      <c r="AO151" s="364"/>
      <c r="AP151" s="364"/>
      <c r="AQ151" s="364"/>
      <c r="AR151" s="364"/>
      <c r="AS151" s="364"/>
      <c r="AT151" s="364"/>
      <c r="AU151" s="364"/>
      <c r="AV151" s="364"/>
      <c r="AW151" s="364"/>
      <c r="AX151" s="364"/>
      <c r="AY151" s="364"/>
      <c r="AZ151" s="364"/>
      <c r="BA151" s="364"/>
      <c r="BB151" s="364"/>
      <c r="BC151" s="364"/>
      <c r="BD151" s="364"/>
      <c r="BE151" s="364"/>
      <c r="BF151" s="364"/>
      <c r="BG151" s="364"/>
      <c r="BH151" s="364"/>
      <c r="BI151" s="364"/>
      <c r="BJ151" s="364"/>
      <c r="BK151" s="364"/>
      <c r="BL151" s="364"/>
      <c r="BM151" s="364"/>
      <c r="BN151" s="364"/>
      <c r="BO151" s="364"/>
      <c r="BP151" s="364"/>
      <c r="BQ151" s="364"/>
      <c r="BR151" s="364"/>
      <c r="BS151" s="364"/>
      <c r="BT151" s="364"/>
      <c r="BU151" s="364"/>
      <c r="BV151" s="364"/>
      <c r="BW151" s="364"/>
      <c r="BX151" s="364"/>
      <c r="BY151" s="364"/>
      <c r="BZ151" s="364"/>
      <c r="CA151" s="364"/>
      <c r="CB151" s="364"/>
      <c r="CC151" s="364"/>
      <c r="CD151" s="364"/>
      <c r="CE151" s="364"/>
      <c r="CF151" s="364"/>
      <c r="CG151" s="364"/>
      <c r="CH151" s="364"/>
      <c r="CI151" s="364"/>
      <c r="CJ151" s="364"/>
      <c r="CK151" s="364"/>
      <c r="CL151" s="364"/>
      <c r="CM151" s="364"/>
      <c r="CN151" s="364"/>
      <c r="CO151" s="364"/>
      <c r="CP151" s="364"/>
      <c r="CQ151" s="364"/>
      <c r="CR151" s="364"/>
      <c r="CS151" s="364"/>
      <c r="CT151" s="364"/>
      <c r="CU151" s="364"/>
      <c r="CV151" s="364"/>
      <c r="CW151" s="364"/>
      <c r="CX151" s="364"/>
      <c r="CY151" s="364"/>
      <c r="CZ151" s="364"/>
      <c r="DA151" s="364"/>
      <c r="DB151" s="364"/>
      <c r="DC151" s="364"/>
      <c r="DD151" s="364"/>
      <c r="DE151" s="364"/>
      <c r="DF151" s="364"/>
      <c r="DG151" s="364"/>
      <c r="DH151" s="364"/>
      <c r="DI151" s="364"/>
      <c r="DJ151" s="364"/>
      <c r="DK151" s="364"/>
      <c r="DL151" s="364"/>
      <c r="DM151" s="364"/>
      <c r="DN151" s="364"/>
      <c r="DO151" s="364"/>
      <c r="DP151" s="364"/>
      <c r="DQ151" s="364"/>
      <c r="DR151" s="364"/>
      <c r="DS151" s="364"/>
      <c r="DT151" s="364"/>
      <c r="DU151" s="364"/>
      <c r="DV151" s="364"/>
      <c r="DW151" s="364"/>
      <c r="DX151" s="364"/>
      <c r="DY151" s="364"/>
      <c r="DZ151" s="364"/>
      <c r="EA151" s="364"/>
      <c r="EB151" s="364"/>
      <c r="EC151" s="364"/>
      <c r="ED151" s="364"/>
      <c r="EE151" s="364"/>
      <c r="EF151" s="364"/>
      <c r="EG151" s="364"/>
      <c r="EH151" s="364"/>
      <c r="EI151" s="364"/>
      <c r="EJ151" s="364"/>
      <c r="EK151" s="364"/>
      <c r="EL151" s="364"/>
      <c r="EM151" s="364"/>
      <c r="EN151" s="364"/>
      <c r="EO151" s="364"/>
      <c r="EP151" s="364"/>
      <c r="EQ151" s="364"/>
      <c r="ER151" s="364"/>
      <c r="ES151" s="364"/>
      <c r="ET151" s="364"/>
      <c r="EU151" s="364"/>
      <c r="EV151" s="364"/>
      <c r="EW151" s="364"/>
      <c r="EX151" s="364"/>
      <c r="EY151" s="364"/>
      <c r="EZ151" s="364"/>
      <c r="FA151" s="364"/>
      <c r="FB151" s="364"/>
      <c r="FC151" s="364"/>
      <c r="FD151" s="364"/>
      <c r="FE151" s="364"/>
      <c r="FF151" s="364"/>
      <c r="FG151" s="364"/>
      <c r="FH151" s="364"/>
      <c r="FI151" s="364"/>
      <c r="FJ151" s="364"/>
      <c r="FK151" s="364"/>
      <c r="FL151" s="364"/>
      <c r="FM151" s="364"/>
      <c r="FN151" s="364"/>
      <c r="FO151" s="364"/>
      <c r="FP151" s="364"/>
      <c r="FQ151" s="364"/>
      <c r="FR151" s="364"/>
      <c r="FS151" s="364"/>
      <c r="FT151" s="364"/>
      <c r="FU151" s="364"/>
      <c r="FV151" s="364"/>
      <c r="FW151" s="364"/>
      <c r="FX151" s="364"/>
      <c r="FY151" s="364"/>
      <c r="FZ151" s="364"/>
      <c r="GA151" s="364"/>
      <c r="GB151" s="364"/>
      <c r="GC151" s="364"/>
      <c r="GD151" s="364"/>
      <c r="GE151" s="364"/>
      <c r="GF151" s="364"/>
      <c r="GG151" s="364"/>
      <c r="GH151" s="364"/>
      <c r="GI151" s="364"/>
      <c r="GJ151" s="364"/>
      <c r="GK151" s="364"/>
      <c r="GL151" s="364"/>
      <c r="GM151" s="364"/>
      <c r="GN151" s="364"/>
      <c r="GO151" s="364"/>
      <c r="GP151" s="364"/>
      <c r="GQ151" s="364"/>
      <c r="GR151" s="364"/>
      <c r="GS151" s="364"/>
      <c r="GT151" s="364"/>
      <c r="GU151" s="364"/>
      <c r="GV151" s="364"/>
      <c r="GW151" s="364"/>
      <c r="GX151" s="364"/>
      <c r="GY151" s="364"/>
      <c r="GZ151" s="364"/>
      <c r="HA151" s="364"/>
      <c r="HB151" s="364"/>
      <c r="HC151" s="364"/>
      <c r="HD151" s="364"/>
      <c r="HE151" s="364"/>
      <c r="HF151" s="364"/>
      <c r="HG151" s="364"/>
      <c r="HH151" s="364"/>
      <c r="HI151" s="364"/>
      <c r="HJ151" s="364"/>
      <c r="HK151" s="364"/>
      <c r="HL151" s="364"/>
      <c r="HM151" s="364"/>
      <c r="HN151" s="364"/>
      <c r="HO151" s="364"/>
      <c r="HP151" s="364"/>
      <c r="HQ151" s="364"/>
      <c r="HR151" s="364"/>
      <c r="HS151" s="364"/>
      <c r="HT151" s="364"/>
      <c r="HU151" s="364"/>
      <c r="HV151" s="364"/>
      <c r="HW151" s="364"/>
      <c r="HX151" s="364"/>
      <c r="HY151" s="364"/>
      <c r="HZ151" s="364"/>
      <c r="IA151" s="364"/>
      <c r="IB151" s="364"/>
      <c r="IC151" s="364"/>
      <c r="ID151" s="364"/>
      <c r="IE151" s="364"/>
      <c r="IF151" s="364"/>
      <c r="IG151" s="364"/>
      <c r="IH151" s="364"/>
      <c r="II151" s="364"/>
      <c r="IJ151" s="364"/>
      <c r="IK151" s="364"/>
      <c r="IL151" s="364"/>
      <c r="IM151" s="364"/>
      <c r="IN151" s="364"/>
      <c r="IO151" s="364"/>
      <c r="IP151" s="364"/>
      <c r="IQ151" s="364"/>
      <c r="IR151" s="364"/>
      <c r="IS151" s="364"/>
      <c r="IT151" s="364"/>
      <c r="IU151" s="364"/>
      <c r="IV151" s="364"/>
      <c r="IW151" s="364"/>
      <c r="IX151" s="364"/>
      <c r="IY151" s="364"/>
      <c r="IZ151" s="364"/>
      <c r="JA151" s="364"/>
      <c r="JB151" s="364"/>
      <c r="JC151" s="364"/>
      <c r="JD151" s="364"/>
      <c r="JE151" s="364"/>
      <c r="JF151" s="364"/>
      <c r="JG151" s="364"/>
      <c r="JH151" s="364"/>
      <c r="JI151" s="364"/>
      <c r="JJ151" s="364"/>
      <c r="JK151" s="364"/>
      <c r="JL151" s="364"/>
      <c r="JM151" s="364"/>
      <c r="JN151" s="364"/>
      <c r="JO151" s="364"/>
      <c r="JP151" s="364"/>
      <c r="JQ151" s="364"/>
      <c r="JR151" s="364"/>
      <c r="JS151" s="364"/>
      <c r="JT151" s="364"/>
      <c r="JU151" s="364"/>
      <c r="JV151" s="364"/>
      <c r="JW151" s="364"/>
      <c r="JX151" s="364"/>
      <c r="JY151" s="364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</row>
    <row r="152" spans="1:471" ht="14.4" x14ac:dyDescent="0.3">
      <c r="A152"/>
      <c r="B152"/>
      <c r="C152"/>
      <c r="D152"/>
      <c r="E152"/>
      <c r="F152"/>
      <c r="G152"/>
      <c r="H152"/>
      <c r="I152"/>
      <c r="J152"/>
      <c r="K152" s="364"/>
      <c r="L152" s="364"/>
      <c r="M152" s="364"/>
      <c r="N152" s="364"/>
      <c r="O152" s="364"/>
      <c r="P152" s="364"/>
      <c r="Q152" s="364"/>
      <c r="R152" s="364"/>
      <c r="S152" s="364"/>
      <c r="T152" s="364"/>
      <c r="U152" s="364"/>
      <c r="V152" s="364"/>
      <c r="W152" s="364"/>
      <c r="X152" s="364"/>
      <c r="Y152" s="364"/>
      <c r="Z152" s="364"/>
      <c r="AA152" s="364"/>
      <c r="AB152" s="364"/>
      <c r="AC152" s="364"/>
      <c r="AD152" s="364"/>
      <c r="AE152" s="364"/>
      <c r="AF152" s="364"/>
      <c r="AG152" s="364"/>
      <c r="AH152" s="364"/>
      <c r="AI152" s="364"/>
      <c r="AJ152" s="364"/>
      <c r="AK152" s="364"/>
      <c r="AL152" s="364"/>
      <c r="AM152" s="364"/>
      <c r="AN152" s="364"/>
      <c r="AO152" s="364"/>
      <c r="AP152" s="364"/>
      <c r="AQ152" s="364"/>
      <c r="AR152" s="364"/>
      <c r="AS152" s="364"/>
      <c r="AT152" s="364"/>
      <c r="AU152" s="364"/>
      <c r="AV152" s="364"/>
      <c r="AW152" s="364"/>
      <c r="AX152" s="364"/>
      <c r="AY152" s="364"/>
      <c r="AZ152" s="364"/>
      <c r="BA152" s="364"/>
      <c r="BB152" s="364"/>
      <c r="BC152" s="364"/>
      <c r="BD152" s="364"/>
      <c r="BE152" s="364"/>
      <c r="BF152" s="364"/>
      <c r="BG152" s="364"/>
      <c r="BH152" s="364"/>
      <c r="BI152" s="364"/>
      <c r="BJ152" s="364"/>
      <c r="BK152" s="364"/>
      <c r="BL152" s="364"/>
      <c r="BM152" s="364"/>
      <c r="BN152" s="364"/>
      <c r="BO152" s="364"/>
      <c r="BP152" s="364"/>
      <c r="BQ152" s="364"/>
      <c r="BR152" s="364"/>
      <c r="BS152" s="364"/>
      <c r="BT152" s="364"/>
      <c r="BU152" s="364"/>
      <c r="BV152" s="364"/>
      <c r="BW152" s="364"/>
      <c r="BX152" s="364"/>
      <c r="BY152" s="364"/>
      <c r="BZ152" s="364"/>
      <c r="CA152" s="364"/>
      <c r="CB152" s="364"/>
      <c r="CC152" s="364"/>
      <c r="CD152" s="364"/>
      <c r="CE152" s="364"/>
      <c r="CF152" s="364"/>
      <c r="CG152" s="364"/>
      <c r="CH152" s="364"/>
      <c r="CI152" s="364"/>
      <c r="CJ152" s="364"/>
      <c r="CK152" s="364"/>
      <c r="CL152" s="364"/>
      <c r="CM152" s="364"/>
      <c r="CN152" s="364"/>
      <c r="CO152" s="364"/>
      <c r="CP152" s="364"/>
      <c r="CQ152" s="364"/>
      <c r="CR152" s="364"/>
      <c r="CS152" s="364"/>
      <c r="CT152" s="364"/>
      <c r="CU152" s="364"/>
      <c r="CV152" s="364"/>
      <c r="CW152" s="364"/>
      <c r="CX152" s="364"/>
      <c r="CY152" s="364"/>
      <c r="CZ152" s="364"/>
      <c r="DA152" s="364"/>
      <c r="DB152" s="364"/>
      <c r="DC152" s="364"/>
      <c r="DD152" s="364"/>
      <c r="DE152" s="364"/>
      <c r="DF152" s="364"/>
      <c r="DG152" s="364"/>
      <c r="DH152" s="364"/>
      <c r="DI152" s="364"/>
      <c r="DJ152" s="364"/>
      <c r="DK152" s="364"/>
      <c r="DL152" s="364"/>
      <c r="DM152" s="364"/>
      <c r="DN152" s="364"/>
      <c r="DO152" s="364"/>
      <c r="DP152" s="364"/>
      <c r="DQ152" s="364"/>
      <c r="DR152" s="364"/>
      <c r="DS152" s="364"/>
      <c r="DT152" s="364"/>
      <c r="DU152" s="364"/>
      <c r="DV152" s="364"/>
      <c r="DW152" s="364"/>
      <c r="DX152" s="364"/>
      <c r="DY152" s="364"/>
      <c r="DZ152" s="364"/>
      <c r="EA152" s="364"/>
      <c r="EB152" s="364"/>
      <c r="EC152" s="364"/>
      <c r="ED152" s="364"/>
      <c r="EE152" s="364"/>
      <c r="EF152" s="364"/>
      <c r="EG152" s="364"/>
      <c r="EH152" s="364"/>
      <c r="EI152" s="364"/>
      <c r="EJ152" s="364"/>
      <c r="EK152" s="364"/>
      <c r="EL152" s="364"/>
      <c r="EM152" s="364"/>
      <c r="EN152" s="364"/>
      <c r="EO152" s="364"/>
      <c r="EP152" s="364"/>
      <c r="EQ152" s="364"/>
      <c r="ER152" s="364"/>
      <c r="ES152" s="364"/>
      <c r="ET152" s="364"/>
      <c r="EU152" s="364"/>
      <c r="EV152" s="364"/>
      <c r="EW152" s="364"/>
      <c r="EX152" s="364"/>
      <c r="EY152" s="364"/>
      <c r="EZ152" s="364"/>
      <c r="FA152" s="364"/>
      <c r="FB152" s="364"/>
      <c r="FC152" s="364"/>
      <c r="FD152" s="364"/>
      <c r="FE152" s="364"/>
      <c r="FF152" s="364"/>
      <c r="FG152" s="364"/>
      <c r="FH152" s="364"/>
      <c r="FI152" s="364"/>
      <c r="FJ152" s="364"/>
      <c r="FK152" s="364"/>
      <c r="FL152" s="364"/>
      <c r="FM152" s="364"/>
      <c r="FN152" s="364"/>
      <c r="FO152" s="364"/>
      <c r="FP152" s="364"/>
      <c r="FQ152" s="364"/>
      <c r="FR152" s="364"/>
      <c r="FS152" s="364"/>
      <c r="FT152" s="364"/>
      <c r="FU152" s="364"/>
      <c r="FV152" s="364"/>
      <c r="FW152" s="364"/>
      <c r="FX152" s="364"/>
      <c r="FY152" s="364"/>
      <c r="FZ152" s="364"/>
      <c r="GA152" s="364"/>
      <c r="GB152" s="364"/>
      <c r="GC152" s="364"/>
      <c r="GD152" s="364"/>
      <c r="GE152" s="364"/>
      <c r="GF152" s="364"/>
      <c r="GG152" s="364"/>
      <c r="GH152" s="364"/>
      <c r="GI152" s="364"/>
      <c r="GJ152" s="364"/>
      <c r="GK152" s="364"/>
      <c r="GL152" s="364"/>
      <c r="GM152" s="364"/>
      <c r="GN152" s="364"/>
      <c r="GO152" s="364"/>
      <c r="GP152" s="364"/>
      <c r="GQ152" s="364"/>
      <c r="GR152" s="364"/>
      <c r="GS152" s="364"/>
      <c r="GT152" s="364"/>
      <c r="GU152" s="364"/>
      <c r="GV152" s="364"/>
      <c r="GW152" s="364"/>
      <c r="GX152" s="364"/>
      <c r="GY152" s="364"/>
      <c r="GZ152" s="364"/>
      <c r="HA152" s="364"/>
      <c r="HB152" s="364"/>
      <c r="HC152" s="364"/>
      <c r="HD152" s="364"/>
      <c r="HE152" s="364"/>
      <c r="HF152" s="364"/>
      <c r="HG152" s="364"/>
      <c r="HH152" s="364"/>
      <c r="HI152" s="364"/>
      <c r="HJ152" s="364"/>
      <c r="HK152" s="364"/>
      <c r="HL152" s="364"/>
      <c r="HM152" s="364"/>
      <c r="HN152" s="364"/>
      <c r="HO152" s="364"/>
      <c r="HP152" s="364"/>
      <c r="HQ152" s="364"/>
      <c r="HR152" s="364"/>
      <c r="HS152" s="364"/>
      <c r="HT152" s="364"/>
      <c r="HU152" s="364"/>
      <c r="HV152" s="364"/>
      <c r="HW152" s="364"/>
      <c r="HX152" s="364"/>
      <c r="HY152" s="364"/>
      <c r="HZ152" s="364"/>
      <c r="IA152" s="364"/>
      <c r="IB152" s="364"/>
      <c r="IC152" s="364"/>
      <c r="ID152" s="364"/>
      <c r="IE152" s="364"/>
      <c r="IF152" s="364"/>
      <c r="IG152" s="364"/>
      <c r="IH152" s="364"/>
      <c r="II152" s="364"/>
      <c r="IJ152" s="364"/>
      <c r="IK152" s="364"/>
      <c r="IL152" s="364"/>
      <c r="IM152" s="364"/>
      <c r="IN152" s="364"/>
      <c r="IO152" s="364"/>
      <c r="IP152" s="364"/>
      <c r="IQ152" s="364"/>
      <c r="IR152" s="364"/>
      <c r="IS152" s="364"/>
      <c r="IT152" s="364"/>
      <c r="IU152" s="364"/>
      <c r="IV152" s="364"/>
      <c r="IW152" s="364"/>
      <c r="IX152" s="364"/>
      <c r="IY152" s="364"/>
      <c r="IZ152" s="364"/>
      <c r="JA152" s="364"/>
      <c r="JB152" s="364"/>
      <c r="JC152" s="364"/>
      <c r="JD152" s="364"/>
      <c r="JE152" s="364"/>
      <c r="JF152" s="364"/>
      <c r="JG152" s="364"/>
      <c r="JH152" s="364"/>
      <c r="JI152" s="364"/>
      <c r="JJ152" s="364"/>
      <c r="JK152" s="364"/>
      <c r="JL152" s="364"/>
      <c r="JM152" s="364"/>
      <c r="JN152" s="364"/>
      <c r="JO152" s="364"/>
      <c r="JP152" s="364"/>
      <c r="JQ152" s="364"/>
      <c r="JR152" s="364"/>
      <c r="JS152" s="364"/>
      <c r="JT152" s="364"/>
      <c r="JU152" s="364"/>
      <c r="JV152" s="364"/>
      <c r="JW152" s="364"/>
      <c r="JX152" s="364"/>
      <c r="JY152" s="364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</row>
    <row r="153" spans="1:471" ht="14.4" x14ac:dyDescent="0.3">
      <c r="A153"/>
      <c r="B153"/>
      <c r="C153"/>
      <c r="D153"/>
      <c r="E153"/>
      <c r="F153"/>
      <c r="G153"/>
      <c r="H153"/>
      <c r="I153"/>
      <c r="J153"/>
      <c r="K153" s="364"/>
      <c r="L153" s="364"/>
      <c r="M153" s="364"/>
      <c r="N153" s="364"/>
      <c r="O153" s="364"/>
      <c r="P153" s="364"/>
      <c r="Q153" s="364"/>
      <c r="R153" s="364"/>
      <c r="S153" s="364"/>
      <c r="T153" s="364"/>
      <c r="U153" s="364"/>
      <c r="V153" s="364"/>
      <c r="W153" s="364"/>
      <c r="X153" s="364"/>
      <c r="Y153" s="364"/>
      <c r="Z153" s="364"/>
      <c r="AA153" s="364"/>
      <c r="AB153" s="364"/>
      <c r="AC153" s="364"/>
      <c r="AD153" s="364"/>
      <c r="AE153" s="364"/>
      <c r="AF153" s="364"/>
      <c r="AG153" s="364"/>
      <c r="AH153" s="364"/>
      <c r="AI153" s="364"/>
      <c r="AJ153" s="364"/>
      <c r="AK153" s="364"/>
      <c r="AL153" s="364"/>
      <c r="AM153" s="364"/>
      <c r="AN153" s="364"/>
      <c r="AO153" s="364"/>
      <c r="AP153" s="364"/>
      <c r="AQ153" s="364"/>
      <c r="AR153" s="364"/>
      <c r="AS153" s="364"/>
      <c r="AT153" s="364"/>
      <c r="AU153" s="364"/>
      <c r="AV153" s="364"/>
      <c r="AW153" s="364"/>
      <c r="AX153" s="364"/>
      <c r="AY153" s="364"/>
      <c r="AZ153" s="364"/>
      <c r="BA153" s="364"/>
      <c r="BB153" s="364"/>
      <c r="BC153" s="364"/>
      <c r="BD153" s="364"/>
      <c r="BE153" s="364"/>
      <c r="BF153" s="364"/>
      <c r="BG153" s="364"/>
      <c r="BH153" s="364"/>
      <c r="BI153" s="364"/>
      <c r="BJ153" s="364"/>
      <c r="BK153" s="364"/>
      <c r="BL153" s="364"/>
      <c r="BM153" s="364"/>
      <c r="BN153" s="364"/>
      <c r="BO153" s="364"/>
      <c r="BP153" s="364"/>
      <c r="BQ153" s="364"/>
      <c r="BR153" s="364"/>
      <c r="BS153" s="364"/>
      <c r="BT153" s="364"/>
      <c r="BU153" s="364"/>
      <c r="BV153" s="364"/>
      <c r="BW153" s="364"/>
      <c r="BX153" s="364"/>
      <c r="BY153" s="364"/>
      <c r="BZ153" s="364"/>
      <c r="CA153" s="364"/>
      <c r="CB153" s="364"/>
      <c r="CC153" s="364"/>
      <c r="CD153" s="364"/>
      <c r="CE153" s="364"/>
      <c r="CF153" s="364"/>
      <c r="CG153" s="364"/>
      <c r="CH153" s="364"/>
      <c r="CI153" s="364"/>
      <c r="CJ153" s="364"/>
      <c r="CK153" s="364"/>
      <c r="CL153" s="364"/>
      <c r="CM153" s="364"/>
      <c r="CN153" s="364"/>
      <c r="CO153" s="364"/>
      <c r="CP153" s="364"/>
      <c r="CQ153" s="364"/>
      <c r="CR153" s="364"/>
      <c r="CS153" s="364"/>
      <c r="CT153" s="364"/>
      <c r="CU153" s="364"/>
      <c r="CV153" s="364"/>
      <c r="CW153" s="364"/>
      <c r="CX153" s="364"/>
      <c r="CY153" s="364"/>
      <c r="CZ153" s="364"/>
      <c r="DA153" s="364"/>
      <c r="DB153" s="364"/>
      <c r="DC153" s="364"/>
      <c r="DD153" s="364"/>
      <c r="DE153" s="364"/>
      <c r="DF153" s="364"/>
      <c r="DG153" s="364"/>
      <c r="DH153" s="364"/>
      <c r="DI153" s="364"/>
      <c r="DJ153" s="364"/>
      <c r="DK153" s="364"/>
      <c r="DL153" s="364"/>
      <c r="DM153" s="364"/>
      <c r="DN153" s="364"/>
      <c r="DO153" s="364"/>
      <c r="DP153" s="364"/>
      <c r="DQ153" s="364"/>
      <c r="DR153" s="364"/>
      <c r="DS153" s="364"/>
      <c r="DT153" s="364"/>
      <c r="DU153" s="364"/>
      <c r="DV153" s="364"/>
      <c r="DW153" s="364"/>
      <c r="DX153" s="364"/>
      <c r="DY153" s="364"/>
      <c r="DZ153" s="364"/>
      <c r="EA153" s="364"/>
      <c r="EB153" s="364"/>
      <c r="EC153" s="364"/>
      <c r="ED153" s="364"/>
      <c r="EE153" s="364"/>
      <c r="EF153" s="364"/>
      <c r="EG153" s="364"/>
      <c r="EH153" s="364"/>
      <c r="EI153" s="364"/>
      <c r="EJ153" s="364"/>
      <c r="EK153" s="364"/>
      <c r="EL153" s="364"/>
      <c r="EM153" s="364"/>
      <c r="EN153" s="364"/>
      <c r="EO153" s="364"/>
      <c r="EP153" s="364"/>
      <c r="EQ153" s="364"/>
      <c r="ER153" s="364"/>
      <c r="ES153" s="364"/>
      <c r="ET153" s="364"/>
      <c r="EU153" s="364"/>
      <c r="EV153" s="364"/>
      <c r="EW153" s="364"/>
      <c r="EX153" s="364"/>
      <c r="EY153" s="364"/>
      <c r="EZ153" s="364"/>
      <c r="FA153" s="364"/>
      <c r="FB153" s="364"/>
      <c r="FC153" s="364"/>
      <c r="FD153" s="364"/>
      <c r="FE153" s="364"/>
      <c r="FF153" s="364"/>
      <c r="FG153" s="364"/>
      <c r="FH153" s="364"/>
      <c r="FI153" s="364"/>
      <c r="FJ153" s="364"/>
      <c r="FK153" s="364"/>
      <c r="FL153" s="364"/>
      <c r="FM153" s="364"/>
      <c r="FN153" s="364"/>
      <c r="FO153" s="364"/>
      <c r="FP153" s="364"/>
      <c r="FQ153" s="364"/>
      <c r="FR153" s="364"/>
      <c r="FS153" s="364"/>
      <c r="FT153" s="364"/>
      <c r="FU153" s="364"/>
      <c r="FV153" s="364"/>
      <c r="FW153" s="364"/>
      <c r="FX153" s="364"/>
      <c r="FY153" s="364"/>
      <c r="FZ153" s="364"/>
      <c r="GA153" s="364"/>
      <c r="GB153" s="364"/>
      <c r="GC153" s="364"/>
      <c r="GD153" s="364"/>
      <c r="GE153" s="364"/>
      <c r="GF153" s="364"/>
      <c r="GG153" s="364"/>
      <c r="GH153" s="364"/>
      <c r="GI153" s="364"/>
      <c r="GJ153" s="364"/>
      <c r="GK153" s="364"/>
      <c r="GL153" s="364"/>
      <c r="GM153" s="364"/>
      <c r="GN153" s="364"/>
      <c r="GO153" s="364"/>
      <c r="GP153" s="364"/>
      <c r="GQ153" s="364"/>
      <c r="GR153" s="364"/>
      <c r="GS153" s="364"/>
      <c r="GT153" s="364"/>
      <c r="GU153" s="364"/>
      <c r="GV153" s="364"/>
      <c r="GW153" s="364"/>
      <c r="GX153" s="364"/>
      <c r="GY153" s="364"/>
      <c r="GZ153" s="364"/>
      <c r="HA153" s="364"/>
      <c r="HB153" s="364"/>
      <c r="HC153" s="364"/>
      <c r="HD153" s="364"/>
      <c r="HE153" s="364"/>
      <c r="HF153" s="364"/>
      <c r="HG153" s="364"/>
      <c r="HH153" s="364"/>
      <c r="HI153" s="364"/>
      <c r="HJ153" s="364"/>
      <c r="HK153" s="364"/>
      <c r="HL153" s="364"/>
      <c r="HM153" s="364"/>
      <c r="HN153" s="364"/>
      <c r="HO153" s="364"/>
      <c r="HP153" s="364"/>
      <c r="HQ153" s="364"/>
      <c r="HR153" s="364"/>
      <c r="HS153" s="364"/>
      <c r="HT153" s="364"/>
      <c r="HU153" s="364"/>
      <c r="HV153" s="364"/>
      <c r="HW153" s="364"/>
      <c r="HX153" s="364"/>
      <c r="HY153" s="364"/>
      <c r="HZ153" s="364"/>
      <c r="IA153" s="364"/>
      <c r="IB153" s="364"/>
      <c r="IC153" s="364"/>
      <c r="ID153" s="364"/>
      <c r="IE153" s="364"/>
      <c r="IF153" s="364"/>
      <c r="IG153" s="364"/>
      <c r="IH153" s="364"/>
      <c r="II153" s="364"/>
      <c r="IJ153" s="364"/>
      <c r="IK153" s="364"/>
      <c r="IL153" s="364"/>
      <c r="IM153" s="364"/>
      <c r="IN153" s="364"/>
      <c r="IO153" s="364"/>
      <c r="IP153" s="364"/>
      <c r="IQ153" s="364"/>
      <c r="IR153" s="364"/>
      <c r="IS153" s="364"/>
      <c r="IT153" s="364"/>
      <c r="IU153" s="364"/>
      <c r="IV153" s="364"/>
      <c r="IW153" s="364"/>
      <c r="IX153" s="364"/>
      <c r="IY153" s="364"/>
      <c r="IZ153" s="364"/>
      <c r="JA153" s="364"/>
      <c r="JB153" s="364"/>
      <c r="JC153" s="364"/>
      <c r="JD153" s="364"/>
      <c r="JE153" s="364"/>
      <c r="JF153" s="364"/>
      <c r="JG153" s="364"/>
      <c r="JH153" s="364"/>
      <c r="JI153" s="364"/>
      <c r="JJ153" s="364"/>
      <c r="JK153" s="364"/>
      <c r="JL153" s="364"/>
      <c r="JM153" s="364"/>
      <c r="JN153" s="364"/>
      <c r="JO153" s="364"/>
      <c r="JP153" s="364"/>
      <c r="JQ153" s="364"/>
      <c r="JR153" s="364"/>
      <c r="JS153" s="364"/>
      <c r="JT153" s="364"/>
      <c r="JU153" s="364"/>
      <c r="JV153" s="364"/>
      <c r="JW153" s="364"/>
      <c r="JX153" s="364"/>
      <c r="JY153" s="364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</row>
    <row r="154" spans="1:471" ht="14.4" x14ac:dyDescent="0.3">
      <c r="A154"/>
      <c r="B154"/>
      <c r="C154"/>
      <c r="D154"/>
      <c r="E154"/>
      <c r="F154"/>
      <c r="G154"/>
      <c r="H154"/>
      <c r="I154"/>
      <c r="J154"/>
      <c r="K154" s="364"/>
      <c r="L154" s="364"/>
      <c r="M154" s="364"/>
      <c r="N154" s="364"/>
      <c r="O154" s="364"/>
      <c r="P154" s="364"/>
      <c r="Q154" s="364"/>
      <c r="R154" s="364"/>
      <c r="S154" s="364"/>
      <c r="T154" s="364"/>
      <c r="U154" s="364"/>
      <c r="V154" s="364"/>
      <c r="W154" s="364"/>
      <c r="X154" s="364"/>
      <c r="Y154" s="364"/>
      <c r="Z154" s="364"/>
      <c r="AA154" s="364"/>
      <c r="AB154" s="364"/>
      <c r="AC154" s="364"/>
      <c r="AD154" s="364"/>
      <c r="AE154" s="364"/>
      <c r="AF154" s="364"/>
      <c r="AG154" s="364"/>
      <c r="AH154" s="364"/>
      <c r="AI154" s="364"/>
      <c r="AJ154" s="364"/>
      <c r="AK154" s="364"/>
      <c r="AL154" s="364"/>
      <c r="AM154" s="364"/>
      <c r="AN154" s="364"/>
      <c r="AO154" s="364"/>
      <c r="AP154" s="364"/>
      <c r="AQ154" s="364"/>
      <c r="AR154" s="364"/>
      <c r="AS154" s="364"/>
      <c r="AT154" s="364"/>
      <c r="AU154" s="364"/>
      <c r="AV154" s="364"/>
      <c r="AW154" s="364"/>
      <c r="AX154" s="364"/>
      <c r="AY154" s="364"/>
      <c r="AZ154" s="364"/>
      <c r="BA154" s="364"/>
      <c r="BB154" s="364"/>
      <c r="BC154" s="364"/>
      <c r="BD154" s="364"/>
      <c r="BE154" s="364"/>
      <c r="BF154" s="364"/>
      <c r="BG154" s="364"/>
      <c r="BH154" s="364"/>
      <c r="BI154" s="364"/>
      <c r="BJ154" s="364"/>
      <c r="BK154" s="364"/>
      <c r="BL154" s="364"/>
      <c r="BM154" s="364"/>
      <c r="BN154" s="364"/>
      <c r="BO154" s="364"/>
      <c r="BP154" s="364"/>
      <c r="BQ154" s="364"/>
      <c r="BR154" s="364"/>
      <c r="BS154" s="364"/>
      <c r="BT154" s="364"/>
      <c r="BU154" s="364"/>
      <c r="BV154" s="364"/>
      <c r="BW154" s="364"/>
      <c r="BX154" s="364"/>
      <c r="BY154" s="364"/>
      <c r="BZ154" s="364"/>
      <c r="CA154" s="364"/>
      <c r="CB154" s="364"/>
      <c r="CC154" s="364"/>
      <c r="CD154" s="364"/>
      <c r="CE154" s="364"/>
      <c r="CF154" s="364"/>
      <c r="CG154" s="364"/>
      <c r="CH154" s="364"/>
      <c r="CI154" s="364"/>
      <c r="CJ154" s="364"/>
      <c r="CK154" s="364"/>
      <c r="CL154" s="364"/>
      <c r="CM154" s="364"/>
      <c r="CN154" s="364"/>
      <c r="CO154" s="364"/>
      <c r="CP154" s="364"/>
      <c r="CQ154" s="364"/>
      <c r="CR154" s="364"/>
      <c r="CS154" s="364"/>
      <c r="CT154" s="364"/>
      <c r="CU154" s="364"/>
      <c r="CV154" s="364"/>
      <c r="CW154" s="364"/>
      <c r="CX154" s="364"/>
      <c r="CY154" s="364"/>
      <c r="CZ154" s="364"/>
      <c r="DA154" s="364"/>
      <c r="DB154" s="364"/>
      <c r="DC154" s="364"/>
      <c r="DD154" s="364"/>
      <c r="DE154" s="364"/>
      <c r="DF154" s="364"/>
      <c r="DG154" s="364"/>
      <c r="DH154" s="364"/>
      <c r="DI154" s="364"/>
      <c r="DJ154" s="364"/>
      <c r="DK154" s="364"/>
      <c r="DL154" s="364"/>
      <c r="DM154" s="364"/>
      <c r="DN154" s="364"/>
      <c r="DO154" s="364"/>
      <c r="DP154" s="364"/>
      <c r="DQ154" s="364"/>
      <c r="DR154" s="364"/>
      <c r="DS154" s="364"/>
      <c r="DT154" s="364"/>
      <c r="DU154" s="364"/>
      <c r="DV154" s="364"/>
      <c r="DW154" s="364"/>
      <c r="DX154" s="364"/>
      <c r="DY154" s="364"/>
      <c r="DZ154" s="364"/>
      <c r="EA154" s="364"/>
      <c r="EB154" s="364"/>
      <c r="EC154" s="364"/>
      <c r="ED154" s="364"/>
      <c r="EE154" s="364"/>
      <c r="EF154" s="364"/>
      <c r="EG154" s="364"/>
      <c r="EH154" s="364"/>
      <c r="EI154" s="364"/>
      <c r="EJ154" s="364"/>
      <c r="EK154" s="364"/>
      <c r="EL154" s="364"/>
      <c r="EM154" s="364"/>
      <c r="EN154" s="364"/>
      <c r="EO154" s="364"/>
      <c r="EP154" s="364"/>
      <c r="EQ154" s="364"/>
      <c r="ER154" s="364"/>
      <c r="ES154" s="364"/>
      <c r="ET154" s="364"/>
      <c r="EU154" s="364"/>
      <c r="EV154" s="364"/>
      <c r="EW154" s="364"/>
      <c r="EX154" s="364"/>
      <c r="EY154" s="364"/>
      <c r="EZ154" s="364"/>
      <c r="FA154" s="364"/>
      <c r="FB154" s="364"/>
      <c r="FC154" s="364"/>
      <c r="FD154" s="364"/>
      <c r="FE154" s="364"/>
      <c r="FF154" s="364"/>
      <c r="FG154" s="364"/>
      <c r="FH154" s="364"/>
      <c r="FI154" s="364"/>
      <c r="FJ154" s="364"/>
      <c r="FK154" s="364"/>
      <c r="FL154" s="364"/>
      <c r="FM154" s="364"/>
      <c r="FN154" s="364"/>
      <c r="FO154" s="364"/>
      <c r="FP154" s="364"/>
      <c r="FQ154" s="364"/>
      <c r="FR154" s="364"/>
      <c r="FS154" s="364"/>
      <c r="FT154" s="364"/>
      <c r="FU154" s="364"/>
      <c r="FV154" s="364"/>
      <c r="FW154" s="364"/>
      <c r="FX154" s="364"/>
      <c r="FY154" s="364"/>
      <c r="FZ154" s="364"/>
      <c r="GA154" s="364"/>
      <c r="GB154" s="364"/>
      <c r="GC154" s="364"/>
      <c r="GD154" s="364"/>
      <c r="GE154" s="364"/>
      <c r="GF154" s="364"/>
      <c r="GG154" s="364"/>
      <c r="GH154" s="364"/>
      <c r="GI154" s="364"/>
      <c r="GJ154" s="364"/>
      <c r="GK154" s="364"/>
      <c r="GL154" s="364"/>
      <c r="GM154" s="364"/>
      <c r="GN154" s="364"/>
      <c r="GO154" s="364"/>
      <c r="GP154" s="364"/>
      <c r="GQ154" s="364"/>
      <c r="GR154" s="364"/>
      <c r="GS154" s="364"/>
      <c r="GT154" s="364"/>
      <c r="GU154" s="364"/>
      <c r="GV154" s="364"/>
      <c r="GW154" s="364"/>
      <c r="GX154" s="364"/>
      <c r="GY154" s="364"/>
      <c r="GZ154" s="364"/>
      <c r="HA154" s="364"/>
      <c r="HB154" s="364"/>
      <c r="HC154" s="364"/>
      <c r="HD154" s="364"/>
      <c r="HE154" s="364"/>
      <c r="HF154" s="364"/>
      <c r="HG154" s="364"/>
      <c r="HH154" s="364"/>
      <c r="HI154" s="364"/>
      <c r="HJ154" s="364"/>
      <c r="HK154" s="364"/>
      <c r="HL154" s="364"/>
      <c r="HM154" s="364"/>
      <c r="HN154" s="364"/>
      <c r="HO154" s="364"/>
      <c r="HP154" s="364"/>
      <c r="HQ154" s="364"/>
      <c r="HR154" s="364"/>
      <c r="HS154" s="364"/>
      <c r="HT154" s="364"/>
      <c r="HU154" s="364"/>
      <c r="HV154" s="364"/>
      <c r="HW154" s="364"/>
      <c r="HX154" s="364"/>
      <c r="HY154" s="364"/>
      <c r="HZ154" s="364"/>
      <c r="IA154" s="364"/>
      <c r="IB154" s="364"/>
      <c r="IC154" s="364"/>
      <c r="ID154" s="364"/>
      <c r="IE154" s="364"/>
      <c r="IF154" s="364"/>
      <c r="IG154" s="364"/>
      <c r="IH154" s="364"/>
      <c r="II154" s="364"/>
      <c r="IJ154" s="364"/>
      <c r="IK154" s="364"/>
      <c r="IL154" s="364"/>
      <c r="IM154" s="364"/>
      <c r="IN154" s="364"/>
      <c r="IO154" s="364"/>
      <c r="IP154" s="364"/>
      <c r="IQ154" s="364"/>
      <c r="IR154" s="364"/>
      <c r="IS154" s="364"/>
      <c r="IT154" s="364"/>
      <c r="IU154" s="364"/>
      <c r="IV154" s="364"/>
      <c r="IW154" s="364"/>
      <c r="IX154" s="364"/>
      <c r="IY154" s="364"/>
      <c r="IZ154" s="364"/>
      <c r="JA154" s="364"/>
      <c r="JB154" s="364"/>
      <c r="JC154" s="364"/>
      <c r="JD154" s="364"/>
      <c r="JE154" s="364"/>
      <c r="JF154" s="364"/>
      <c r="JG154" s="364"/>
      <c r="JH154" s="364"/>
      <c r="JI154" s="364"/>
      <c r="JJ154" s="364"/>
      <c r="JK154" s="364"/>
      <c r="JL154" s="364"/>
      <c r="JM154" s="364"/>
      <c r="JN154" s="364"/>
      <c r="JO154" s="364"/>
      <c r="JP154" s="364"/>
      <c r="JQ154" s="364"/>
      <c r="JR154" s="364"/>
      <c r="JS154" s="364"/>
      <c r="JT154" s="364"/>
      <c r="JU154" s="364"/>
      <c r="JV154" s="364"/>
      <c r="JW154" s="364"/>
      <c r="JX154" s="364"/>
      <c r="JY154" s="36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</row>
    <row r="155" spans="1:471" ht="14.4" x14ac:dyDescent="0.3">
      <c r="A155"/>
      <c r="B155"/>
      <c r="C155"/>
      <c r="D155"/>
      <c r="E155"/>
      <c r="F155"/>
      <c r="G155"/>
      <c r="H155"/>
      <c r="I155"/>
      <c r="J155"/>
      <c r="K155" s="364"/>
      <c r="L155" s="364"/>
      <c r="M155" s="364"/>
      <c r="N155" s="364"/>
      <c r="O155" s="364"/>
      <c r="P155" s="364"/>
      <c r="Q155" s="364"/>
      <c r="R155" s="364"/>
      <c r="S155" s="364"/>
      <c r="T155" s="364"/>
      <c r="U155" s="364"/>
      <c r="V155" s="364"/>
      <c r="W155" s="364"/>
      <c r="X155" s="364"/>
      <c r="Y155" s="364"/>
      <c r="Z155" s="364"/>
      <c r="AA155" s="364"/>
      <c r="AB155" s="364"/>
      <c r="AC155" s="364"/>
      <c r="AD155" s="364"/>
      <c r="AE155" s="364"/>
      <c r="AF155" s="364"/>
      <c r="AG155" s="364"/>
      <c r="AH155" s="364"/>
      <c r="AI155" s="364"/>
      <c r="AJ155" s="364"/>
      <c r="AK155" s="364"/>
      <c r="AL155" s="364"/>
      <c r="AM155" s="364"/>
      <c r="AN155" s="364"/>
      <c r="AO155" s="364"/>
      <c r="AP155" s="364"/>
      <c r="AQ155" s="364"/>
      <c r="AR155" s="364"/>
      <c r="AS155" s="364"/>
      <c r="AT155" s="364"/>
      <c r="AU155" s="364"/>
      <c r="AV155" s="364"/>
      <c r="AW155" s="364"/>
      <c r="AX155" s="364"/>
      <c r="AY155" s="364"/>
      <c r="AZ155" s="364"/>
      <c r="BA155" s="364"/>
      <c r="BB155" s="364"/>
      <c r="BC155" s="364"/>
      <c r="BD155" s="364"/>
      <c r="BE155" s="364"/>
      <c r="BF155" s="364"/>
      <c r="BG155" s="364"/>
      <c r="BH155" s="364"/>
      <c r="BI155" s="364"/>
      <c r="BJ155" s="364"/>
      <c r="BK155" s="364"/>
      <c r="BL155" s="364"/>
      <c r="BM155" s="364"/>
      <c r="BN155" s="364"/>
      <c r="BO155" s="364"/>
      <c r="BP155" s="364"/>
      <c r="BQ155" s="364"/>
      <c r="BR155" s="364"/>
      <c r="BS155" s="364"/>
      <c r="BT155" s="364"/>
      <c r="BU155" s="364"/>
      <c r="BV155" s="364"/>
      <c r="BW155" s="364"/>
      <c r="BX155" s="364"/>
      <c r="BY155" s="364"/>
      <c r="BZ155" s="364"/>
      <c r="CA155" s="364"/>
      <c r="CB155" s="364"/>
      <c r="CC155" s="364"/>
      <c r="CD155" s="364"/>
      <c r="CE155" s="364"/>
      <c r="CF155" s="364"/>
      <c r="CG155" s="364"/>
      <c r="CH155" s="364"/>
      <c r="CI155" s="364"/>
      <c r="CJ155" s="364"/>
      <c r="CK155" s="364"/>
      <c r="CL155" s="364"/>
      <c r="CM155" s="364"/>
      <c r="CN155" s="364"/>
      <c r="CO155" s="364"/>
      <c r="CP155" s="364"/>
      <c r="CQ155" s="364"/>
      <c r="CR155" s="364"/>
      <c r="CS155" s="364"/>
      <c r="CT155" s="364"/>
      <c r="CU155" s="364"/>
      <c r="CV155" s="364"/>
      <c r="CW155" s="364"/>
      <c r="CX155" s="364"/>
      <c r="CY155" s="364"/>
      <c r="CZ155" s="364"/>
      <c r="DA155" s="364"/>
      <c r="DB155" s="364"/>
      <c r="DC155" s="364"/>
      <c r="DD155" s="364"/>
      <c r="DE155" s="364"/>
      <c r="DF155" s="364"/>
      <c r="DG155" s="364"/>
      <c r="DH155" s="364"/>
      <c r="DI155" s="364"/>
      <c r="DJ155" s="364"/>
      <c r="DK155" s="364"/>
      <c r="DL155" s="364"/>
      <c r="DM155" s="364"/>
      <c r="DN155" s="364"/>
      <c r="DO155" s="364"/>
      <c r="DP155" s="364"/>
      <c r="DQ155" s="364"/>
      <c r="DR155" s="364"/>
      <c r="DS155" s="364"/>
      <c r="DT155" s="364"/>
      <c r="DU155" s="364"/>
      <c r="DV155" s="364"/>
      <c r="DW155" s="364"/>
      <c r="DX155" s="364"/>
      <c r="DY155" s="364"/>
      <c r="DZ155" s="364"/>
      <c r="EA155" s="364"/>
      <c r="EB155" s="364"/>
      <c r="EC155" s="364"/>
      <c r="ED155" s="364"/>
      <c r="EE155" s="364"/>
      <c r="EF155" s="364"/>
      <c r="EG155" s="364"/>
      <c r="EH155" s="364"/>
      <c r="EI155" s="364"/>
      <c r="EJ155" s="364"/>
      <c r="EK155" s="364"/>
      <c r="EL155" s="364"/>
      <c r="EM155" s="364"/>
      <c r="EN155" s="364"/>
      <c r="EO155" s="364"/>
      <c r="EP155" s="364"/>
      <c r="EQ155" s="364"/>
      <c r="ER155" s="364"/>
      <c r="ES155" s="364"/>
      <c r="ET155" s="364"/>
      <c r="EU155" s="364"/>
      <c r="EV155" s="364"/>
      <c r="EW155" s="364"/>
      <c r="EX155" s="364"/>
      <c r="EY155" s="364"/>
      <c r="EZ155" s="364"/>
      <c r="FA155" s="364"/>
      <c r="FB155" s="364"/>
      <c r="FC155" s="364"/>
      <c r="FD155" s="364"/>
      <c r="FE155" s="364"/>
      <c r="FF155" s="364"/>
      <c r="FG155" s="364"/>
      <c r="FH155" s="364"/>
      <c r="FI155" s="364"/>
      <c r="FJ155" s="364"/>
      <c r="FK155" s="364"/>
      <c r="FL155" s="364"/>
      <c r="FM155" s="364"/>
      <c r="FN155" s="364"/>
      <c r="FO155" s="364"/>
      <c r="FP155" s="364"/>
      <c r="FQ155" s="364"/>
      <c r="FR155" s="364"/>
      <c r="FS155" s="364"/>
      <c r="FT155" s="364"/>
      <c r="FU155" s="364"/>
      <c r="FV155" s="364"/>
      <c r="FW155" s="364"/>
      <c r="FX155" s="364"/>
      <c r="FY155" s="364"/>
      <c r="FZ155" s="364"/>
      <c r="GA155" s="364"/>
      <c r="GB155" s="364"/>
      <c r="GC155" s="364"/>
      <c r="GD155" s="364"/>
      <c r="GE155" s="364"/>
      <c r="GF155" s="364"/>
      <c r="GG155" s="364"/>
      <c r="GH155" s="364"/>
      <c r="GI155" s="364"/>
      <c r="GJ155" s="364"/>
      <c r="GK155" s="364"/>
      <c r="GL155" s="364"/>
      <c r="GM155" s="364"/>
      <c r="GN155" s="364"/>
      <c r="GO155" s="364"/>
      <c r="GP155" s="364"/>
      <c r="GQ155" s="364"/>
      <c r="GR155" s="364"/>
      <c r="GS155" s="364"/>
      <c r="GT155" s="364"/>
      <c r="GU155" s="364"/>
      <c r="GV155" s="364"/>
      <c r="GW155" s="364"/>
      <c r="GX155" s="364"/>
      <c r="GY155" s="364"/>
      <c r="GZ155" s="364"/>
      <c r="HA155" s="364"/>
      <c r="HB155" s="364"/>
      <c r="HC155" s="364"/>
      <c r="HD155" s="364"/>
      <c r="HE155" s="364"/>
      <c r="HF155" s="364"/>
      <c r="HG155" s="364"/>
      <c r="HH155" s="364"/>
      <c r="HI155" s="364"/>
      <c r="HJ155" s="364"/>
      <c r="HK155" s="364"/>
      <c r="HL155" s="364"/>
      <c r="HM155" s="364"/>
      <c r="HN155" s="364"/>
      <c r="HO155" s="364"/>
      <c r="HP155" s="364"/>
      <c r="HQ155" s="364"/>
      <c r="HR155" s="364"/>
      <c r="HS155" s="364"/>
      <c r="HT155" s="364"/>
      <c r="HU155" s="364"/>
      <c r="HV155" s="364"/>
      <c r="HW155" s="364"/>
      <c r="HX155" s="364"/>
      <c r="HY155" s="364"/>
      <c r="HZ155" s="364"/>
      <c r="IA155" s="364"/>
      <c r="IB155" s="364"/>
      <c r="IC155" s="364"/>
      <c r="ID155" s="364"/>
      <c r="IE155" s="364"/>
      <c r="IF155" s="364"/>
      <c r="IG155" s="364"/>
      <c r="IH155" s="364"/>
      <c r="II155" s="364"/>
      <c r="IJ155" s="364"/>
      <c r="IK155" s="364"/>
      <c r="IL155" s="364"/>
      <c r="IM155" s="364"/>
      <c r="IN155" s="364"/>
      <c r="IO155" s="364"/>
      <c r="IP155" s="364"/>
      <c r="IQ155" s="364"/>
      <c r="IR155" s="364"/>
      <c r="IS155" s="364"/>
      <c r="IT155" s="364"/>
      <c r="IU155" s="364"/>
      <c r="IV155" s="364"/>
      <c r="IW155" s="364"/>
      <c r="IX155" s="364"/>
      <c r="IY155" s="364"/>
      <c r="IZ155" s="364"/>
      <c r="JA155" s="364"/>
      <c r="JB155" s="364"/>
      <c r="JC155" s="364"/>
      <c r="JD155" s="364"/>
      <c r="JE155" s="364"/>
      <c r="JF155" s="364"/>
      <c r="JG155" s="364"/>
      <c r="JH155" s="364"/>
      <c r="JI155" s="364"/>
      <c r="JJ155" s="364"/>
      <c r="JK155" s="364"/>
      <c r="JL155" s="364"/>
      <c r="JM155" s="364"/>
      <c r="JN155" s="364"/>
      <c r="JO155" s="364"/>
      <c r="JP155" s="364"/>
      <c r="JQ155" s="364"/>
      <c r="JR155" s="364"/>
      <c r="JS155" s="364"/>
      <c r="JT155" s="364"/>
      <c r="JU155" s="364"/>
      <c r="JV155" s="364"/>
      <c r="JW155" s="364"/>
      <c r="JX155" s="364"/>
      <c r="JY155" s="364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</row>
    <row r="156" spans="1:471" ht="14.4" x14ac:dyDescent="0.3">
      <c r="A156"/>
      <c r="B156"/>
      <c r="C156"/>
      <c r="D156"/>
      <c r="E156"/>
      <c r="F156"/>
      <c r="G156"/>
      <c r="H156"/>
      <c r="I156"/>
      <c r="J156"/>
      <c r="K156" s="364"/>
      <c r="L156" s="364"/>
      <c r="M156" s="364"/>
      <c r="N156" s="364"/>
      <c r="O156" s="364"/>
      <c r="P156" s="364"/>
      <c r="Q156" s="364"/>
      <c r="R156" s="364"/>
      <c r="S156" s="364"/>
      <c r="T156" s="364"/>
      <c r="U156" s="364"/>
      <c r="V156" s="364"/>
      <c r="W156" s="364"/>
      <c r="X156" s="364"/>
      <c r="Y156" s="364"/>
      <c r="Z156" s="364"/>
      <c r="AA156" s="364"/>
      <c r="AB156" s="364"/>
      <c r="AC156" s="364"/>
      <c r="AD156" s="364"/>
      <c r="AE156" s="364"/>
      <c r="AF156" s="364"/>
      <c r="AG156" s="364"/>
      <c r="AH156" s="364"/>
      <c r="AI156" s="364"/>
      <c r="AJ156" s="364"/>
      <c r="AK156" s="364"/>
      <c r="AL156" s="364"/>
      <c r="AM156" s="364"/>
      <c r="AN156" s="364"/>
      <c r="AO156" s="364"/>
      <c r="AP156" s="364"/>
      <c r="AQ156" s="364"/>
      <c r="AR156" s="364"/>
      <c r="AS156" s="364"/>
      <c r="AT156" s="364"/>
      <c r="AU156" s="364"/>
      <c r="AV156" s="364"/>
      <c r="AW156" s="364"/>
      <c r="AX156" s="364"/>
      <c r="AY156" s="364"/>
      <c r="AZ156" s="364"/>
      <c r="BA156" s="364"/>
      <c r="BB156" s="364"/>
      <c r="BC156" s="364"/>
      <c r="BD156" s="364"/>
      <c r="BE156" s="364"/>
      <c r="BF156" s="364"/>
      <c r="BG156" s="364"/>
      <c r="BH156" s="364"/>
      <c r="BI156" s="364"/>
      <c r="BJ156" s="364"/>
      <c r="BK156" s="364"/>
      <c r="BL156" s="364"/>
      <c r="BM156" s="364"/>
      <c r="BN156" s="364"/>
      <c r="BO156" s="364"/>
      <c r="BP156" s="364"/>
      <c r="BQ156" s="364"/>
      <c r="BR156" s="364"/>
      <c r="BS156" s="364"/>
      <c r="BT156" s="364"/>
      <c r="BU156" s="364"/>
      <c r="BV156" s="364"/>
      <c r="BW156" s="364"/>
      <c r="BX156" s="364"/>
      <c r="BY156" s="364"/>
      <c r="BZ156" s="364"/>
      <c r="CA156" s="364"/>
      <c r="CB156" s="364"/>
      <c r="CC156" s="364"/>
      <c r="CD156" s="364"/>
      <c r="CE156" s="364"/>
      <c r="CF156" s="364"/>
      <c r="CG156" s="364"/>
      <c r="CH156" s="364"/>
      <c r="CI156" s="364"/>
      <c r="CJ156" s="364"/>
      <c r="CK156" s="364"/>
      <c r="CL156" s="364"/>
      <c r="CM156" s="364"/>
      <c r="CN156" s="364"/>
      <c r="CO156" s="364"/>
      <c r="CP156" s="364"/>
      <c r="CQ156" s="364"/>
      <c r="CR156" s="364"/>
      <c r="CS156" s="364"/>
      <c r="CT156" s="364"/>
      <c r="CU156" s="364"/>
      <c r="CV156" s="364"/>
      <c r="CW156" s="364"/>
      <c r="CX156" s="364"/>
      <c r="CY156" s="364"/>
      <c r="CZ156" s="364"/>
      <c r="DA156" s="364"/>
      <c r="DB156" s="364"/>
      <c r="DC156" s="364"/>
      <c r="DD156" s="364"/>
      <c r="DE156" s="364"/>
      <c r="DF156" s="364"/>
      <c r="DG156" s="364"/>
      <c r="DH156" s="364"/>
      <c r="DI156" s="364"/>
      <c r="DJ156" s="364"/>
      <c r="DK156" s="364"/>
      <c r="DL156" s="364"/>
      <c r="DM156" s="364"/>
      <c r="DN156" s="364"/>
      <c r="DO156" s="364"/>
      <c r="DP156" s="364"/>
      <c r="DQ156" s="364"/>
      <c r="DR156" s="364"/>
      <c r="DS156" s="364"/>
      <c r="DT156" s="364"/>
      <c r="DU156" s="364"/>
      <c r="DV156" s="364"/>
      <c r="DW156" s="364"/>
      <c r="DX156" s="364"/>
      <c r="DY156" s="364"/>
      <c r="DZ156" s="364"/>
      <c r="EA156" s="364"/>
      <c r="EB156" s="364"/>
      <c r="EC156" s="364"/>
      <c r="ED156" s="364"/>
      <c r="EE156" s="364"/>
      <c r="EF156" s="364"/>
      <c r="EG156" s="364"/>
      <c r="EH156" s="364"/>
      <c r="EI156" s="364"/>
      <c r="EJ156" s="364"/>
      <c r="EK156" s="364"/>
      <c r="EL156" s="364"/>
      <c r="EM156" s="364"/>
      <c r="EN156" s="364"/>
      <c r="EO156" s="364"/>
      <c r="EP156" s="364"/>
      <c r="EQ156" s="364"/>
      <c r="ER156" s="364"/>
      <c r="ES156" s="364"/>
      <c r="ET156" s="364"/>
      <c r="EU156" s="364"/>
      <c r="EV156" s="364"/>
      <c r="EW156" s="364"/>
      <c r="EX156" s="364"/>
      <c r="EY156" s="364"/>
      <c r="EZ156" s="364"/>
      <c r="FA156" s="364"/>
      <c r="FB156" s="364"/>
      <c r="FC156" s="364"/>
      <c r="FD156" s="364"/>
      <c r="FE156" s="364"/>
      <c r="FF156" s="364"/>
      <c r="FG156" s="364"/>
      <c r="FH156" s="364"/>
      <c r="FI156" s="364"/>
      <c r="FJ156" s="364"/>
      <c r="FK156" s="364"/>
      <c r="FL156" s="364"/>
      <c r="FM156" s="364"/>
      <c r="FN156" s="364"/>
      <c r="FO156" s="364"/>
      <c r="FP156" s="364"/>
      <c r="FQ156" s="364"/>
      <c r="FR156" s="364"/>
      <c r="FS156" s="364"/>
      <c r="FT156" s="364"/>
      <c r="FU156" s="364"/>
      <c r="FV156" s="364"/>
      <c r="FW156" s="364"/>
      <c r="FX156" s="364"/>
      <c r="FY156" s="364"/>
      <c r="FZ156" s="364"/>
      <c r="GA156" s="364"/>
      <c r="GB156" s="364"/>
      <c r="GC156" s="364"/>
      <c r="GD156" s="364"/>
      <c r="GE156" s="364"/>
      <c r="GF156" s="364"/>
      <c r="GG156" s="364"/>
      <c r="GH156" s="364"/>
      <c r="GI156" s="364"/>
      <c r="GJ156" s="364"/>
      <c r="GK156" s="364"/>
      <c r="GL156" s="364"/>
      <c r="GM156" s="364"/>
      <c r="GN156" s="364"/>
      <c r="GO156" s="364"/>
      <c r="GP156" s="364"/>
      <c r="GQ156" s="364"/>
      <c r="GR156" s="364"/>
      <c r="GS156" s="364"/>
      <c r="GT156" s="364"/>
      <c r="GU156" s="364"/>
      <c r="GV156" s="364"/>
      <c r="GW156" s="364"/>
      <c r="GX156" s="364"/>
      <c r="GY156" s="364"/>
      <c r="GZ156" s="364"/>
      <c r="HA156" s="364"/>
      <c r="HB156" s="364"/>
      <c r="HC156" s="364"/>
      <c r="HD156" s="364"/>
      <c r="HE156" s="364"/>
      <c r="HF156" s="364"/>
      <c r="HG156" s="364"/>
      <c r="HH156" s="364"/>
      <c r="HI156" s="364"/>
      <c r="HJ156" s="364"/>
      <c r="HK156" s="364"/>
      <c r="HL156" s="364"/>
      <c r="HM156" s="364"/>
      <c r="HN156" s="364"/>
      <c r="HO156" s="364"/>
      <c r="HP156" s="364"/>
      <c r="HQ156" s="364"/>
      <c r="HR156" s="364"/>
      <c r="HS156" s="364"/>
      <c r="HT156" s="364"/>
      <c r="HU156" s="364"/>
      <c r="HV156" s="364"/>
      <c r="HW156" s="364"/>
      <c r="HX156" s="364"/>
      <c r="HY156" s="364"/>
      <c r="HZ156" s="364"/>
      <c r="IA156" s="364"/>
      <c r="IB156" s="364"/>
      <c r="IC156" s="364"/>
      <c r="ID156" s="364"/>
      <c r="IE156" s="364"/>
      <c r="IF156" s="364"/>
      <c r="IG156" s="364"/>
      <c r="IH156" s="364"/>
      <c r="II156" s="364"/>
      <c r="IJ156" s="364"/>
      <c r="IK156" s="364"/>
      <c r="IL156" s="364"/>
      <c r="IM156" s="364"/>
      <c r="IN156" s="364"/>
      <c r="IO156" s="364"/>
      <c r="IP156" s="364"/>
      <c r="IQ156" s="364"/>
      <c r="IR156" s="364"/>
      <c r="IS156" s="364"/>
      <c r="IT156" s="364"/>
      <c r="IU156" s="364"/>
      <c r="IV156" s="364"/>
      <c r="IW156" s="364"/>
      <c r="IX156" s="364"/>
      <c r="IY156" s="364"/>
      <c r="IZ156" s="364"/>
      <c r="JA156" s="364"/>
      <c r="JB156" s="364"/>
      <c r="JC156" s="364"/>
      <c r="JD156" s="364"/>
      <c r="JE156" s="364"/>
      <c r="JF156" s="364"/>
      <c r="JG156" s="364"/>
      <c r="JH156" s="364"/>
      <c r="JI156" s="364"/>
      <c r="JJ156" s="364"/>
      <c r="JK156" s="364"/>
      <c r="JL156" s="364"/>
      <c r="JM156" s="364"/>
      <c r="JN156" s="364"/>
      <c r="JO156" s="364"/>
      <c r="JP156" s="364"/>
      <c r="JQ156" s="364"/>
      <c r="JR156" s="364"/>
      <c r="JS156" s="364"/>
      <c r="JT156" s="364"/>
      <c r="JU156" s="364"/>
      <c r="JV156" s="364"/>
      <c r="JW156" s="364"/>
      <c r="JX156" s="364"/>
      <c r="JY156" s="364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</row>
    <row r="157" spans="1:471" ht="14.4" x14ac:dyDescent="0.3">
      <c r="A157"/>
      <c r="B157"/>
      <c r="C157"/>
      <c r="D157"/>
      <c r="E157"/>
      <c r="F157"/>
      <c r="G157"/>
      <c r="H157"/>
      <c r="I157"/>
      <c r="J157"/>
      <c r="K157" s="364"/>
      <c r="L157" s="364"/>
      <c r="M157" s="364"/>
      <c r="N157" s="364"/>
      <c r="O157" s="364"/>
      <c r="P157" s="364"/>
      <c r="Q157" s="364"/>
      <c r="R157" s="364"/>
      <c r="S157" s="364"/>
      <c r="T157" s="364"/>
      <c r="U157" s="364"/>
      <c r="V157" s="364"/>
      <c r="W157" s="364"/>
      <c r="X157" s="364"/>
      <c r="Y157" s="364"/>
      <c r="Z157" s="364"/>
      <c r="AA157" s="364"/>
      <c r="AB157" s="364"/>
      <c r="AC157" s="364"/>
      <c r="AD157" s="364"/>
      <c r="AE157" s="364"/>
      <c r="AF157" s="364"/>
      <c r="AG157" s="364"/>
      <c r="AH157" s="364"/>
      <c r="AI157" s="364"/>
      <c r="AJ157" s="364"/>
      <c r="AK157" s="364"/>
      <c r="AL157" s="364"/>
      <c r="AM157" s="364"/>
      <c r="AN157" s="364"/>
      <c r="AO157" s="364"/>
      <c r="AP157" s="364"/>
      <c r="AQ157" s="364"/>
      <c r="AR157" s="364"/>
      <c r="AS157" s="364"/>
      <c r="AT157" s="364"/>
      <c r="AU157" s="364"/>
      <c r="AV157" s="364"/>
      <c r="AW157" s="364"/>
      <c r="AX157" s="364"/>
      <c r="AY157" s="364"/>
      <c r="AZ157" s="364"/>
      <c r="BA157" s="364"/>
      <c r="BB157" s="364"/>
      <c r="BC157" s="364"/>
      <c r="BD157" s="364"/>
      <c r="BE157" s="364"/>
      <c r="BF157" s="364"/>
      <c r="BG157" s="364"/>
      <c r="BH157" s="364"/>
      <c r="BI157" s="364"/>
      <c r="BJ157" s="364"/>
      <c r="BK157" s="364"/>
      <c r="BL157" s="364"/>
      <c r="BM157" s="364"/>
      <c r="BN157" s="364"/>
      <c r="BO157" s="364"/>
      <c r="BP157" s="364"/>
      <c r="BQ157" s="364"/>
      <c r="BR157" s="364"/>
      <c r="BS157" s="364"/>
      <c r="BT157" s="364"/>
      <c r="BU157" s="364"/>
      <c r="BV157" s="364"/>
      <c r="BW157" s="364"/>
      <c r="BX157" s="364"/>
      <c r="BY157" s="364"/>
      <c r="BZ157" s="364"/>
      <c r="CA157" s="364"/>
      <c r="CB157" s="364"/>
      <c r="CC157" s="364"/>
      <c r="CD157" s="364"/>
      <c r="CE157" s="364"/>
      <c r="CF157" s="364"/>
      <c r="CG157" s="364"/>
      <c r="CH157" s="364"/>
      <c r="CI157" s="364"/>
      <c r="CJ157" s="364"/>
      <c r="CK157" s="364"/>
      <c r="CL157" s="364"/>
      <c r="CM157" s="364"/>
      <c r="CN157" s="364"/>
      <c r="CO157" s="364"/>
      <c r="CP157" s="364"/>
      <c r="CQ157" s="364"/>
      <c r="CR157" s="364"/>
      <c r="CS157" s="364"/>
      <c r="CT157" s="364"/>
      <c r="CU157" s="364"/>
      <c r="CV157" s="364"/>
      <c r="CW157" s="364"/>
      <c r="CX157" s="364"/>
      <c r="CY157" s="364"/>
      <c r="CZ157" s="364"/>
      <c r="DA157" s="364"/>
      <c r="DB157" s="364"/>
      <c r="DC157" s="364"/>
      <c r="DD157" s="364"/>
      <c r="DE157" s="364"/>
      <c r="DF157" s="364"/>
      <c r="DG157" s="364"/>
      <c r="DH157" s="364"/>
      <c r="DI157" s="364"/>
      <c r="DJ157" s="364"/>
      <c r="DK157" s="364"/>
      <c r="DL157" s="364"/>
      <c r="DM157" s="364"/>
      <c r="DN157" s="364"/>
      <c r="DO157" s="364"/>
      <c r="DP157" s="364"/>
      <c r="DQ157" s="364"/>
      <c r="DR157" s="364"/>
      <c r="DS157" s="364"/>
      <c r="DT157" s="364"/>
      <c r="DU157" s="364"/>
      <c r="DV157" s="364"/>
      <c r="DW157" s="364"/>
      <c r="DX157" s="364"/>
      <c r="DY157" s="364"/>
      <c r="DZ157" s="364"/>
      <c r="EA157" s="364"/>
      <c r="EB157" s="364"/>
      <c r="EC157" s="364"/>
      <c r="ED157" s="364"/>
      <c r="EE157" s="364"/>
      <c r="EF157" s="364"/>
      <c r="EG157" s="364"/>
      <c r="EH157" s="364"/>
      <c r="EI157" s="364"/>
      <c r="EJ157" s="364"/>
      <c r="EK157" s="364"/>
      <c r="EL157" s="364"/>
      <c r="EM157" s="364"/>
      <c r="EN157" s="364"/>
      <c r="EO157" s="364"/>
      <c r="EP157" s="364"/>
      <c r="EQ157" s="364"/>
      <c r="ER157" s="364"/>
      <c r="ES157" s="364"/>
      <c r="ET157" s="364"/>
      <c r="EU157" s="364"/>
      <c r="EV157" s="364"/>
      <c r="EW157" s="364"/>
      <c r="EX157" s="364"/>
      <c r="EY157" s="364"/>
      <c r="EZ157" s="364"/>
      <c r="FA157" s="364"/>
      <c r="FB157" s="364"/>
      <c r="FC157" s="364"/>
      <c r="FD157" s="364"/>
      <c r="FE157" s="364"/>
      <c r="FF157" s="364"/>
      <c r="FG157" s="364"/>
      <c r="FH157" s="364"/>
      <c r="FI157" s="364"/>
      <c r="FJ157" s="364"/>
      <c r="FK157" s="364"/>
      <c r="FL157" s="364"/>
      <c r="FM157" s="364"/>
      <c r="FN157" s="364"/>
      <c r="FO157" s="364"/>
      <c r="FP157" s="364"/>
      <c r="FQ157" s="364"/>
      <c r="FR157" s="364"/>
      <c r="FS157" s="364"/>
      <c r="FT157" s="364"/>
      <c r="FU157" s="364"/>
      <c r="FV157" s="364"/>
      <c r="FW157" s="364"/>
      <c r="FX157" s="364"/>
      <c r="FY157" s="364"/>
      <c r="FZ157" s="364"/>
      <c r="GA157" s="364"/>
      <c r="GB157" s="364"/>
      <c r="GC157" s="364"/>
      <c r="GD157" s="364"/>
      <c r="GE157" s="364"/>
      <c r="GF157" s="364"/>
      <c r="GG157" s="364"/>
      <c r="GH157" s="364"/>
      <c r="GI157" s="364"/>
      <c r="GJ157" s="364"/>
      <c r="GK157" s="364"/>
      <c r="GL157" s="364"/>
      <c r="GM157" s="364"/>
      <c r="GN157" s="364"/>
      <c r="GO157" s="364"/>
      <c r="GP157" s="364"/>
      <c r="GQ157" s="364"/>
      <c r="GR157" s="364"/>
      <c r="GS157" s="364"/>
      <c r="GT157" s="364"/>
      <c r="GU157" s="364"/>
      <c r="GV157" s="364"/>
      <c r="GW157" s="364"/>
      <c r="GX157" s="364"/>
      <c r="GY157" s="364"/>
      <c r="GZ157" s="364"/>
      <c r="HA157" s="364"/>
      <c r="HB157" s="364"/>
      <c r="HC157" s="364"/>
      <c r="HD157" s="364"/>
      <c r="HE157" s="364"/>
      <c r="HF157" s="364"/>
      <c r="HG157" s="364"/>
      <c r="HH157" s="364"/>
      <c r="HI157" s="364"/>
      <c r="HJ157" s="364"/>
      <c r="HK157" s="364"/>
      <c r="HL157" s="364"/>
      <c r="HM157" s="364"/>
      <c r="HN157" s="364"/>
      <c r="HO157" s="364"/>
      <c r="HP157" s="364"/>
      <c r="HQ157" s="364"/>
      <c r="HR157" s="364"/>
      <c r="HS157" s="364"/>
      <c r="HT157" s="364"/>
      <c r="HU157" s="364"/>
      <c r="HV157" s="364"/>
      <c r="HW157" s="364"/>
      <c r="HX157" s="364"/>
      <c r="HY157" s="364"/>
      <c r="HZ157" s="364"/>
      <c r="IA157" s="364"/>
      <c r="IB157" s="364"/>
      <c r="IC157" s="364"/>
      <c r="ID157" s="364"/>
      <c r="IE157" s="364"/>
      <c r="IF157" s="364"/>
      <c r="IG157" s="364"/>
      <c r="IH157" s="364"/>
      <c r="II157" s="364"/>
      <c r="IJ157" s="364"/>
      <c r="IK157" s="364"/>
      <c r="IL157" s="364"/>
      <c r="IM157" s="364"/>
      <c r="IN157" s="364"/>
      <c r="IO157" s="364"/>
      <c r="IP157" s="364"/>
      <c r="IQ157" s="364"/>
      <c r="IR157" s="364"/>
      <c r="IS157" s="364"/>
      <c r="IT157" s="364"/>
      <c r="IU157" s="364"/>
      <c r="IV157" s="364"/>
      <c r="IW157" s="364"/>
      <c r="IX157" s="364"/>
      <c r="IY157" s="364"/>
      <c r="IZ157" s="364"/>
      <c r="JA157" s="364"/>
      <c r="JB157" s="364"/>
      <c r="JC157" s="364"/>
      <c r="JD157" s="364"/>
      <c r="JE157" s="364"/>
      <c r="JF157" s="364"/>
      <c r="JG157" s="364"/>
      <c r="JH157" s="364"/>
      <c r="JI157" s="364"/>
      <c r="JJ157" s="364"/>
      <c r="JK157" s="364"/>
      <c r="JL157" s="364"/>
      <c r="JM157" s="364"/>
      <c r="JN157" s="364"/>
      <c r="JO157" s="364"/>
      <c r="JP157" s="364"/>
      <c r="JQ157" s="364"/>
      <c r="JR157" s="364"/>
      <c r="JS157" s="364"/>
      <c r="JT157" s="364"/>
      <c r="JU157" s="364"/>
      <c r="JV157" s="364"/>
      <c r="JW157" s="364"/>
      <c r="JX157" s="364"/>
      <c r="JY157" s="364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</row>
    <row r="158" spans="1:471" ht="14.4" x14ac:dyDescent="0.3">
      <c r="A158"/>
      <c r="B158"/>
      <c r="C158"/>
      <c r="D158"/>
      <c r="E158"/>
      <c r="F158"/>
      <c r="G158"/>
      <c r="H158"/>
      <c r="I158"/>
      <c r="J158"/>
      <c r="K158" s="364"/>
      <c r="L158" s="364"/>
      <c r="M158" s="364"/>
      <c r="N158" s="364"/>
      <c r="O158" s="364"/>
      <c r="P158" s="364"/>
      <c r="Q158" s="364"/>
      <c r="R158" s="364"/>
      <c r="S158" s="364"/>
      <c r="T158" s="364"/>
      <c r="U158" s="364"/>
      <c r="V158" s="364"/>
      <c r="W158" s="364"/>
      <c r="X158" s="364"/>
      <c r="Y158" s="364"/>
      <c r="Z158" s="364"/>
      <c r="AA158" s="364"/>
      <c r="AB158" s="364"/>
      <c r="AC158" s="364"/>
      <c r="AD158" s="364"/>
      <c r="AE158" s="364"/>
      <c r="AF158" s="364"/>
      <c r="AG158" s="364"/>
      <c r="AH158" s="364"/>
      <c r="AI158" s="364"/>
      <c r="AJ158" s="364"/>
      <c r="AK158" s="364"/>
      <c r="AL158" s="364"/>
      <c r="AM158" s="364"/>
      <c r="AN158" s="364"/>
      <c r="AO158" s="364"/>
      <c r="AP158" s="364"/>
      <c r="AQ158" s="364"/>
      <c r="AR158" s="364"/>
      <c r="AS158" s="364"/>
      <c r="AT158" s="364"/>
      <c r="AU158" s="364"/>
      <c r="AV158" s="364"/>
      <c r="AW158" s="364"/>
      <c r="AX158" s="364"/>
      <c r="AY158" s="364"/>
      <c r="AZ158" s="364"/>
      <c r="BA158" s="364"/>
      <c r="BB158" s="364"/>
      <c r="BC158" s="364"/>
      <c r="BD158" s="364"/>
      <c r="BE158" s="364"/>
      <c r="BF158" s="364"/>
      <c r="BG158" s="364"/>
      <c r="BH158" s="364"/>
      <c r="BI158" s="364"/>
      <c r="BJ158" s="364"/>
      <c r="BK158" s="364"/>
      <c r="BL158" s="364"/>
      <c r="BM158" s="364"/>
      <c r="BN158" s="364"/>
      <c r="BO158" s="364"/>
      <c r="BP158" s="364"/>
      <c r="BQ158" s="364"/>
      <c r="BR158" s="364"/>
      <c r="BS158" s="364"/>
      <c r="BT158" s="364"/>
      <c r="BU158" s="364"/>
      <c r="BV158" s="364"/>
      <c r="BW158" s="364"/>
      <c r="BX158" s="364"/>
      <c r="BY158" s="364"/>
      <c r="BZ158" s="364"/>
      <c r="CA158" s="364"/>
      <c r="CB158" s="364"/>
      <c r="CC158" s="364"/>
      <c r="CD158" s="364"/>
      <c r="CE158" s="364"/>
      <c r="CF158" s="364"/>
      <c r="CG158" s="364"/>
      <c r="CH158" s="364"/>
      <c r="CI158" s="364"/>
      <c r="CJ158" s="364"/>
      <c r="CK158" s="364"/>
      <c r="CL158" s="364"/>
      <c r="CM158" s="364"/>
      <c r="CN158" s="364"/>
      <c r="CO158" s="364"/>
      <c r="CP158" s="364"/>
      <c r="CQ158" s="364"/>
      <c r="CR158" s="364"/>
      <c r="CS158" s="364"/>
      <c r="CT158" s="364"/>
      <c r="CU158" s="364"/>
      <c r="CV158" s="364"/>
      <c r="CW158" s="364"/>
      <c r="CX158" s="364"/>
      <c r="CY158" s="364"/>
      <c r="CZ158" s="364"/>
      <c r="DA158" s="364"/>
      <c r="DB158" s="364"/>
      <c r="DC158" s="364"/>
      <c r="DD158" s="364"/>
      <c r="DE158" s="364"/>
      <c r="DF158" s="364"/>
      <c r="DG158" s="364"/>
      <c r="DH158" s="364"/>
      <c r="DI158" s="364"/>
      <c r="DJ158" s="364"/>
      <c r="DK158" s="364"/>
      <c r="DL158" s="364"/>
      <c r="DM158" s="364"/>
      <c r="DN158" s="364"/>
      <c r="DO158" s="364"/>
      <c r="DP158" s="364"/>
      <c r="DQ158" s="364"/>
      <c r="DR158" s="364"/>
      <c r="DS158" s="364"/>
      <c r="DT158" s="364"/>
      <c r="DU158" s="364"/>
      <c r="DV158" s="364"/>
      <c r="DW158" s="364"/>
      <c r="DX158" s="364"/>
      <c r="DY158" s="364"/>
      <c r="DZ158" s="364"/>
      <c r="EA158" s="364"/>
      <c r="EB158" s="364"/>
      <c r="EC158" s="364"/>
      <c r="ED158" s="364"/>
      <c r="EE158" s="364"/>
      <c r="EF158" s="364"/>
      <c r="EG158" s="364"/>
      <c r="EH158" s="364"/>
      <c r="EI158" s="364"/>
      <c r="EJ158" s="364"/>
      <c r="EK158" s="364"/>
      <c r="EL158" s="364"/>
      <c r="EM158" s="364"/>
      <c r="EN158" s="364"/>
      <c r="EO158" s="364"/>
      <c r="EP158" s="364"/>
      <c r="EQ158" s="364"/>
      <c r="ER158" s="364"/>
      <c r="ES158" s="364"/>
      <c r="ET158" s="364"/>
      <c r="EU158" s="364"/>
      <c r="EV158" s="364"/>
      <c r="EW158" s="364"/>
      <c r="EX158" s="364"/>
      <c r="EY158" s="364"/>
      <c r="EZ158" s="364"/>
      <c r="FA158" s="364"/>
      <c r="FB158" s="364"/>
      <c r="FC158" s="364"/>
      <c r="FD158" s="364"/>
      <c r="FE158" s="364"/>
      <c r="FF158" s="364"/>
      <c r="FG158" s="364"/>
      <c r="FH158" s="364"/>
      <c r="FI158" s="364"/>
      <c r="FJ158" s="364"/>
      <c r="FK158" s="364"/>
      <c r="FL158" s="364"/>
      <c r="FM158" s="364"/>
      <c r="FN158" s="364"/>
      <c r="FO158" s="364"/>
      <c r="FP158" s="364"/>
      <c r="FQ158" s="364"/>
      <c r="FR158" s="364"/>
      <c r="FS158" s="364"/>
      <c r="FT158" s="364"/>
      <c r="FU158" s="364"/>
      <c r="FV158" s="364"/>
      <c r="FW158" s="364"/>
      <c r="FX158" s="364"/>
      <c r="FY158" s="364"/>
      <c r="FZ158" s="364"/>
      <c r="GA158" s="364"/>
      <c r="GB158" s="364"/>
      <c r="GC158" s="364"/>
      <c r="GD158" s="364"/>
      <c r="GE158" s="364"/>
      <c r="GF158" s="364"/>
      <c r="GG158" s="364"/>
      <c r="GH158" s="364"/>
      <c r="GI158" s="364"/>
      <c r="GJ158" s="364"/>
      <c r="GK158" s="364"/>
      <c r="GL158" s="364"/>
      <c r="GM158" s="364"/>
      <c r="GN158" s="364"/>
      <c r="GO158" s="364"/>
      <c r="GP158" s="364"/>
      <c r="GQ158" s="364"/>
      <c r="GR158" s="364"/>
      <c r="GS158" s="364"/>
      <c r="GT158" s="364"/>
      <c r="GU158" s="364"/>
      <c r="GV158" s="364"/>
      <c r="GW158" s="364"/>
      <c r="GX158" s="364"/>
      <c r="GY158" s="364"/>
      <c r="GZ158" s="364"/>
      <c r="HA158" s="364"/>
      <c r="HB158" s="364"/>
      <c r="HC158" s="364"/>
      <c r="HD158" s="364"/>
      <c r="HE158" s="364"/>
      <c r="HF158" s="364"/>
      <c r="HG158" s="364"/>
      <c r="HH158" s="364"/>
      <c r="HI158" s="364"/>
      <c r="HJ158" s="364"/>
      <c r="HK158" s="364"/>
      <c r="HL158" s="364"/>
      <c r="HM158" s="364"/>
      <c r="HN158" s="364"/>
      <c r="HO158" s="364"/>
      <c r="HP158" s="364"/>
      <c r="HQ158" s="364"/>
      <c r="HR158" s="364"/>
      <c r="HS158" s="364"/>
      <c r="HT158" s="364"/>
      <c r="HU158" s="364"/>
      <c r="HV158" s="364"/>
      <c r="HW158" s="364"/>
      <c r="HX158" s="364"/>
      <c r="HY158" s="364"/>
      <c r="HZ158" s="364"/>
      <c r="IA158" s="364"/>
      <c r="IB158" s="364"/>
      <c r="IC158" s="364"/>
      <c r="ID158" s="364"/>
      <c r="IE158" s="364"/>
      <c r="IF158" s="364"/>
      <c r="IG158" s="364"/>
      <c r="IH158" s="364"/>
      <c r="II158" s="364"/>
      <c r="IJ158" s="364"/>
      <c r="IK158" s="364"/>
      <c r="IL158" s="364"/>
      <c r="IM158" s="364"/>
      <c r="IN158" s="364"/>
      <c r="IO158" s="364"/>
      <c r="IP158" s="364"/>
      <c r="IQ158" s="364"/>
      <c r="IR158" s="364"/>
      <c r="IS158" s="364"/>
      <c r="IT158" s="364"/>
      <c r="IU158" s="364"/>
      <c r="IV158" s="364"/>
      <c r="IW158" s="364"/>
      <c r="IX158" s="364"/>
      <c r="IY158" s="364"/>
      <c r="IZ158" s="364"/>
      <c r="JA158" s="364"/>
      <c r="JB158" s="364"/>
      <c r="JC158" s="364"/>
      <c r="JD158" s="364"/>
      <c r="JE158" s="364"/>
      <c r="JF158" s="364"/>
      <c r="JG158" s="364"/>
      <c r="JH158" s="364"/>
      <c r="JI158" s="364"/>
      <c r="JJ158" s="364"/>
      <c r="JK158" s="364"/>
      <c r="JL158" s="364"/>
      <c r="JM158" s="364"/>
      <c r="JN158" s="364"/>
      <c r="JO158" s="364"/>
      <c r="JP158" s="364"/>
      <c r="JQ158" s="364"/>
      <c r="JR158" s="364"/>
      <c r="JS158" s="364"/>
      <c r="JT158" s="364"/>
      <c r="JU158" s="364"/>
      <c r="JV158" s="364"/>
      <c r="JW158" s="364"/>
      <c r="JX158" s="364"/>
      <c r="JY158" s="364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</row>
    <row r="159" spans="1:471" ht="14.4" x14ac:dyDescent="0.3">
      <c r="A159"/>
      <c r="B159"/>
      <c r="C159"/>
      <c r="D159"/>
      <c r="E159"/>
      <c r="F159"/>
      <c r="G159"/>
      <c r="H159"/>
      <c r="I159"/>
      <c r="J159"/>
      <c r="K159" s="364"/>
      <c r="L159" s="364"/>
      <c r="M159" s="364"/>
      <c r="N159" s="364"/>
      <c r="O159" s="364"/>
      <c r="P159" s="364"/>
      <c r="Q159" s="364"/>
      <c r="R159" s="364"/>
      <c r="S159" s="364"/>
      <c r="T159" s="364"/>
      <c r="U159" s="364"/>
      <c r="V159" s="364"/>
      <c r="W159" s="364"/>
      <c r="X159" s="364"/>
      <c r="Y159" s="364"/>
      <c r="Z159" s="364"/>
      <c r="AA159" s="364"/>
      <c r="AB159" s="364"/>
      <c r="AC159" s="364"/>
      <c r="AD159" s="364"/>
      <c r="AE159" s="364"/>
      <c r="AF159" s="364"/>
      <c r="AG159" s="364"/>
      <c r="AH159" s="364"/>
      <c r="AI159" s="364"/>
      <c r="AJ159" s="364"/>
      <c r="AK159" s="364"/>
      <c r="AL159" s="364"/>
      <c r="AM159" s="364"/>
      <c r="AN159" s="364"/>
      <c r="AO159" s="364"/>
      <c r="AP159" s="364"/>
      <c r="AQ159" s="364"/>
      <c r="AR159" s="364"/>
      <c r="AS159" s="364"/>
      <c r="AT159" s="364"/>
      <c r="AU159" s="364"/>
      <c r="AV159" s="364"/>
      <c r="AW159" s="364"/>
      <c r="AX159" s="364"/>
      <c r="AY159" s="364"/>
      <c r="AZ159" s="364"/>
      <c r="BA159" s="364"/>
      <c r="BB159" s="364"/>
      <c r="BC159" s="364"/>
      <c r="BD159" s="364"/>
      <c r="BE159" s="364"/>
      <c r="BF159" s="364"/>
      <c r="BG159" s="364"/>
      <c r="BH159" s="364"/>
      <c r="BI159" s="364"/>
      <c r="BJ159" s="364"/>
      <c r="BK159" s="364"/>
      <c r="BL159" s="364"/>
      <c r="BM159" s="364"/>
      <c r="BN159" s="364"/>
      <c r="BO159" s="364"/>
      <c r="BP159" s="364"/>
      <c r="BQ159" s="364"/>
      <c r="BR159" s="364"/>
      <c r="BS159" s="364"/>
      <c r="BT159" s="364"/>
      <c r="BU159" s="364"/>
      <c r="BV159" s="364"/>
      <c r="BW159" s="364"/>
      <c r="BX159" s="364"/>
      <c r="BY159" s="364"/>
      <c r="BZ159" s="364"/>
      <c r="CA159" s="364"/>
      <c r="CB159" s="364"/>
      <c r="CC159" s="364"/>
      <c r="CD159" s="364"/>
      <c r="CE159" s="364"/>
      <c r="CF159" s="364"/>
      <c r="CG159" s="364"/>
      <c r="CH159" s="364"/>
      <c r="CI159" s="364"/>
      <c r="CJ159" s="364"/>
      <c r="CK159" s="364"/>
      <c r="CL159" s="364"/>
      <c r="CM159" s="364"/>
      <c r="CN159" s="364"/>
      <c r="CO159" s="364"/>
      <c r="CP159" s="364"/>
      <c r="CQ159" s="364"/>
      <c r="CR159" s="364"/>
      <c r="CS159" s="364"/>
      <c r="CT159" s="364"/>
      <c r="CU159" s="364"/>
      <c r="CV159" s="364"/>
      <c r="CW159" s="364"/>
      <c r="CX159" s="364"/>
      <c r="CY159" s="364"/>
      <c r="CZ159" s="364"/>
      <c r="DA159" s="364"/>
      <c r="DB159" s="364"/>
      <c r="DC159" s="364"/>
      <c r="DD159" s="364"/>
      <c r="DE159" s="364"/>
      <c r="DF159" s="364"/>
      <c r="DG159" s="364"/>
      <c r="DH159" s="364"/>
      <c r="DI159" s="364"/>
      <c r="DJ159" s="364"/>
      <c r="DK159" s="364"/>
      <c r="DL159" s="364"/>
      <c r="DM159" s="364"/>
      <c r="DN159" s="364"/>
      <c r="DO159" s="364"/>
      <c r="DP159" s="364"/>
      <c r="DQ159" s="364"/>
      <c r="DR159" s="364"/>
      <c r="DS159" s="364"/>
      <c r="DT159" s="364"/>
      <c r="DU159" s="364"/>
      <c r="DV159" s="364"/>
      <c r="DW159" s="364"/>
      <c r="DX159" s="364"/>
      <c r="DY159" s="364"/>
      <c r="DZ159" s="364"/>
      <c r="EA159" s="364"/>
      <c r="EB159" s="364"/>
      <c r="EC159" s="364"/>
      <c r="ED159" s="364"/>
      <c r="EE159" s="364"/>
      <c r="EF159" s="364"/>
      <c r="EG159" s="364"/>
      <c r="EH159" s="364"/>
      <c r="EI159" s="364"/>
      <c r="EJ159" s="364"/>
      <c r="EK159" s="364"/>
      <c r="EL159" s="364"/>
      <c r="EM159" s="364"/>
      <c r="EN159" s="364"/>
      <c r="EO159" s="364"/>
      <c r="EP159" s="364"/>
      <c r="EQ159" s="364"/>
      <c r="ER159" s="364"/>
      <c r="ES159" s="364"/>
      <c r="ET159" s="364"/>
      <c r="EU159" s="364"/>
      <c r="EV159" s="364"/>
      <c r="EW159" s="364"/>
      <c r="EX159" s="364"/>
      <c r="EY159" s="364"/>
      <c r="EZ159" s="364"/>
      <c r="FA159" s="364"/>
      <c r="FB159" s="364"/>
      <c r="FC159" s="364"/>
      <c r="FD159" s="364"/>
      <c r="FE159" s="364"/>
      <c r="FF159" s="364"/>
      <c r="FG159" s="364"/>
      <c r="FH159" s="364"/>
      <c r="FI159" s="364"/>
      <c r="FJ159" s="364"/>
      <c r="FK159" s="364"/>
      <c r="FL159" s="364"/>
      <c r="FM159" s="364"/>
      <c r="FN159" s="364"/>
      <c r="FO159" s="364"/>
      <c r="FP159" s="364"/>
      <c r="FQ159" s="364"/>
      <c r="FR159" s="364"/>
      <c r="FS159" s="364"/>
      <c r="FT159" s="364"/>
      <c r="FU159" s="364"/>
      <c r="FV159" s="364"/>
      <c r="FW159" s="364"/>
      <c r="FX159" s="364"/>
      <c r="FY159" s="364"/>
      <c r="FZ159" s="364"/>
      <c r="GA159" s="364"/>
      <c r="GB159" s="364"/>
      <c r="GC159" s="364"/>
      <c r="GD159" s="364"/>
      <c r="GE159" s="364"/>
      <c r="GF159" s="364"/>
      <c r="GG159" s="364"/>
      <c r="GH159" s="364"/>
      <c r="GI159" s="364"/>
      <c r="GJ159" s="364"/>
      <c r="GK159" s="364"/>
      <c r="GL159" s="364"/>
      <c r="GM159" s="364"/>
      <c r="GN159" s="364"/>
      <c r="GO159" s="364"/>
      <c r="GP159" s="364"/>
      <c r="GQ159" s="364"/>
      <c r="GR159" s="364"/>
      <c r="GS159" s="364"/>
      <c r="GT159" s="364"/>
      <c r="GU159" s="364"/>
      <c r="GV159" s="364"/>
      <c r="GW159" s="364"/>
      <c r="GX159" s="364"/>
      <c r="GY159" s="364"/>
      <c r="GZ159" s="364"/>
      <c r="HA159" s="364"/>
      <c r="HB159" s="364"/>
      <c r="HC159" s="364"/>
      <c r="HD159" s="364"/>
      <c r="HE159" s="364"/>
      <c r="HF159" s="364"/>
      <c r="HG159" s="364"/>
      <c r="HH159" s="364"/>
      <c r="HI159" s="364"/>
      <c r="HJ159" s="364"/>
      <c r="HK159" s="364"/>
      <c r="HL159" s="364"/>
      <c r="HM159" s="364"/>
      <c r="HN159" s="364"/>
      <c r="HO159" s="364"/>
      <c r="HP159" s="364"/>
      <c r="HQ159" s="364"/>
      <c r="HR159" s="364"/>
      <c r="HS159" s="364"/>
      <c r="HT159" s="364"/>
      <c r="HU159" s="364"/>
      <c r="HV159" s="364"/>
      <c r="HW159" s="364"/>
      <c r="HX159" s="364"/>
      <c r="HY159" s="364"/>
      <c r="HZ159" s="364"/>
      <c r="IA159" s="364"/>
      <c r="IB159" s="364"/>
      <c r="IC159" s="364"/>
      <c r="ID159" s="364"/>
      <c r="IE159" s="364"/>
      <c r="IF159" s="364"/>
      <c r="IG159" s="364"/>
      <c r="IH159" s="364"/>
      <c r="II159" s="364"/>
      <c r="IJ159" s="364"/>
      <c r="IK159" s="364"/>
      <c r="IL159" s="364"/>
      <c r="IM159" s="364"/>
      <c r="IN159" s="364"/>
      <c r="IO159" s="364"/>
      <c r="IP159" s="364"/>
      <c r="IQ159" s="364"/>
      <c r="IR159" s="364"/>
      <c r="IS159" s="364"/>
      <c r="IT159" s="364"/>
      <c r="IU159" s="364"/>
      <c r="IV159" s="364"/>
      <c r="IW159" s="364"/>
      <c r="IX159" s="364"/>
      <c r="IY159" s="364"/>
      <c r="IZ159" s="364"/>
      <c r="JA159" s="364"/>
      <c r="JB159" s="364"/>
      <c r="JC159" s="364"/>
      <c r="JD159" s="364"/>
      <c r="JE159" s="364"/>
      <c r="JF159" s="364"/>
      <c r="JG159" s="364"/>
      <c r="JH159" s="364"/>
      <c r="JI159" s="364"/>
      <c r="JJ159" s="364"/>
      <c r="JK159" s="364"/>
      <c r="JL159" s="364"/>
      <c r="JM159" s="364"/>
      <c r="JN159" s="364"/>
      <c r="JO159" s="364"/>
      <c r="JP159" s="364"/>
      <c r="JQ159" s="364"/>
      <c r="JR159" s="364"/>
      <c r="JS159" s="364"/>
      <c r="JT159" s="364"/>
      <c r="JU159" s="364"/>
      <c r="JV159" s="364"/>
      <c r="JW159" s="364"/>
      <c r="JX159" s="364"/>
      <c r="JY159" s="364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</row>
    <row r="160" spans="1:471" ht="14.4" x14ac:dyDescent="0.3">
      <c r="A160"/>
      <c r="B160"/>
      <c r="C160"/>
      <c r="D160"/>
      <c r="E160"/>
      <c r="F160"/>
      <c r="G160"/>
      <c r="H160"/>
      <c r="I160"/>
      <c r="J160"/>
      <c r="K160" s="364"/>
      <c r="L160" s="364"/>
      <c r="M160" s="364"/>
      <c r="N160" s="364"/>
      <c r="O160" s="364"/>
      <c r="P160" s="364"/>
      <c r="Q160" s="364"/>
      <c r="R160" s="364"/>
      <c r="S160" s="364"/>
      <c r="T160" s="364"/>
      <c r="U160" s="364"/>
      <c r="V160" s="364"/>
      <c r="W160" s="364"/>
      <c r="X160" s="364"/>
      <c r="Y160" s="364"/>
      <c r="Z160" s="364"/>
      <c r="AA160" s="364"/>
      <c r="AB160" s="364"/>
      <c r="AC160" s="364"/>
      <c r="AD160" s="364"/>
      <c r="AE160" s="364"/>
      <c r="AF160" s="364"/>
      <c r="AG160" s="364"/>
      <c r="AH160" s="364"/>
      <c r="AI160" s="364"/>
      <c r="AJ160" s="364"/>
      <c r="AK160" s="364"/>
      <c r="AL160" s="364"/>
      <c r="AM160" s="364"/>
      <c r="AN160" s="364"/>
      <c r="AO160" s="364"/>
      <c r="AP160" s="364"/>
      <c r="AQ160" s="364"/>
      <c r="AR160" s="364"/>
      <c r="AS160" s="364"/>
      <c r="AT160" s="364"/>
      <c r="AU160" s="364"/>
      <c r="AV160" s="364"/>
      <c r="AW160" s="364"/>
      <c r="AX160" s="364"/>
      <c r="AY160" s="364"/>
      <c r="AZ160" s="364"/>
      <c r="BA160" s="364"/>
      <c r="BB160" s="364"/>
      <c r="BC160" s="364"/>
      <c r="BD160" s="364"/>
      <c r="BE160" s="364"/>
      <c r="BF160" s="364"/>
      <c r="BG160" s="364"/>
      <c r="BH160" s="364"/>
      <c r="BI160" s="364"/>
      <c r="BJ160" s="364"/>
      <c r="BK160" s="364"/>
      <c r="BL160" s="364"/>
      <c r="BM160" s="364"/>
      <c r="BN160" s="364"/>
      <c r="BO160" s="364"/>
      <c r="BP160" s="364"/>
      <c r="BQ160" s="364"/>
      <c r="BR160" s="364"/>
      <c r="BS160" s="364"/>
      <c r="BT160" s="364"/>
      <c r="BU160" s="364"/>
      <c r="BV160" s="364"/>
      <c r="BW160" s="364"/>
      <c r="BX160" s="364"/>
      <c r="BY160" s="364"/>
      <c r="BZ160" s="364"/>
      <c r="CA160" s="364"/>
      <c r="CB160" s="364"/>
      <c r="CC160" s="364"/>
      <c r="CD160" s="364"/>
      <c r="CE160" s="364"/>
      <c r="CF160" s="364"/>
      <c r="CG160" s="364"/>
      <c r="CH160" s="364"/>
      <c r="CI160" s="364"/>
      <c r="CJ160" s="364"/>
      <c r="CK160" s="364"/>
      <c r="CL160" s="364"/>
      <c r="CM160" s="364"/>
      <c r="CN160" s="364"/>
      <c r="CO160" s="364"/>
      <c r="CP160" s="364"/>
      <c r="CQ160" s="364"/>
      <c r="CR160" s="364"/>
      <c r="CS160" s="364"/>
      <c r="CT160" s="364"/>
      <c r="CU160" s="364"/>
      <c r="CV160" s="364"/>
      <c r="CW160" s="364"/>
      <c r="CX160" s="364"/>
      <c r="CY160" s="364"/>
      <c r="CZ160" s="364"/>
      <c r="DA160" s="364"/>
      <c r="DB160" s="364"/>
      <c r="DC160" s="364"/>
      <c r="DD160" s="364"/>
      <c r="DE160" s="364"/>
      <c r="DF160" s="364"/>
      <c r="DG160" s="364"/>
      <c r="DH160" s="364"/>
      <c r="DI160" s="364"/>
      <c r="DJ160" s="364"/>
      <c r="DK160" s="364"/>
      <c r="DL160" s="364"/>
      <c r="DM160" s="364"/>
      <c r="DN160" s="364"/>
      <c r="DO160" s="364"/>
      <c r="DP160" s="364"/>
      <c r="DQ160" s="364"/>
      <c r="DR160" s="364"/>
      <c r="DS160" s="364"/>
      <c r="DT160" s="364"/>
      <c r="DU160" s="364"/>
      <c r="DV160" s="364"/>
      <c r="DW160" s="364"/>
      <c r="DX160" s="364"/>
      <c r="DY160" s="364"/>
      <c r="DZ160" s="364"/>
      <c r="EA160" s="364"/>
      <c r="EB160" s="364"/>
      <c r="EC160" s="364"/>
      <c r="ED160" s="364"/>
      <c r="EE160" s="364"/>
      <c r="EF160" s="364"/>
      <c r="EG160" s="364"/>
      <c r="EH160" s="364"/>
      <c r="EI160" s="364"/>
      <c r="EJ160" s="364"/>
      <c r="EK160" s="364"/>
      <c r="EL160" s="364"/>
      <c r="EM160" s="364"/>
      <c r="EN160" s="364"/>
      <c r="EO160" s="364"/>
      <c r="EP160" s="364"/>
      <c r="EQ160" s="364"/>
      <c r="ER160" s="364"/>
      <c r="ES160" s="364"/>
      <c r="ET160" s="364"/>
      <c r="EU160" s="364"/>
      <c r="EV160" s="364"/>
      <c r="EW160" s="364"/>
      <c r="EX160" s="364"/>
      <c r="EY160" s="364"/>
      <c r="EZ160" s="364"/>
      <c r="FA160" s="364"/>
      <c r="FB160" s="364"/>
      <c r="FC160" s="364"/>
      <c r="FD160" s="364"/>
      <c r="FE160" s="364"/>
      <c r="FF160" s="364"/>
      <c r="FG160" s="364"/>
      <c r="FH160" s="364"/>
      <c r="FI160" s="364"/>
      <c r="FJ160" s="364"/>
      <c r="FK160" s="364"/>
      <c r="FL160" s="364"/>
      <c r="FM160" s="364"/>
      <c r="FN160" s="364"/>
      <c r="FO160" s="364"/>
      <c r="FP160" s="364"/>
      <c r="FQ160" s="364"/>
      <c r="FR160" s="364"/>
      <c r="FS160" s="364"/>
      <c r="FT160" s="364"/>
      <c r="FU160" s="364"/>
      <c r="FV160" s="364"/>
      <c r="FW160" s="364"/>
      <c r="FX160" s="364"/>
      <c r="FY160" s="364"/>
      <c r="FZ160" s="364"/>
      <c r="GA160" s="364"/>
      <c r="GB160" s="364"/>
      <c r="GC160" s="364"/>
      <c r="GD160" s="364"/>
      <c r="GE160" s="364"/>
      <c r="GF160" s="364"/>
      <c r="GG160" s="364"/>
      <c r="GH160" s="364"/>
      <c r="GI160" s="364"/>
      <c r="GJ160" s="364"/>
      <c r="GK160" s="364"/>
      <c r="GL160" s="364"/>
      <c r="GM160" s="364"/>
      <c r="GN160" s="364"/>
      <c r="GO160" s="364"/>
      <c r="GP160" s="364"/>
      <c r="GQ160" s="364"/>
      <c r="GR160" s="364"/>
      <c r="GS160" s="364"/>
      <c r="GT160" s="364"/>
      <c r="GU160" s="364"/>
      <c r="GV160" s="364"/>
      <c r="GW160" s="364"/>
      <c r="GX160" s="364"/>
      <c r="GY160" s="364"/>
      <c r="GZ160" s="364"/>
      <c r="HA160" s="364"/>
      <c r="HB160" s="364"/>
      <c r="HC160" s="364"/>
      <c r="HD160" s="364"/>
      <c r="HE160" s="364"/>
      <c r="HF160" s="364"/>
      <c r="HG160" s="364"/>
      <c r="HH160" s="364"/>
      <c r="HI160" s="364"/>
      <c r="HJ160" s="364"/>
      <c r="HK160" s="364"/>
      <c r="HL160" s="364"/>
      <c r="HM160" s="364"/>
      <c r="HN160" s="364"/>
      <c r="HO160" s="364"/>
      <c r="HP160" s="364"/>
      <c r="HQ160" s="364"/>
      <c r="HR160" s="364"/>
      <c r="HS160" s="364"/>
      <c r="HT160" s="364"/>
      <c r="HU160" s="364"/>
      <c r="HV160" s="364"/>
      <c r="HW160" s="364"/>
      <c r="HX160" s="364"/>
      <c r="HY160" s="364"/>
      <c r="HZ160" s="364"/>
      <c r="IA160" s="364"/>
      <c r="IB160" s="364"/>
      <c r="IC160" s="364"/>
      <c r="ID160" s="364"/>
      <c r="IE160" s="364"/>
      <c r="IF160" s="364"/>
      <c r="IG160" s="364"/>
      <c r="IH160" s="364"/>
      <c r="II160" s="364"/>
      <c r="IJ160" s="364"/>
      <c r="IK160" s="364"/>
      <c r="IL160" s="364"/>
      <c r="IM160" s="364"/>
      <c r="IN160" s="364"/>
      <c r="IO160" s="364"/>
      <c r="IP160" s="364"/>
      <c r="IQ160" s="364"/>
      <c r="IR160" s="364"/>
      <c r="IS160" s="364"/>
      <c r="IT160" s="364"/>
      <c r="IU160" s="364"/>
      <c r="IV160" s="364"/>
      <c r="IW160" s="364"/>
      <c r="IX160" s="364"/>
      <c r="IY160" s="364"/>
      <c r="IZ160" s="364"/>
      <c r="JA160" s="364"/>
      <c r="JB160" s="364"/>
      <c r="JC160" s="364"/>
      <c r="JD160" s="364"/>
      <c r="JE160" s="364"/>
      <c r="JF160" s="364"/>
      <c r="JG160" s="364"/>
      <c r="JH160" s="364"/>
      <c r="JI160" s="364"/>
      <c r="JJ160" s="364"/>
      <c r="JK160" s="364"/>
      <c r="JL160" s="364"/>
      <c r="JM160" s="364"/>
      <c r="JN160" s="364"/>
      <c r="JO160" s="364"/>
      <c r="JP160" s="364"/>
      <c r="JQ160" s="364"/>
      <c r="JR160" s="364"/>
      <c r="JS160" s="364"/>
      <c r="JT160" s="364"/>
      <c r="JU160" s="364"/>
      <c r="JV160" s="364"/>
      <c r="JW160" s="364"/>
      <c r="JX160" s="364"/>
      <c r="JY160" s="364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</row>
    <row r="161" spans="1:471" ht="14.4" x14ac:dyDescent="0.3">
      <c r="A161"/>
      <c r="B161"/>
      <c r="C161"/>
      <c r="D161"/>
      <c r="E161"/>
      <c r="F161"/>
      <c r="G161"/>
      <c r="H161"/>
      <c r="I161"/>
      <c r="J161"/>
      <c r="K161" s="364"/>
      <c r="L161" s="364"/>
      <c r="M161" s="364"/>
      <c r="N161" s="364"/>
      <c r="O161" s="364"/>
      <c r="P161" s="364"/>
      <c r="Q161" s="364"/>
      <c r="R161" s="364"/>
      <c r="S161" s="364"/>
      <c r="T161" s="364"/>
      <c r="U161" s="364"/>
      <c r="V161" s="364"/>
      <c r="W161" s="364"/>
      <c r="X161" s="364"/>
      <c r="Y161" s="364"/>
      <c r="Z161" s="364"/>
      <c r="AA161" s="364"/>
      <c r="AB161" s="364"/>
      <c r="AC161" s="364"/>
      <c r="AD161" s="364"/>
      <c r="AE161" s="364"/>
      <c r="AF161" s="364"/>
      <c r="AG161" s="364"/>
      <c r="AH161" s="364"/>
      <c r="AI161" s="364"/>
      <c r="AJ161" s="364"/>
      <c r="AK161" s="364"/>
      <c r="AL161" s="364"/>
      <c r="AM161" s="364"/>
      <c r="AN161" s="364"/>
      <c r="AO161" s="364"/>
      <c r="AP161" s="364"/>
      <c r="AQ161" s="364"/>
      <c r="AR161" s="364"/>
      <c r="AS161" s="364"/>
      <c r="AT161" s="364"/>
      <c r="AU161" s="364"/>
      <c r="AV161" s="364"/>
      <c r="AW161" s="364"/>
      <c r="AX161" s="364"/>
      <c r="AY161" s="364"/>
      <c r="AZ161" s="364"/>
      <c r="BA161" s="364"/>
      <c r="BB161" s="364"/>
      <c r="BC161" s="364"/>
      <c r="BD161" s="364"/>
      <c r="BE161" s="364"/>
      <c r="BF161" s="364"/>
      <c r="BG161" s="364"/>
      <c r="BH161" s="364"/>
      <c r="BI161" s="364"/>
      <c r="BJ161" s="364"/>
      <c r="BK161" s="364"/>
      <c r="BL161" s="364"/>
      <c r="BM161" s="364"/>
      <c r="BN161" s="364"/>
      <c r="BO161" s="364"/>
      <c r="BP161" s="364"/>
      <c r="BQ161" s="364"/>
      <c r="BR161" s="364"/>
      <c r="BS161" s="364"/>
      <c r="BT161" s="364"/>
      <c r="BU161" s="364"/>
      <c r="BV161" s="364"/>
      <c r="BW161" s="364"/>
      <c r="BX161" s="364"/>
      <c r="BY161" s="364"/>
      <c r="BZ161" s="364"/>
      <c r="CA161" s="364"/>
      <c r="CB161" s="364"/>
      <c r="CC161" s="364"/>
      <c r="CD161" s="364"/>
      <c r="CE161" s="364"/>
      <c r="CF161" s="364"/>
      <c r="CG161" s="364"/>
      <c r="CH161" s="364"/>
      <c r="CI161" s="364"/>
      <c r="CJ161" s="364"/>
      <c r="CK161" s="364"/>
      <c r="CL161" s="364"/>
      <c r="CM161" s="364"/>
      <c r="CN161" s="364"/>
      <c r="CO161" s="364"/>
      <c r="CP161" s="364"/>
      <c r="CQ161" s="364"/>
      <c r="CR161" s="364"/>
      <c r="CS161" s="364"/>
      <c r="CT161" s="364"/>
      <c r="CU161" s="364"/>
      <c r="CV161" s="364"/>
      <c r="CW161" s="364"/>
      <c r="CX161" s="364"/>
      <c r="CY161" s="364"/>
      <c r="CZ161" s="364"/>
      <c r="DA161" s="364"/>
      <c r="DB161" s="364"/>
      <c r="DC161" s="364"/>
      <c r="DD161" s="364"/>
      <c r="DE161" s="364"/>
      <c r="DF161" s="364"/>
      <c r="DG161" s="364"/>
      <c r="DH161" s="364"/>
      <c r="DI161" s="364"/>
      <c r="DJ161" s="364"/>
      <c r="DK161" s="364"/>
      <c r="DL161" s="364"/>
      <c r="DM161" s="364"/>
      <c r="DN161" s="364"/>
      <c r="DO161" s="364"/>
      <c r="DP161" s="364"/>
      <c r="DQ161" s="364"/>
      <c r="DR161" s="364"/>
      <c r="DS161" s="364"/>
      <c r="DT161" s="364"/>
      <c r="DU161" s="364"/>
      <c r="DV161" s="364"/>
      <c r="DW161" s="364"/>
      <c r="DX161" s="364"/>
      <c r="DY161" s="364"/>
      <c r="DZ161" s="364"/>
      <c r="EA161" s="364"/>
      <c r="EB161" s="364"/>
      <c r="EC161" s="364"/>
      <c r="ED161" s="364"/>
      <c r="EE161" s="364"/>
      <c r="EF161" s="364"/>
      <c r="EG161" s="364"/>
      <c r="EH161" s="364"/>
      <c r="EI161" s="364"/>
      <c r="EJ161" s="364"/>
      <c r="EK161" s="364"/>
      <c r="EL161" s="364"/>
      <c r="EM161" s="364"/>
      <c r="EN161" s="364"/>
      <c r="EO161" s="364"/>
      <c r="EP161" s="364"/>
      <c r="EQ161" s="364"/>
      <c r="ER161" s="364"/>
      <c r="ES161" s="364"/>
      <c r="ET161" s="364"/>
      <c r="EU161" s="364"/>
      <c r="EV161" s="364"/>
      <c r="EW161" s="364"/>
      <c r="EX161" s="364"/>
      <c r="EY161" s="364"/>
      <c r="EZ161" s="364"/>
      <c r="FA161" s="364"/>
      <c r="FB161" s="364"/>
      <c r="FC161" s="364"/>
      <c r="FD161" s="364"/>
      <c r="FE161" s="364"/>
      <c r="FF161" s="364"/>
      <c r="FG161" s="364"/>
      <c r="FH161" s="364"/>
      <c r="FI161" s="364"/>
      <c r="FJ161" s="364"/>
      <c r="FK161" s="364"/>
      <c r="FL161" s="364"/>
      <c r="FM161" s="364"/>
      <c r="FN161" s="364"/>
      <c r="FO161" s="364"/>
      <c r="FP161" s="364"/>
      <c r="FQ161" s="364"/>
      <c r="FR161" s="364"/>
      <c r="FS161" s="364"/>
      <c r="FT161" s="364"/>
      <c r="FU161" s="364"/>
      <c r="FV161" s="364"/>
      <c r="FW161" s="364"/>
      <c r="FX161" s="364"/>
      <c r="FY161" s="364"/>
      <c r="FZ161" s="364"/>
      <c r="GA161" s="364"/>
      <c r="GB161" s="364"/>
      <c r="GC161" s="364"/>
      <c r="GD161" s="364"/>
      <c r="GE161" s="364"/>
      <c r="GF161" s="364"/>
      <c r="GG161" s="364"/>
      <c r="GH161" s="364"/>
      <c r="GI161" s="364"/>
      <c r="GJ161" s="364"/>
      <c r="GK161" s="364"/>
      <c r="GL161" s="364"/>
      <c r="GM161" s="364"/>
      <c r="GN161" s="364"/>
      <c r="GO161" s="364"/>
      <c r="GP161" s="364"/>
      <c r="GQ161" s="364"/>
      <c r="GR161" s="364"/>
      <c r="GS161" s="364"/>
      <c r="GT161" s="364"/>
      <c r="GU161" s="364"/>
      <c r="GV161" s="364"/>
      <c r="GW161" s="364"/>
      <c r="GX161" s="364"/>
      <c r="GY161" s="364"/>
      <c r="GZ161" s="364"/>
      <c r="HA161" s="364"/>
      <c r="HB161" s="364"/>
      <c r="HC161" s="364"/>
      <c r="HD161" s="364"/>
      <c r="HE161" s="364"/>
      <c r="HF161" s="364"/>
      <c r="HG161" s="364"/>
      <c r="HH161" s="364"/>
      <c r="HI161" s="364"/>
      <c r="HJ161" s="364"/>
      <c r="HK161" s="364"/>
      <c r="HL161" s="364"/>
      <c r="HM161" s="364"/>
      <c r="HN161" s="364"/>
      <c r="HO161" s="364"/>
      <c r="HP161" s="364"/>
      <c r="HQ161" s="364"/>
      <c r="HR161" s="364"/>
      <c r="HS161" s="364"/>
      <c r="HT161" s="364"/>
      <c r="HU161" s="364"/>
      <c r="HV161" s="364"/>
      <c r="HW161" s="364"/>
      <c r="HX161" s="364"/>
      <c r="HY161" s="364"/>
      <c r="HZ161" s="364"/>
      <c r="IA161" s="364"/>
      <c r="IB161" s="364"/>
      <c r="IC161" s="364"/>
      <c r="ID161" s="364"/>
      <c r="IE161" s="364"/>
      <c r="IF161" s="364"/>
      <c r="IG161" s="364"/>
      <c r="IH161" s="364"/>
      <c r="II161" s="364"/>
      <c r="IJ161" s="364"/>
      <c r="IK161" s="364"/>
      <c r="IL161" s="364"/>
      <c r="IM161" s="364"/>
      <c r="IN161" s="364"/>
      <c r="IO161" s="364"/>
      <c r="IP161" s="364"/>
      <c r="IQ161" s="364"/>
      <c r="IR161" s="364"/>
      <c r="IS161" s="364"/>
      <c r="IT161" s="364"/>
      <c r="IU161" s="364"/>
      <c r="IV161" s="364"/>
      <c r="IW161" s="364"/>
      <c r="IX161" s="364"/>
      <c r="IY161" s="364"/>
      <c r="IZ161" s="364"/>
      <c r="JA161" s="364"/>
      <c r="JB161" s="364"/>
      <c r="JC161" s="364"/>
      <c r="JD161" s="364"/>
      <c r="JE161" s="364"/>
      <c r="JF161" s="364"/>
      <c r="JG161" s="364"/>
      <c r="JH161" s="364"/>
      <c r="JI161" s="364"/>
      <c r="JJ161" s="364"/>
      <c r="JK161" s="364"/>
      <c r="JL161" s="364"/>
      <c r="JM161" s="364"/>
      <c r="JN161" s="364"/>
      <c r="JO161" s="364"/>
      <c r="JP161" s="364"/>
      <c r="JQ161" s="364"/>
      <c r="JR161" s="364"/>
      <c r="JS161" s="364"/>
      <c r="JT161" s="364"/>
      <c r="JU161" s="364"/>
      <c r="JV161" s="364"/>
      <c r="JW161" s="364"/>
      <c r="JX161" s="364"/>
      <c r="JY161" s="364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</row>
    <row r="162" spans="1:471" ht="14.4" x14ac:dyDescent="0.3">
      <c r="A162"/>
      <c r="B162"/>
      <c r="C162"/>
      <c r="D162"/>
      <c r="E162"/>
      <c r="F162"/>
      <c r="G162"/>
      <c r="H162"/>
      <c r="I162"/>
      <c r="J162"/>
      <c r="K162" s="364"/>
      <c r="L162" s="364"/>
      <c r="M162" s="364"/>
      <c r="N162" s="364"/>
      <c r="O162" s="364"/>
      <c r="P162" s="364"/>
      <c r="Q162" s="364"/>
      <c r="R162" s="364"/>
      <c r="S162" s="364"/>
      <c r="T162" s="364"/>
      <c r="U162" s="364"/>
      <c r="V162" s="364"/>
      <c r="W162" s="364"/>
      <c r="X162" s="364"/>
      <c r="Y162" s="364"/>
      <c r="Z162" s="364"/>
      <c r="AA162" s="364"/>
      <c r="AB162" s="364"/>
      <c r="AC162" s="364"/>
      <c r="AD162" s="364"/>
      <c r="AE162" s="364"/>
      <c r="AF162" s="364"/>
      <c r="AG162" s="364"/>
      <c r="AH162" s="364"/>
      <c r="AI162" s="364"/>
      <c r="AJ162" s="364"/>
      <c r="AK162" s="364"/>
      <c r="AL162" s="364"/>
      <c r="AM162" s="364"/>
      <c r="AN162" s="364"/>
      <c r="AO162" s="364"/>
      <c r="AP162" s="364"/>
      <c r="AQ162" s="364"/>
      <c r="AR162" s="364"/>
      <c r="AS162" s="364"/>
      <c r="AT162" s="364"/>
      <c r="AU162" s="364"/>
      <c r="AV162" s="364"/>
      <c r="AW162" s="364"/>
      <c r="AX162" s="364"/>
      <c r="AY162" s="364"/>
      <c r="AZ162" s="364"/>
      <c r="BA162" s="364"/>
      <c r="BB162" s="364"/>
      <c r="BC162" s="364"/>
      <c r="BD162" s="364"/>
      <c r="BE162" s="364"/>
      <c r="BF162" s="364"/>
      <c r="BG162" s="364"/>
      <c r="BH162" s="364"/>
      <c r="BI162" s="364"/>
      <c r="BJ162" s="364"/>
      <c r="BK162" s="364"/>
      <c r="BL162" s="364"/>
      <c r="BM162" s="364"/>
      <c r="BN162" s="364"/>
      <c r="BO162" s="364"/>
      <c r="BP162" s="364"/>
      <c r="BQ162" s="364"/>
      <c r="BR162" s="364"/>
      <c r="BS162" s="364"/>
      <c r="BT162" s="364"/>
      <c r="BU162" s="364"/>
      <c r="BV162" s="364"/>
      <c r="BW162" s="364"/>
      <c r="BX162" s="364"/>
      <c r="BY162" s="364"/>
      <c r="BZ162" s="364"/>
      <c r="CA162" s="364"/>
      <c r="CB162" s="364"/>
      <c r="CC162" s="364"/>
      <c r="CD162" s="364"/>
      <c r="CE162" s="364"/>
      <c r="CF162" s="364"/>
      <c r="CG162" s="364"/>
      <c r="CH162" s="364"/>
      <c r="CI162" s="364"/>
      <c r="CJ162" s="364"/>
      <c r="CK162" s="364"/>
      <c r="CL162" s="364"/>
      <c r="CM162" s="364"/>
      <c r="CN162" s="364"/>
      <c r="CO162" s="364"/>
      <c r="CP162" s="364"/>
      <c r="CQ162" s="364"/>
      <c r="CR162" s="364"/>
      <c r="CS162" s="364"/>
      <c r="CT162" s="364"/>
      <c r="CU162" s="364"/>
      <c r="CV162" s="364"/>
      <c r="CW162" s="364"/>
      <c r="CX162" s="364"/>
      <c r="CY162" s="364"/>
      <c r="CZ162" s="364"/>
      <c r="DA162" s="364"/>
      <c r="DB162" s="364"/>
      <c r="DC162" s="364"/>
      <c r="DD162" s="364"/>
      <c r="DE162" s="364"/>
      <c r="DF162" s="364"/>
      <c r="DG162" s="364"/>
      <c r="DH162" s="364"/>
      <c r="DI162" s="364"/>
      <c r="DJ162" s="364"/>
      <c r="DK162" s="364"/>
      <c r="DL162" s="364"/>
      <c r="DM162" s="364"/>
      <c r="DN162" s="364"/>
      <c r="DO162" s="364"/>
      <c r="DP162" s="364"/>
      <c r="DQ162" s="364"/>
      <c r="DR162" s="364"/>
      <c r="DS162" s="364"/>
      <c r="DT162" s="364"/>
      <c r="DU162" s="364"/>
      <c r="DV162" s="364"/>
      <c r="DW162" s="364"/>
      <c r="DX162" s="364"/>
      <c r="DY162" s="364"/>
      <c r="DZ162" s="364"/>
      <c r="EA162" s="364"/>
      <c r="EB162" s="364"/>
      <c r="EC162" s="364"/>
      <c r="ED162" s="364"/>
      <c r="EE162" s="364"/>
      <c r="EF162" s="364"/>
      <c r="EG162" s="364"/>
      <c r="EH162" s="364"/>
      <c r="EI162" s="364"/>
      <c r="EJ162" s="364"/>
      <c r="EK162" s="364"/>
      <c r="EL162" s="364"/>
      <c r="EM162" s="364"/>
      <c r="EN162" s="364"/>
      <c r="EO162" s="364"/>
      <c r="EP162" s="364"/>
      <c r="EQ162" s="364"/>
      <c r="ER162" s="364"/>
      <c r="ES162" s="364"/>
      <c r="ET162" s="364"/>
      <c r="EU162" s="364"/>
      <c r="EV162" s="364"/>
      <c r="EW162" s="364"/>
      <c r="EX162" s="364"/>
      <c r="EY162" s="364"/>
      <c r="EZ162" s="364"/>
      <c r="FA162" s="364"/>
      <c r="FB162" s="364"/>
      <c r="FC162" s="364"/>
      <c r="FD162" s="364"/>
      <c r="FE162" s="364"/>
      <c r="FF162" s="364"/>
      <c r="FG162" s="364"/>
      <c r="FH162" s="364"/>
      <c r="FI162" s="364"/>
      <c r="FJ162" s="364"/>
      <c r="FK162" s="364"/>
      <c r="FL162" s="364"/>
      <c r="FM162" s="364"/>
      <c r="FN162" s="364"/>
      <c r="FO162" s="364"/>
      <c r="FP162" s="364"/>
      <c r="FQ162" s="364"/>
      <c r="FR162" s="364"/>
      <c r="FS162" s="364"/>
      <c r="FT162" s="364"/>
      <c r="FU162" s="364"/>
      <c r="FV162" s="364"/>
      <c r="FW162" s="364"/>
      <c r="FX162" s="364"/>
      <c r="FY162" s="364"/>
      <c r="FZ162" s="364"/>
      <c r="GA162" s="364"/>
      <c r="GB162" s="364"/>
      <c r="GC162" s="364"/>
      <c r="GD162" s="364"/>
      <c r="GE162" s="364"/>
      <c r="GF162" s="364"/>
      <c r="GG162" s="364"/>
      <c r="GH162" s="364"/>
      <c r="GI162" s="364"/>
      <c r="GJ162" s="364"/>
      <c r="GK162" s="364"/>
      <c r="GL162" s="364"/>
      <c r="GM162" s="364"/>
      <c r="GN162" s="364"/>
      <c r="GO162" s="364"/>
      <c r="GP162" s="364"/>
      <c r="GQ162" s="364"/>
      <c r="GR162" s="364"/>
      <c r="GS162" s="364"/>
      <c r="GT162" s="364"/>
      <c r="GU162" s="364"/>
      <c r="GV162" s="364"/>
      <c r="GW162" s="364"/>
      <c r="GX162" s="364"/>
      <c r="GY162" s="364"/>
      <c r="GZ162" s="364"/>
      <c r="HA162" s="364"/>
      <c r="HB162" s="364"/>
      <c r="HC162" s="364"/>
      <c r="HD162" s="364"/>
      <c r="HE162" s="364"/>
      <c r="HF162" s="364"/>
      <c r="HG162" s="364"/>
      <c r="HH162" s="364"/>
      <c r="HI162" s="364"/>
      <c r="HJ162" s="364"/>
      <c r="HK162" s="364"/>
      <c r="HL162" s="364"/>
      <c r="HM162" s="364"/>
      <c r="HN162" s="364"/>
      <c r="HO162" s="364"/>
      <c r="HP162" s="364"/>
      <c r="HQ162" s="364"/>
      <c r="HR162" s="364"/>
      <c r="HS162" s="364"/>
      <c r="HT162" s="364"/>
      <c r="HU162" s="364"/>
      <c r="HV162" s="364"/>
      <c r="HW162" s="364"/>
      <c r="HX162" s="364"/>
      <c r="HY162" s="364"/>
      <c r="HZ162" s="364"/>
      <c r="IA162" s="364"/>
      <c r="IB162" s="364"/>
      <c r="IC162" s="364"/>
      <c r="ID162" s="364"/>
      <c r="IE162" s="364"/>
      <c r="IF162" s="364"/>
      <c r="IG162" s="364"/>
      <c r="IH162" s="364"/>
      <c r="II162" s="364"/>
      <c r="IJ162" s="364"/>
      <c r="IK162" s="364"/>
      <c r="IL162" s="364"/>
      <c r="IM162" s="364"/>
      <c r="IN162" s="364"/>
      <c r="IO162" s="364"/>
      <c r="IP162" s="364"/>
      <c r="IQ162" s="364"/>
      <c r="IR162" s="364"/>
      <c r="IS162" s="364"/>
      <c r="IT162" s="364"/>
      <c r="IU162" s="364"/>
      <c r="IV162" s="364"/>
      <c r="IW162" s="364"/>
      <c r="IX162" s="364"/>
      <c r="IY162" s="364"/>
      <c r="IZ162" s="364"/>
      <c r="JA162" s="364"/>
      <c r="JB162" s="364"/>
      <c r="JC162" s="364"/>
      <c r="JD162" s="364"/>
      <c r="JE162" s="364"/>
      <c r="JF162" s="364"/>
      <c r="JG162" s="364"/>
      <c r="JH162" s="364"/>
      <c r="JI162" s="364"/>
      <c r="JJ162" s="364"/>
      <c r="JK162" s="364"/>
      <c r="JL162" s="364"/>
      <c r="JM162" s="364"/>
      <c r="JN162" s="364"/>
      <c r="JO162" s="364"/>
      <c r="JP162" s="364"/>
      <c r="JQ162" s="364"/>
      <c r="JR162" s="364"/>
      <c r="JS162" s="364"/>
      <c r="JT162" s="364"/>
      <c r="JU162" s="364"/>
      <c r="JV162" s="364"/>
      <c r="JW162" s="364"/>
      <c r="JX162" s="364"/>
      <c r="JY162" s="364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</row>
    <row r="163" spans="1:471" ht="14.4" x14ac:dyDescent="0.3">
      <c r="A163"/>
      <c r="B163"/>
      <c r="C163"/>
      <c r="D163"/>
      <c r="E163"/>
      <c r="F163"/>
      <c r="G163"/>
      <c r="H163"/>
      <c r="I163"/>
      <c r="J163"/>
      <c r="K163" s="364"/>
      <c r="L163" s="364"/>
      <c r="M163" s="364"/>
      <c r="N163" s="364"/>
      <c r="O163" s="364"/>
      <c r="P163" s="364"/>
      <c r="Q163" s="364"/>
      <c r="R163" s="364"/>
      <c r="S163" s="364"/>
      <c r="T163" s="364"/>
      <c r="U163" s="364"/>
      <c r="V163" s="364"/>
      <c r="W163" s="364"/>
      <c r="X163" s="364"/>
      <c r="Y163" s="364"/>
      <c r="Z163" s="364"/>
      <c r="AA163" s="364"/>
      <c r="AB163" s="364"/>
      <c r="AC163" s="364"/>
      <c r="AD163" s="364"/>
      <c r="AE163" s="364"/>
      <c r="AF163" s="364"/>
      <c r="AG163" s="364"/>
      <c r="AH163" s="364"/>
      <c r="AI163" s="364"/>
      <c r="AJ163" s="364"/>
      <c r="AK163" s="364"/>
      <c r="AL163" s="364"/>
      <c r="AM163" s="364"/>
      <c r="AN163" s="364"/>
      <c r="AO163" s="364"/>
      <c r="AP163" s="364"/>
      <c r="AQ163" s="364"/>
      <c r="AR163" s="364"/>
      <c r="AS163" s="364"/>
      <c r="AT163" s="364"/>
      <c r="AU163" s="364"/>
      <c r="AV163" s="364"/>
      <c r="AW163" s="364"/>
      <c r="AX163" s="364"/>
      <c r="AY163" s="364"/>
      <c r="AZ163" s="364"/>
      <c r="BA163" s="364"/>
      <c r="BB163" s="364"/>
      <c r="BC163" s="364"/>
      <c r="BD163" s="364"/>
      <c r="BE163" s="364"/>
      <c r="BF163" s="364"/>
      <c r="BG163" s="364"/>
      <c r="BH163" s="364"/>
      <c r="BI163" s="364"/>
      <c r="BJ163" s="364"/>
      <c r="BK163" s="364"/>
      <c r="BL163" s="364"/>
      <c r="BM163" s="364"/>
      <c r="BN163" s="364"/>
      <c r="BO163" s="364"/>
      <c r="BP163" s="364"/>
      <c r="BQ163" s="364"/>
      <c r="BR163" s="364"/>
      <c r="BS163" s="364"/>
      <c r="BT163" s="364"/>
      <c r="BU163" s="364"/>
      <c r="BV163" s="364"/>
      <c r="BW163" s="364"/>
      <c r="BX163" s="364"/>
      <c r="BY163" s="364"/>
      <c r="BZ163" s="364"/>
      <c r="CA163" s="364"/>
      <c r="CB163" s="364"/>
      <c r="CC163" s="364"/>
      <c r="CD163" s="364"/>
      <c r="CE163" s="364"/>
      <c r="CF163" s="364"/>
      <c r="CG163" s="364"/>
      <c r="CH163" s="364"/>
      <c r="CI163" s="364"/>
      <c r="CJ163" s="364"/>
      <c r="CK163" s="364"/>
      <c r="CL163" s="364"/>
      <c r="CM163" s="364"/>
      <c r="CN163" s="364"/>
      <c r="CO163" s="364"/>
      <c r="CP163" s="364"/>
      <c r="CQ163" s="364"/>
      <c r="CR163" s="364"/>
      <c r="CS163" s="364"/>
      <c r="CT163" s="364"/>
      <c r="CU163" s="364"/>
      <c r="CV163" s="364"/>
      <c r="CW163" s="364"/>
      <c r="CX163" s="364"/>
      <c r="CY163" s="364"/>
      <c r="CZ163" s="364"/>
      <c r="DA163" s="364"/>
      <c r="DB163" s="364"/>
      <c r="DC163" s="364"/>
      <c r="DD163" s="364"/>
      <c r="DE163" s="364"/>
      <c r="DF163" s="364"/>
      <c r="DG163" s="364"/>
      <c r="DH163" s="364"/>
      <c r="DI163" s="364"/>
      <c r="DJ163" s="364"/>
      <c r="DK163" s="364"/>
      <c r="DL163" s="364"/>
      <c r="DM163" s="364"/>
      <c r="DN163" s="364"/>
      <c r="DO163" s="364"/>
      <c r="DP163" s="364"/>
      <c r="DQ163" s="364"/>
      <c r="DR163" s="364"/>
      <c r="DS163" s="364"/>
      <c r="DT163" s="364"/>
      <c r="DU163" s="364"/>
      <c r="DV163" s="364"/>
      <c r="DW163" s="364"/>
      <c r="DX163" s="364"/>
      <c r="DY163" s="364"/>
      <c r="DZ163" s="364"/>
      <c r="EA163" s="364"/>
      <c r="EB163" s="364"/>
      <c r="EC163" s="364"/>
      <c r="ED163" s="364"/>
      <c r="EE163" s="364"/>
      <c r="EF163" s="364"/>
      <c r="EG163" s="364"/>
      <c r="EH163" s="364"/>
      <c r="EI163" s="364"/>
      <c r="EJ163" s="364"/>
      <c r="EK163" s="364"/>
      <c r="EL163" s="364"/>
      <c r="EM163" s="364"/>
      <c r="EN163" s="364"/>
      <c r="EO163" s="364"/>
      <c r="EP163" s="364"/>
      <c r="EQ163" s="364"/>
      <c r="ER163" s="364"/>
      <c r="ES163" s="364"/>
      <c r="ET163" s="364"/>
      <c r="EU163" s="364"/>
      <c r="EV163" s="364"/>
      <c r="EW163" s="364"/>
      <c r="EX163" s="364"/>
      <c r="EY163" s="364"/>
      <c r="EZ163" s="364"/>
      <c r="FA163" s="364"/>
      <c r="FB163" s="364"/>
      <c r="FC163" s="364"/>
      <c r="FD163" s="364"/>
      <c r="FE163" s="364"/>
      <c r="FF163" s="364"/>
      <c r="FG163" s="364"/>
      <c r="FH163" s="364"/>
      <c r="FI163" s="364"/>
      <c r="FJ163" s="364"/>
      <c r="FK163" s="364"/>
      <c r="FL163" s="364"/>
      <c r="FM163" s="364"/>
      <c r="FN163" s="364"/>
      <c r="FO163" s="364"/>
      <c r="FP163" s="364"/>
      <c r="FQ163" s="364"/>
      <c r="FR163" s="364"/>
      <c r="FS163" s="364"/>
      <c r="FT163" s="364"/>
      <c r="FU163" s="364"/>
      <c r="FV163" s="364"/>
      <c r="FW163" s="364"/>
      <c r="FX163" s="364"/>
      <c r="FY163" s="364"/>
      <c r="FZ163" s="364"/>
      <c r="GA163" s="364"/>
      <c r="GB163" s="364"/>
      <c r="GC163" s="364"/>
      <c r="GD163" s="364"/>
      <c r="GE163" s="364"/>
      <c r="GF163" s="364"/>
      <c r="GG163" s="364"/>
      <c r="GH163" s="364"/>
      <c r="GI163" s="364"/>
      <c r="GJ163" s="364"/>
      <c r="GK163" s="364"/>
      <c r="GL163" s="364"/>
      <c r="GM163" s="364"/>
      <c r="GN163" s="364"/>
      <c r="GO163" s="364"/>
      <c r="GP163" s="364"/>
      <c r="GQ163" s="364"/>
      <c r="GR163" s="364"/>
      <c r="GS163" s="364"/>
      <c r="GT163" s="364"/>
      <c r="GU163" s="364"/>
      <c r="GV163" s="364"/>
      <c r="GW163" s="364"/>
      <c r="GX163" s="364"/>
      <c r="GY163" s="364"/>
      <c r="GZ163" s="364"/>
      <c r="HA163" s="364"/>
      <c r="HB163" s="364"/>
      <c r="HC163" s="364"/>
      <c r="HD163" s="364"/>
      <c r="HE163" s="364"/>
      <c r="HF163" s="364"/>
      <c r="HG163" s="364"/>
      <c r="HH163" s="364"/>
      <c r="HI163" s="364"/>
      <c r="HJ163" s="364"/>
      <c r="HK163" s="364"/>
      <c r="HL163" s="364"/>
      <c r="HM163" s="364"/>
      <c r="HN163" s="364"/>
      <c r="HO163" s="364"/>
      <c r="HP163" s="364"/>
      <c r="HQ163" s="364"/>
      <c r="HR163" s="364"/>
      <c r="HS163" s="364"/>
      <c r="HT163" s="364"/>
      <c r="HU163" s="364"/>
      <c r="HV163" s="364"/>
      <c r="HW163" s="364"/>
      <c r="HX163" s="364"/>
      <c r="HY163" s="364"/>
      <c r="HZ163" s="364"/>
      <c r="IA163" s="364"/>
      <c r="IB163" s="364"/>
      <c r="IC163" s="364"/>
      <c r="ID163" s="364"/>
      <c r="IE163" s="364"/>
      <c r="IF163" s="364"/>
      <c r="IG163" s="364"/>
      <c r="IH163" s="364"/>
      <c r="II163" s="364"/>
      <c r="IJ163" s="364"/>
      <c r="IK163" s="364"/>
      <c r="IL163" s="364"/>
      <c r="IM163" s="364"/>
      <c r="IN163" s="364"/>
      <c r="IO163" s="364"/>
      <c r="IP163" s="364"/>
      <c r="IQ163" s="364"/>
      <c r="IR163" s="364"/>
      <c r="IS163" s="364"/>
      <c r="IT163" s="364"/>
      <c r="IU163" s="364"/>
      <c r="IV163" s="364"/>
      <c r="IW163" s="364"/>
      <c r="IX163" s="364"/>
      <c r="IY163" s="364"/>
      <c r="IZ163" s="364"/>
      <c r="JA163" s="364"/>
      <c r="JB163" s="364"/>
      <c r="JC163" s="364"/>
      <c r="JD163" s="364"/>
      <c r="JE163" s="364"/>
      <c r="JF163" s="364"/>
      <c r="JG163" s="364"/>
      <c r="JH163" s="364"/>
      <c r="JI163" s="364"/>
      <c r="JJ163" s="364"/>
      <c r="JK163" s="364"/>
      <c r="JL163" s="364"/>
      <c r="JM163" s="364"/>
      <c r="JN163" s="364"/>
      <c r="JO163" s="364"/>
      <c r="JP163" s="364"/>
      <c r="JQ163" s="364"/>
      <c r="JR163" s="364"/>
      <c r="JS163" s="364"/>
      <c r="JT163" s="364"/>
      <c r="JU163" s="364"/>
      <c r="JV163" s="364"/>
      <c r="JW163" s="364"/>
      <c r="JX163" s="364"/>
      <c r="JY163" s="364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</row>
    <row r="164" spans="1:471" ht="14.4" x14ac:dyDescent="0.3">
      <c r="A164"/>
      <c r="B164"/>
      <c r="C164"/>
      <c r="D164"/>
      <c r="E164"/>
      <c r="F164"/>
      <c r="G164"/>
      <c r="H164"/>
      <c r="I164"/>
      <c r="J164"/>
      <c r="K164" s="364"/>
      <c r="L164" s="364"/>
      <c r="M164" s="364"/>
      <c r="N164" s="364"/>
      <c r="O164" s="364"/>
      <c r="P164" s="364"/>
      <c r="Q164" s="364"/>
      <c r="R164" s="364"/>
      <c r="S164" s="364"/>
      <c r="T164" s="364"/>
      <c r="U164" s="364"/>
      <c r="V164" s="364"/>
      <c r="W164" s="364"/>
      <c r="X164" s="364"/>
      <c r="Y164" s="364"/>
      <c r="Z164" s="364"/>
      <c r="AA164" s="364"/>
      <c r="AB164" s="364"/>
      <c r="AC164" s="364"/>
      <c r="AD164" s="364"/>
      <c r="AE164" s="364"/>
      <c r="AF164" s="364"/>
      <c r="AG164" s="364"/>
      <c r="AH164" s="364"/>
      <c r="AI164" s="364"/>
      <c r="AJ164" s="364"/>
      <c r="AK164" s="364"/>
      <c r="AL164" s="364"/>
      <c r="AM164" s="364"/>
      <c r="AN164" s="364"/>
      <c r="AO164" s="364"/>
      <c r="AP164" s="364"/>
      <c r="AQ164" s="364"/>
      <c r="AR164" s="364"/>
      <c r="AS164" s="364"/>
      <c r="AT164" s="364"/>
      <c r="AU164" s="364"/>
      <c r="AV164" s="364"/>
      <c r="AW164" s="364"/>
      <c r="AX164" s="364"/>
      <c r="AY164" s="364"/>
      <c r="AZ164" s="364"/>
      <c r="BA164" s="364"/>
      <c r="BB164" s="364"/>
      <c r="BC164" s="364"/>
      <c r="BD164" s="364"/>
      <c r="BE164" s="364"/>
      <c r="BF164" s="364"/>
      <c r="BG164" s="364"/>
      <c r="BH164" s="364"/>
      <c r="BI164" s="364"/>
      <c r="BJ164" s="364"/>
      <c r="BK164" s="364"/>
      <c r="BL164" s="364"/>
      <c r="BM164" s="364"/>
      <c r="BN164" s="364"/>
      <c r="BO164" s="364"/>
      <c r="BP164" s="364"/>
      <c r="BQ164" s="364"/>
      <c r="BR164" s="364"/>
      <c r="BS164" s="364"/>
      <c r="BT164" s="364"/>
      <c r="BU164" s="364"/>
      <c r="BV164" s="364"/>
      <c r="BW164" s="364"/>
      <c r="BX164" s="364"/>
      <c r="BY164" s="364"/>
      <c r="BZ164" s="364"/>
      <c r="CA164" s="364"/>
      <c r="CB164" s="364"/>
      <c r="CC164" s="364"/>
      <c r="CD164" s="364"/>
      <c r="CE164" s="364"/>
      <c r="CF164" s="364"/>
      <c r="CG164" s="364"/>
      <c r="CH164" s="364"/>
      <c r="CI164" s="364"/>
      <c r="CJ164" s="364"/>
      <c r="CK164" s="364"/>
      <c r="CL164" s="364"/>
      <c r="CM164" s="364"/>
      <c r="CN164" s="364"/>
      <c r="CO164" s="364"/>
      <c r="CP164" s="364"/>
      <c r="CQ164" s="364"/>
      <c r="CR164" s="364"/>
      <c r="CS164" s="364"/>
      <c r="CT164" s="364"/>
      <c r="CU164" s="364"/>
      <c r="CV164" s="364"/>
      <c r="CW164" s="364"/>
      <c r="CX164" s="364"/>
      <c r="CY164" s="364"/>
      <c r="CZ164" s="364"/>
      <c r="DA164" s="364"/>
      <c r="DB164" s="364"/>
      <c r="DC164" s="364"/>
      <c r="DD164" s="364"/>
      <c r="DE164" s="364"/>
      <c r="DF164" s="364"/>
      <c r="DG164" s="364"/>
      <c r="DH164" s="364"/>
      <c r="DI164" s="364"/>
      <c r="DJ164" s="364"/>
      <c r="DK164" s="364"/>
      <c r="DL164" s="364"/>
      <c r="DM164" s="364"/>
      <c r="DN164" s="364"/>
      <c r="DO164" s="364"/>
      <c r="DP164" s="364"/>
      <c r="DQ164" s="364"/>
      <c r="DR164" s="364"/>
      <c r="DS164" s="364"/>
      <c r="DT164" s="364"/>
      <c r="DU164" s="364"/>
      <c r="DV164" s="364"/>
      <c r="DW164" s="364"/>
      <c r="DX164" s="364"/>
      <c r="DY164" s="364"/>
      <c r="DZ164" s="364"/>
      <c r="EA164" s="364"/>
      <c r="EB164" s="364"/>
      <c r="EC164" s="364"/>
      <c r="ED164" s="364"/>
      <c r="EE164" s="364"/>
      <c r="EF164" s="364"/>
      <c r="EG164" s="364"/>
      <c r="EH164" s="364"/>
      <c r="EI164" s="364"/>
      <c r="EJ164" s="364"/>
      <c r="EK164" s="364"/>
      <c r="EL164" s="364"/>
      <c r="EM164" s="364"/>
      <c r="EN164" s="364"/>
      <c r="EO164" s="364"/>
      <c r="EP164" s="364"/>
      <c r="EQ164" s="364"/>
      <c r="ER164" s="364"/>
      <c r="ES164" s="364"/>
      <c r="ET164" s="364"/>
      <c r="EU164" s="364"/>
      <c r="EV164" s="364"/>
      <c r="EW164" s="364"/>
      <c r="EX164" s="364"/>
      <c r="EY164" s="364"/>
      <c r="EZ164" s="364"/>
      <c r="FA164" s="364"/>
      <c r="FB164" s="364"/>
      <c r="FC164" s="364"/>
      <c r="FD164" s="364"/>
      <c r="FE164" s="364"/>
      <c r="FF164" s="364"/>
      <c r="FG164" s="364"/>
      <c r="FH164" s="364"/>
      <c r="FI164" s="364"/>
      <c r="FJ164" s="364"/>
      <c r="FK164" s="364"/>
      <c r="FL164" s="364"/>
      <c r="FM164" s="364"/>
      <c r="FN164" s="364"/>
      <c r="FO164" s="364"/>
      <c r="FP164" s="364"/>
      <c r="FQ164" s="364"/>
      <c r="FR164" s="364"/>
      <c r="FS164" s="364"/>
      <c r="FT164" s="364"/>
      <c r="FU164" s="364"/>
      <c r="FV164" s="364"/>
      <c r="FW164" s="364"/>
      <c r="FX164" s="364"/>
      <c r="FY164" s="364"/>
      <c r="FZ164" s="364"/>
      <c r="GA164" s="364"/>
      <c r="GB164" s="364"/>
      <c r="GC164" s="364"/>
      <c r="GD164" s="364"/>
      <c r="GE164" s="364"/>
      <c r="GF164" s="364"/>
      <c r="GG164" s="364"/>
      <c r="GH164" s="364"/>
      <c r="GI164" s="364"/>
      <c r="GJ164" s="364"/>
      <c r="GK164" s="364"/>
      <c r="GL164" s="364"/>
      <c r="GM164" s="364"/>
      <c r="GN164" s="364"/>
      <c r="GO164" s="364"/>
      <c r="GP164" s="364"/>
      <c r="GQ164" s="364"/>
      <c r="GR164" s="364"/>
      <c r="GS164" s="364"/>
      <c r="GT164" s="364"/>
      <c r="GU164" s="364"/>
      <c r="GV164" s="364"/>
      <c r="GW164" s="364"/>
      <c r="GX164" s="364"/>
      <c r="GY164" s="364"/>
      <c r="GZ164" s="364"/>
      <c r="HA164" s="364"/>
      <c r="HB164" s="364"/>
      <c r="HC164" s="364"/>
      <c r="HD164" s="364"/>
      <c r="HE164" s="364"/>
      <c r="HF164" s="364"/>
      <c r="HG164" s="364"/>
      <c r="HH164" s="364"/>
      <c r="HI164" s="364"/>
      <c r="HJ164" s="364"/>
      <c r="HK164" s="364"/>
      <c r="HL164" s="364"/>
      <c r="HM164" s="364"/>
      <c r="HN164" s="364"/>
      <c r="HO164" s="364"/>
      <c r="HP164" s="364"/>
      <c r="HQ164" s="364"/>
      <c r="HR164" s="364"/>
      <c r="HS164" s="364"/>
      <c r="HT164" s="364"/>
      <c r="HU164" s="364"/>
      <c r="HV164" s="364"/>
      <c r="HW164" s="364"/>
      <c r="HX164" s="364"/>
      <c r="HY164" s="364"/>
      <c r="HZ164" s="364"/>
      <c r="IA164" s="364"/>
      <c r="IB164" s="364"/>
      <c r="IC164" s="364"/>
      <c r="ID164" s="364"/>
      <c r="IE164" s="364"/>
      <c r="IF164" s="364"/>
      <c r="IG164" s="364"/>
      <c r="IH164" s="364"/>
      <c r="II164" s="364"/>
      <c r="IJ164" s="364"/>
      <c r="IK164" s="364"/>
      <c r="IL164" s="364"/>
      <c r="IM164" s="364"/>
      <c r="IN164" s="364"/>
      <c r="IO164" s="364"/>
      <c r="IP164" s="364"/>
      <c r="IQ164" s="364"/>
      <c r="IR164" s="364"/>
      <c r="IS164" s="364"/>
      <c r="IT164" s="364"/>
      <c r="IU164" s="364"/>
      <c r="IV164" s="364"/>
      <c r="IW164" s="364"/>
      <c r="IX164" s="364"/>
      <c r="IY164" s="364"/>
      <c r="IZ164" s="364"/>
      <c r="JA164" s="364"/>
      <c r="JB164" s="364"/>
      <c r="JC164" s="364"/>
      <c r="JD164" s="364"/>
      <c r="JE164" s="364"/>
      <c r="JF164" s="364"/>
      <c r="JG164" s="364"/>
      <c r="JH164" s="364"/>
      <c r="JI164" s="364"/>
      <c r="JJ164" s="364"/>
      <c r="JK164" s="364"/>
      <c r="JL164" s="364"/>
      <c r="JM164" s="364"/>
      <c r="JN164" s="364"/>
      <c r="JO164" s="364"/>
      <c r="JP164" s="364"/>
      <c r="JQ164" s="364"/>
      <c r="JR164" s="364"/>
      <c r="JS164" s="364"/>
      <c r="JT164" s="364"/>
      <c r="JU164" s="364"/>
      <c r="JV164" s="364"/>
      <c r="JW164" s="364"/>
      <c r="JX164" s="364"/>
      <c r="JY164" s="3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</row>
    <row r="165" spans="1:471" ht="14.4" x14ac:dyDescent="0.3">
      <c r="A165"/>
      <c r="B165"/>
      <c r="C165"/>
      <c r="D165"/>
      <c r="E165"/>
      <c r="F165"/>
      <c r="G165"/>
      <c r="H165"/>
      <c r="I165"/>
      <c r="J165"/>
      <c r="K165" s="364"/>
      <c r="L165" s="364"/>
      <c r="M165" s="364"/>
      <c r="N165" s="364"/>
      <c r="O165" s="364"/>
      <c r="P165" s="364"/>
      <c r="Q165" s="364"/>
      <c r="R165" s="364"/>
      <c r="S165" s="364"/>
      <c r="T165" s="364"/>
      <c r="U165" s="364"/>
      <c r="V165" s="364"/>
      <c r="W165" s="364"/>
      <c r="X165" s="364"/>
      <c r="Y165" s="364"/>
      <c r="Z165" s="364"/>
      <c r="AA165" s="364"/>
      <c r="AB165" s="364"/>
      <c r="AC165" s="364"/>
      <c r="AD165" s="364"/>
      <c r="AE165" s="364"/>
      <c r="AF165" s="364"/>
      <c r="AG165" s="364"/>
      <c r="AH165" s="364"/>
      <c r="AI165" s="364"/>
      <c r="AJ165" s="364"/>
      <c r="AK165" s="364"/>
      <c r="AL165" s="364"/>
      <c r="AM165" s="364"/>
      <c r="AN165" s="364"/>
      <c r="AO165" s="364"/>
      <c r="AP165" s="364"/>
      <c r="AQ165" s="364"/>
      <c r="AR165" s="364"/>
      <c r="AS165" s="364"/>
      <c r="AT165" s="364"/>
      <c r="AU165" s="364"/>
      <c r="AV165" s="364"/>
      <c r="AW165" s="364"/>
      <c r="AX165" s="364"/>
      <c r="AY165" s="364"/>
      <c r="AZ165" s="364"/>
      <c r="BA165" s="364"/>
      <c r="BB165" s="364"/>
      <c r="BC165" s="364"/>
      <c r="BD165" s="364"/>
      <c r="BE165" s="364"/>
      <c r="BF165" s="364"/>
      <c r="BG165" s="364"/>
      <c r="BH165" s="364"/>
      <c r="BI165" s="364"/>
      <c r="BJ165" s="364"/>
      <c r="BK165" s="364"/>
      <c r="BL165" s="364"/>
      <c r="BM165" s="364"/>
      <c r="BN165" s="364"/>
      <c r="BO165" s="364"/>
      <c r="BP165" s="364"/>
      <c r="BQ165" s="364"/>
      <c r="BR165" s="364"/>
      <c r="BS165" s="364"/>
      <c r="BT165" s="364"/>
      <c r="BU165" s="364"/>
      <c r="BV165" s="364"/>
      <c r="BW165" s="364"/>
      <c r="BX165" s="364"/>
      <c r="BY165" s="364"/>
      <c r="BZ165" s="364"/>
      <c r="CA165" s="364"/>
      <c r="CB165" s="364"/>
      <c r="CC165" s="364"/>
      <c r="CD165" s="364"/>
      <c r="CE165" s="364"/>
      <c r="CF165" s="364"/>
      <c r="CG165" s="364"/>
      <c r="CH165" s="364"/>
      <c r="CI165" s="364"/>
      <c r="CJ165" s="364"/>
      <c r="CK165" s="364"/>
      <c r="CL165" s="364"/>
      <c r="CM165" s="364"/>
      <c r="CN165" s="364"/>
      <c r="CO165" s="364"/>
      <c r="CP165" s="364"/>
      <c r="CQ165" s="364"/>
      <c r="CR165" s="364"/>
      <c r="CS165" s="364"/>
      <c r="CT165" s="364"/>
      <c r="CU165" s="364"/>
      <c r="CV165" s="364"/>
      <c r="CW165" s="364"/>
      <c r="CX165" s="364"/>
      <c r="CY165" s="364"/>
      <c r="CZ165" s="364"/>
      <c r="DA165" s="364"/>
      <c r="DB165" s="364"/>
      <c r="DC165" s="364"/>
      <c r="DD165" s="364"/>
      <c r="DE165" s="364"/>
      <c r="DF165" s="364"/>
      <c r="DG165" s="364"/>
      <c r="DH165" s="364"/>
      <c r="DI165" s="364"/>
      <c r="DJ165" s="364"/>
      <c r="DK165" s="364"/>
      <c r="DL165" s="364"/>
      <c r="DM165" s="364"/>
      <c r="DN165" s="364"/>
      <c r="DO165" s="364"/>
      <c r="DP165" s="364"/>
      <c r="DQ165" s="364"/>
      <c r="DR165" s="364"/>
      <c r="DS165" s="364"/>
      <c r="DT165" s="364"/>
      <c r="DU165" s="364"/>
      <c r="DV165" s="364"/>
      <c r="DW165" s="364"/>
      <c r="DX165" s="364"/>
      <c r="DY165" s="364"/>
      <c r="DZ165" s="364"/>
      <c r="EA165" s="364"/>
      <c r="EB165" s="364"/>
      <c r="EC165" s="364"/>
      <c r="ED165" s="364"/>
      <c r="EE165" s="364"/>
      <c r="EF165" s="364"/>
      <c r="EG165" s="364"/>
      <c r="EH165" s="364"/>
      <c r="EI165" s="364"/>
      <c r="EJ165" s="364"/>
      <c r="EK165" s="364"/>
      <c r="EL165" s="364"/>
      <c r="EM165" s="364"/>
      <c r="EN165" s="364"/>
      <c r="EO165" s="364"/>
      <c r="EP165" s="364"/>
      <c r="EQ165" s="364"/>
      <c r="ER165" s="364"/>
      <c r="ES165" s="364"/>
      <c r="ET165" s="364"/>
      <c r="EU165" s="364"/>
      <c r="EV165" s="364"/>
      <c r="EW165" s="364"/>
      <c r="EX165" s="364"/>
      <c r="EY165" s="364"/>
      <c r="EZ165" s="364"/>
      <c r="FA165" s="364"/>
      <c r="FB165" s="364"/>
      <c r="FC165" s="364"/>
      <c r="FD165" s="364"/>
      <c r="FE165" s="364"/>
      <c r="FF165" s="364"/>
      <c r="FG165" s="364"/>
      <c r="FH165" s="364"/>
      <c r="FI165" s="364"/>
      <c r="FJ165" s="364"/>
      <c r="FK165" s="364"/>
      <c r="FL165" s="364"/>
      <c r="FM165" s="364"/>
      <c r="FN165" s="364"/>
      <c r="FO165" s="364"/>
      <c r="FP165" s="364"/>
      <c r="FQ165" s="364"/>
      <c r="FR165" s="364"/>
      <c r="FS165" s="364"/>
      <c r="FT165" s="364"/>
      <c r="FU165" s="364"/>
      <c r="FV165" s="364"/>
      <c r="FW165" s="364"/>
      <c r="FX165" s="364"/>
      <c r="FY165" s="364"/>
      <c r="FZ165" s="364"/>
      <c r="GA165" s="364"/>
      <c r="GB165" s="364"/>
      <c r="GC165" s="364"/>
      <c r="GD165" s="364"/>
      <c r="GE165" s="364"/>
      <c r="GF165" s="364"/>
      <c r="GG165" s="364"/>
      <c r="GH165" s="364"/>
      <c r="GI165" s="364"/>
      <c r="GJ165" s="364"/>
      <c r="GK165" s="364"/>
      <c r="GL165" s="364"/>
      <c r="GM165" s="364"/>
      <c r="GN165" s="364"/>
      <c r="GO165" s="364"/>
      <c r="GP165" s="364"/>
      <c r="GQ165" s="364"/>
      <c r="GR165" s="364"/>
      <c r="GS165" s="364"/>
      <c r="GT165" s="364"/>
      <c r="GU165" s="364"/>
      <c r="GV165" s="364"/>
      <c r="GW165" s="364"/>
      <c r="GX165" s="364"/>
      <c r="GY165" s="364"/>
      <c r="GZ165" s="364"/>
      <c r="HA165" s="364"/>
      <c r="HB165" s="364"/>
      <c r="HC165" s="364"/>
      <c r="HD165" s="364"/>
      <c r="HE165" s="364"/>
      <c r="HF165" s="364"/>
      <c r="HG165" s="364"/>
      <c r="HH165" s="364"/>
      <c r="HI165" s="364"/>
      <c r="HJ165" s="364"/>
      <c r="HK165" s="364"/>
      <c r="HL165" s="364"/>
      <c r="HM165" s="364"/>
      <c r="HN165" s="364"/>
      <c r="HO165" s="364"/>
      <c r="HP165" s="364"/>
      <c r="HQ165" s="364"/>
      <c r="HR165" s="364"/>
      <c r="HS165" s="364"/>
      <c r="HT165" s="364"/>
      <c r="HU165" s="364"/>
      <c r="HV165" s="364"/>
      <c r="HW165" s="364"/>
      <c r="HX165" s="364"/>
      <c r="HY165" s="364"/>
      <c r="HZ165" s="364"/>
      <c r="IA165" s="364"/>
      <c r="IB165" s="364"/>
      <c r="IC165" s="364"/>
      <c r="ID165" s="364"/>
      <c r="IE165" s="364"/>
      <c r="IF165" s="364"/>
      <c r="IG165" s="364"/>
      <c r="IH165" s="364"/>
      <c r="II165" s="364"/>
      <c r="IJ165" s="364"/>
      <c r="IK165" s="364"/>
      <c r="IL165" s="364"/>
      <c r="IM165" s="364"/>
      <c r="IN165" s="364"/>
      <c r="IO165" s="364"/>
      <c r="IP165" s="364"/>
      <c r="IQ165" s="364"/>
      <c r="IR165" s="364"/>
      <c r="IS165" s="364"/>
      <c r="IT165" s="364"/>
      <c r="IU165" s="364"/>
      <c r="IV165" s="364"/>
      <c r="IW165" s="364"/>
      <c r="IX165" s="364"/>
      <c r="IY165" s="364"/>
      <c r="IZ165" s="364"/>
      <c r="JA165" s="364"/>
      <c r="JB165" s="364"/>
      <c r="JC165" s="364"/>
      <c r="JD165" s="364"/>
      <c r="JE165" s="364"/>
      <c r="JF165" s="364"/>
      <c r="JG165" s="364"/>
      <c r="JH165" s="364"/>
      <c r="JI165" s="364"/>
      <c r="JJ165" s="364"/>
      <c r="JK165" s="364"/>
      <c r="JL165" s="364"/>
      <c r="JM165" s="364"/>
      <c r="JN165" s="364"/>
      <c r="JO165" s="364"/>
      <c r="JP165" s="364"/>
      <c r="JQ165" s="364"/>
      <c r="JR165" s="364"/>
      <c r="JS165" s="364"/>
      <c r="JT165" s="364"/>
      <c r="JU165" s="364"/>
      <c r="JV165" s="364"/>
      <c r="JW165" s="364"/>
      <c r="JX165" s="364"/>
      <c r="JY165" s="364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</row>
    <row r="166" spans="1:471" ht="14.4" x14ac:dyDescent="0.3">
      <c r="A166"/>
      <c r="B166"/>
      <c r="C166"/>
      <c r="D166"/>
      <c r="E166"/>
      <c r="F166"/>
      <c r="G166"/>
      <c r="H166"/>
      <c r="I166"/>
      <c r="J166"/>
      <c r="K166" s="364"/>
      <c r="L166" s="364"/>
      <c r="M166" s="364"/>
      <c r="N166" s="364"/>
      <c r="O166" s="364"/>
      <c r="P166" s="364"/>
      <c r="Q166" s="364"/>
      <c r="R166" s="364"/>
      <c r="S166" s="364"/>
      <c r="T166" s="364"/>
      <c r="U166" s="364"/>
      <c r="V166" s="364"/>
      <c r="W166" s="364"/>
      <c r="X166" s="364"/>
      <c r="Y166" s="364"/>
      <c r="Z166" s="364"/>
      <c r="AA166" s="364"/>
      <c r="AB166" s="364"/>
      <c r="AC166" s="364"/>
      <c r="AD166" s="364"/>
      <c r="AE166" s="364"/>
      <c r="AF166" s="364"/>
      <c r="AG166" s="364"/>
      <c r="AH166" s="364"/>
      <c r="AI166" s="364"/>
      <c r="AJ166" s="364"/>
      <c r="AK166" s="364"/>
      <c r="AL166" s="364"/>
      <c r="AM166" s="364"/>
      <c r="AN166" s="364"/>
      <c r="AO166" s="364"/>
      <c r="AP166" s="364"/>
      <c r="AQ166" s="364"/>
      <c r="AR166" s="364"/>
      <c r="AS166" s="364"/>
      <c r="AT166" s="364"/>
      <c r="AU166" s="364"/>
      <c r="AV166" s="364"/>
      <c r="AW166" s="364"/>
      <c r="AX166" s="364"/>
      <c r="AY166" s="364"/>
      <c r="AZ166" s="364"/>
      <c r="BA166" s="364"/>
      <c r="BB166" s="364"/>
      <c r="BC166" s="364"/>
      <c r="BD166" s="364"/>
      <c r="BE166" s="364"/>
      <c r="BF166" s="364"/>
      <c r="BG166" s="364"/>
      <c r="BH166" s="364"/>
      <c r="BI166" s="364"/>
      <c r="BJ166" s="364"/>
      <c r="BK166" s="364"/>
      <c r="BL166" s="364"/>
      <c r="BM166" s="364"/>
      <c r="BN166" s="364"/>
      <c r="BO166" s="364"/>
      <c r="BP166" s="364"/>
      <c r="BQ166" s="364"/>
      <c r="BR166" s="364"/>
      <c r="BS166" s="364"/>
      <c r="BT166" s="364"/>
      <c r="BU166" s="364"/>
      <c r="BV166" s="364"/>
      <c r="BW166" s="364"/>
      <c r="BX166" s="364"/>
      <c r="BY166" s="364"/>
      <c r="BZ166" s="364"/>
      <c r="CA166" s="364"/>
      <c r="CB166" s="364"/>
      <c r="CC166" s="364"/>
      <c r="CD166" s="364"/>
      <c r="CE166" s="364"/>
      <c r="CF166" s="364"/>
      <c r="CG166" s="364"/>
      <c r="CH166" s="364"/>
      <c r="CI166" s="364"/>
      <c r="CJ166" s="364"/>
      <c r="CK166" s="364"/>
      <c r="CL166" s="364"/>
      <c r="CM166" s="364"/>
      <c r="CN166" s="364"/>
      <c r="CO166" s="364"/>
      <c r="CP166" s="364"/>
      <c r="CQ166" s="364"/>
      <c r="CR166" s="364"/>
      <c r="CS166" s="364"/>
      <c r="CT166" s="364"/>
      <c r="CU166" s="364"/>
      <c r="CV166" s="364"/>
      <c r="CW166" s="364"/>
      <c r="CX166" s="364"/>
      <c r="CY166" s="364"/>
      <c r="CZ166" s="364"/>
      <c r="DA166" s="364"/>
      <c r="DB166" s="364"/>
      <c r="DC166" s="364"/>
      <c r="DD166" s="364"/>
      <c r="DE166" s="364"/>
      <c r="DF166" s="364"/>
      <c r="DG166" s="364"/>
      <c r="DH166" s="364"/>
      <c r="DI166" s="364"/>
      <c r="DJ166" s="364"/>
      <c r="DK166" s="364"/>
      <c r="DL166" s="364"/>
      <c r="DM166" s="364"/>
      <c r="DN166" s="364"/>
      <c r="DO166" s="364"/>
      <c r="DP166" s="364"/>
      <c r="DQ166" s="364"/>
      <c r="DR166" s="364"/>
      <c r="DS166" s="364"/>
      <c r="DT166" s="364"/>
      <c r="DU166" s="364"/>
      <c r="DV166" s="364"/>
      <c r="DW166" s="364"/>
      <c r="DX166" s="364"/>
      <c r="DY166" s="364"/>
      <c r="DZ166" s="364"/>
      <c r="EA166" s="364"/>
      <c r="EB166" s="364"/>
      <c r="EC166" s="364"/>
      <c r="ED166" s="364"/>
      <c r="EE166" s="364"/>
      <c r="EF166" s="364"/>
      <c r="EG166" s="364"/>
      <c r="EH166" s="364"/>
      <c r="EI166" s="364"/>
      <c r="EJ166" s="364"/>
      <c r="EK166" s="364"/>
      <c r="EL166" s="364"/>
      <c r="EM166" s="364"/>
      <c r="EN166" s="364"/>
      <c r="EO166" s="364"/>
      <c r="EP166" s="364"/>
      <c r="EQ166" s="364"/>
      <c r="ER166" s="364"/>
      <c r="ES166" s="364"/>
      <c r="ET166" s="364"/>
      <c r="EU166" s="364"/>
      <c r="EV166" s="364"/>
      <c r="EW166" s="364"/>
      <c r="EX166" s="364"/>
      <c r="EY166" s="364"/>
      <c r="EZ166" s="364"/>
      <c r="FA166" s="364"/>
      <c r="FB166" s="364"/>
      <c r="FC166" s="364"/>
      <c r="FD166" s="364"/>
      <c r="FE166" s="364"/>
      <c r="FF166" s="364"/>
      <c r="FG166" s="364"/>
      <c r="FH166" s="364"/>
      <c r="FI166" s="364"/>
      <c r="FJ166" s="364"/>
      <c r="FK166" s="364"/>
      <c r="FL166" s="364"/>
      <c r="FM166" s="364"/>
      <c r="FN166" s="364"/>
      <c r="FO166" s="364"/>
      <c r="FP166" s="364"/>
      <c r="FQ166" s="364"/>
      <c r="FR166" s="364"/>
      <c r="FS166" s="364"/>
      <c r="FT166" s="364"/>
      <c r="FU166" s="364"/>
      <c r="FV166" s="364"/>
      <c r="FW166" s="364"/>
      <c r="FX166" s="364"/>
      <c r="FY166" s="364"/>
      <c r="FZ166" s="364"/>
      <c r="GA166" s="364"/>
      <c r="GB166" s="364"/>
      <c r="GC166" s="364"/>
      <c r="GD166" s="364"/>
      <c r="GE166" s="364"/>
      <c r="GF166" s="364"/>
      <c r="GG166" s="364"/>
      <c r="GH166" s="364"/>
      <c r="GI166" s="364"/>
      <c r="GJ166" s="364"/>
      <c r="GK166" s="364"/>
      <c r="GL166" s="364"/>
      <c r="GM166" s="364"/>
      <c r="GN166" s="364"/>
      <c r="GO166" s="364"/>
      <c r="GP166" s="364"/>
      <c r="GQ166" s="364"/>
      <c r="GR166" s="364"/>
      <c r="GS166" s="364"/>
      <c r="GT166" s="364"/>
      <c r="GU166" s="364"/>
      <c r="GV166" s="364"/>
      <c r="GW166" s="364"/>
      <c r="GX166" s="364"/>
      <c r="GY166" s="364"/>
      <c r="GZ166" s="364"/>
      <c r="HA166" s="364"/>
      <c r="HB166" s="364"/>
      <c r="HC166" s="364"/>
      <c r="HD166" s="364"/>
      <c r="HE166" s="364"/>
      <c r="HF166" s="364"/>
      <c r="HG166" s="364"/>
      <c r="HH166" s="364"/>
      <c r="HI166" s="364"/>
      <c r="HJ166" s="364"/>
      <c r="HK166" s="364"/>
      <c r="HL166" s="364"/>
      <c r="HM166" s="364"/>
      <c r="HN166" s="364"/>
      <c r="HO166" s="364"/>
      <c r="HP166" s="364"/>
      <c r="HQ166" s="364"/>
      <c r="HR166" s="364"/>
      <c r="HS166" s="364"/>
      <c r="HT166" s="364"/>
      <c r="HU166" s="364"/>
      <c r="HV166" s="364"/>
      <c r="HW166" s="364"/>
      <c r="HX166" s="364"/>
      <c r="HY166" s="364"/>
      <c r="HZ166" s="364"/>
      <c r="IA166" s="364"/>
      <c r="IB166" s="364"/>
      <c r="IC166" s="364"/>
      <c r="ID166" s="364"/>
      <c r="IE166" s="364"/>
      <c r="IF166" s="364"/>
      <c r="IG166" s="364"/>
      <c r="IH166" s="364"/>
      <c r="II166" s="364"/>
      <c r="IJ166" s="364"/>
      <c r="IK166" s="364"/>
      <c r="IL166" s="364"/>
      <c r="IM166" s="364"/>
      <c r="IN166" s="364"/>
      <c r="IO166" s="364"/>
      <c r="IP166" s="364"/>
      <c r="IQ166" s="364"/>
      <c r="IR166" s="364"/>
      <c r="IS166" s="364"/>
      <c r="IT166" s="364"/>
      <c r="IU166" s="364"/>
      <c r="IV166" s="364"/>
      <c r="IW166" s="364"/>
      <c r="IX166" s="364"/>
      <c r="IY166" s="364"/>
      <c r="IZ166" s="364"/>
      <c r="JA166" s="364"/>
      <c r="JB166" s="364"/>
      <c r="JC166" s="364"/>
      <c r="JD166" s="364"/>
      <c r="JE166" s="364"/>
      <c r="JF166" s="364"/>
      <c r="JG166" s="364"/>
      <c r="JH166" s="364"/>
      <c r="JI166" s="364"/>
      <c r="JJ166" s="364"/>
      <c r="JK166" s="364"/>
      <c r="JL166" s="364"/>
      <c r="JM166" s="364"/>
      <c r="JN166" s="364"/>
      <c r="JO166" s="364"/>
      <c r="JP166" s="364"/>
      <c r="JQ166" s="364"/>
      <c r="JR166" s="364"/>
      <c r="JS166" s="364"/>
      <c r="JT166" s="364"/>
      <c r="JU166" s="364"/>
      <c r="JV166" s="364"/>
      <c r="JW166" s="364"/>
      <c r="JX166" s="364"/>
      <c r="JY166" s="364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</row>
    <row r="167" spans="1:471" ht="14.4" x14ac:dyDescent="0.3">
      <c r="A167"/>
      <c r="B167"/>
      <c r="C167"/>
      <c r="D167"/>
      <c r="E167"/>
      <c r="F167"/>
      <c r="G167"/>
      <c r="H167"/>
      <c r="I167"/>
      <c r="J167"/>
      <c r="K167" s="364"/>
      <c r="L167" s="364"/>
      <c r="M167" s="364"/>
      <c r="N167" s="364"/>
      <c r="O167" s="364"/>
      <c r="P167" s="364"/>
      <c r="Q167" s="364"/>
      <c r="R167" s="364"/>
      <c r="S167" s="364"/>
      <c r="T167" s="364"/>
      <c r="U167" s="364"/>
      <c r="V167" s="364"/>
      <c r="W167" s="364"/>
      <c r="X167" s="364"/>
      <c r="Y167" s="364"/>
      <c r="Z167" s="364"/>
      <c r="AA167" s="364"/>
      <c r="AB167" s="364"/>
      <c r="AC167" s="364"/>
      <c r="AD167" s="364"/>
      <c r="AE167" s="364"/>
      <c r="AF167" s="364"/>
      <c r="AG167" s="364"/>
      <c r="AH167" s="364"/>
      <c r="AI167" s="364"/>
      <c r="AJ167" s="364"/>
      <c r="AK167" s="364"/>
      <c r="AL167" s="364"/>
      <c r="AM167" s="364"/>
      <c r="AN167" s="364"/>
      <c r="AO167" s="364"/>
      <c r="AP167" s="364"/>
      <c r="AQ167" s="364"/>
      <c r="AR167" s="364"/>
      <c r="AS167" s="364"/>
      <c r="AT167" s="364"/>
      <c r="AU167" s="364"/>
      <c r="AV167" s="364"/>
      <c r="AW167" s="364"/>
      <c r="AX167" s="364"/>
      <c r="AY167" s="364"/>
      <c r="AZ167" s="364"/>
      <c r="BA167" s="364"/>
      <c r="BB167" s="364"/>
      <c r="BC167" s="364"/>
      <c r="BD167" s="364"/>
      <c r="BE167" s="364"/>
      <c r="BF167" s="364"/>
      <c r="BG167" s="364"/>
      <c r="BH167" s="364"/>
      <c r="BI167" s="364"/>
      <c r="BJ167" s="364"/>
      <c r="BK167" s="364"/>
      <c r="BL167" s="364"/>
      <c r="BM167" s="364"/>
      <c r="BN167" s="364"/>
      <c r="BO167" s="364"/>
      <c r="BP167" s="364"/>
      <c r="BQ167" s="364"/>
      <c r="BR167" s="364"/>
      <c r="BS167" s="364"/>
      <c r="BT167" s="364"/>
      <c r="BU167" s="364"/>
      <c r="BV167" s="364"/>
      <c r="BW167" s="364"/>
      <c r="BX167" s="364"/>
      <c r="BY167" s="364"/>
      <c r="BZ167" s="364"/>
      <c r="CA167" s="364"/>
      <c r="CB167" s="364"/>
      <c r="CC167" s="364"/>
      <c r="CD167" s="364"/>
      <c r="CE167" s="364"/>
      <c r="CF167" s="364"/>
      <c r="CG167" s="364"/>
      <c r="CH167" s="364"/>
      <c r="CI167" s="364"/>
      <c r="CJ167" s="364"/>
      <c r="CK167" s="364"/>
      <c r="CL167" s="364"/>
      <c r="CM167" s="364"/>
      <c r="CN167" s="364"/>
      <c r="CO167" s="364"/>
      <c r="CP167" s="364"/>
      <c r="CQ167" s="364"/>
      <c r="CR167" s="364"/>
      <c r="CS167" s="364"/>
      <c r="CT167" s="364"/>
      <c r="CU167" s="364"/>
      <c r="CV167" s="364"/>
      <c r="CW167" s="364"/>
      <c r="CX167" s="364"/>
      <c r="CY167" s="364"/>
      <c r="CZ167" s="364"/>
      <c r="DA167" s="364"/>
      <c r="DB167" s="364"/>
      <c r="DC167" s="364"/>
      <c r="DD167" s="364"/>
      <c r="DE167" s="364"/>
      <c r="DF167" s="364"/>
      <c r="DG167" s="364"/>
      <c r="DH167" s="364"/>
      <c r="DI167" s="364"/>
      <c r="DJ167" s="364"/>
      <c r="DK167" s="364"/>
      <c r="DL167" s="364"/>
      <c r="DM167" s="364"/>
      <c r="DN167" s="364"/>
      <c r="DO167" s="364"/>
      <c r="DP167" s="364"/>
      <c r="DQ167" s="364"/>
      <c r="DR167" s="364"/>
      <c r="DS167" s="364"/>
      <c r="DT167" s="364"/>
      <c r="DU167" s="364"/>
      <c r="DV167" s="364"/>
      <c r="DW167" s="364"/>
      <c r="DX167" s="364"/>
      <c r="DY167" s="364"/>
      <c r="DZ167" s="364"/>
      <c r="EA167" s="364"/>
      <c r="EB167" s="364"/>
      <c r="EC167" s="364"/>
      <c r="ED167" s="364"/>
      <c r="EE167" s="364"/>
      <c r="EF167" s="364"/>
      <c r="EG167" s="364"/>
      <c r="EH167" s="364"/>
      <c r="EI167" s="364"/>
      <c r="EJ167" s="364"/>
      <c r="EK167" s="364"/>
      <c r="EL167" s="364"/>
      <c r="EM167" s="364"/>
      <c r="EN167" s="364"/>
      <c r="EO167" s="364"/>
      <c r="EP167" s="364"/>
      <c r="EQ167" s="364"/>
      <c r="ER167" s="364"/>
      <c r="ES167" s="364"/>
      <c r="ET167" s="364"/>
      <c r="EU167" s="364"/>
      <c r="EV167" s="364"/>
      <c r="EW167" s="364"/>
      <c r="EX167" s="364"/>
      <c r="EY167" s="364"/>
      <c r="EZ167" s="364"/>
      <c r="FA167" s="364"/>
      <c r="FB167" s="364"/>
      <c r="FC167" s="364"/>
      <c r="FD167" s="364"/>
      <c r="FE167" s="364"/>
      <c r="FF167" s="364"/>
      <c r="FG167" s="364"/>
      <c r="FH167" s="364"/>
      <c r="FI167" s="364"/>
      <c r="FJ167" s="364"/>
      <c r="FK167" s="364"/>
      <c r="FL167" s="364"/>
      <c r="FM167" s="364"/>
      <c r="FN167" s="364"/>
      <c r="FO167" s="364"/>
      <c r="FP167" s="364"/>
      <c r="FQ167" s="364"/>
      <c r="FR167" s="364"/>
      <c r="FS167" s="364"/>
      <c r="FT167" s="364"/>
      <c r="FU167" s="364"/>
      <c r="FV167" s="364"/>
      <c r="FW167" s="364"/>
      <c r="FX167" s="364"/>
      <c r="FY167" s="364"/>
      <c r="FZ167" s="364"/>
      <c r="GA167" s="364"/>
      <c r="GB167" s="364"/>
      <c r="GC167" s="364"/>
      <c r="GD167" s="364"/>
      <c r="GE167" s="364"/>
      <c r="GF167" s="364"/>
      <c r="GG167" s="364"/>
      <c r="GH167" s="364"/>
      <c r="GI167" s="364"/>
      <c r="GJ167" s="364"/>
      <c r="GK167" s="364"/>
      <c r="GL167" s="364"/>
      <c r="GM167" s="364"/>
      <c r="GN167" s="364"/>
      <c r="GO167" s="364"/>
      <c r="GP167" s="364"/>
      <c r="GQ167" s="364"/>
      <c r="GR167" s="364"/>
      <c r="GS167" s="364"/>
      <c r="GT167" s="364"/>
      <c r="GU167" s="364"/>
      <c r="GV167" s="364"/>
      <c r="GW167" s="364"/>
      <c r="GX167" s="364"/>
      <c r="GY167" s="364"/>
      <c r="GZ167" s="364"/>
      <c r="HA167" s="364"/>
      <c r="HB167" s="364"/>
      <c r="HC167" s="364"/>
      <c r="HD167" s="364"/>
      <c r="HE167" s="364"/>
      <c r="HF167" s="364"/>
      <c r="HG167" s="364"/>
      <c r="HH167" s="364"/>
      <c r="HI167" s="364"/>
      <c r="HJ167" s="364"/>
      <c r="HK167" s="364"/>
      <c r="HL167" s="364"/>
      <c r="HM167" s="364"/>
      <c r="HN167" s="364"/>
      <c r="HO167" s="364"/>
      <c r="HP167" s="364"/>
      <c r="HQ167" s="364"/>
      <c r="HR167" s="364"/>
      <c r="HS167" s="364"/>
      <c r="HT167" s="364"/>
      <c r="HU167" s="364"/>
      <c r="HV167" s="364"/>
      <c r="HW167" s="364"/>
      <c r="HX167" s="364"/>
      <c r="HY167" s="364"/>
      <c r="HZ167" s="364"/>
      <c r="IA167" s="364"/>
      <c r="IB167" s="364"/>
      <c r="IC167" s="364"/>
      <c r="ID167" s="364"/>
      <c r="IE167" s="364"/>
      <c r="IF167" s="364"/>
      <c r="IG167" s="364"/>
      <c r="IH167" s="364"/>
      <c r="II167" s="364"/>
      <c r="IJ167" s="364"/>
      <c r="IK167" s="364"/>
      <c r="IL167" s="364"/>
      <c r="IM167" s="364"/>
      <c r="IN167" s="364"/>
      <c r="IO167" s="364"/>
      <c r="IP167" s="364"/>
      <c r="IQ167" s="364"/>
      <c r="IR167" s="364"/>
      <c r="IS167" s="364"/>
      <c r="IT167" s="364"/>
      <c r="IU167" s="364"/>
      <c r="IV167" s="364"/>
      <c r="IW167" s="364"/>
      <c r="IX167" s="364"/>
      <c r="IY167" s="364"/>
      <c r="IZ167" s="364"/>
      <c r="JA167" s="364"/>
      <c r="JB167" s="364"/>
      <c r="JC167" s="364"/>
      <c r="JD167" s="364"/>
      <c r="JE167" s="364"/>
      <c r="JF167" s="364"/>
      <c r="JG167" s="364"/>
      <c r="JH167" s="364"/>
      <c r="JI167" s="364"/>
      <c r="JJ167" s="364"/>
      <c r="JK167" s="364"/>
      <c r="JL167" s="364"/>
      <c r="JM167" s="364"/>
      <c r="JN167" s="364"/>
      <c r="JO167" s="364"/>
      <c r="JP167" s="364"/>
      <c r="JQ167" s="364"/>
      <c r="JR167" s="364"/>
      <c r="JS167" s="364"/>
      <c r="JT167" s="364"/>
      <c r="JU167" s="364"/>
      <c r="JV167" s="364"/>
      <c r="JW167" s="364"/>
      <c r="JX167" s="364"/>
      <c r="JY167" s="364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</row>
    <row r="168" spans="1:471" ht="14.4" x14ac:dyDescent="0.3">
      <c r="A168"/>
      <c r="B168"/>
      <c r="C168"/>
      <c r="D168"/>
      <c r="E168"/>
      <c r="F168"/>
      <c r="G168"/>
      <c r="H168"/>
      <c r="I168"/>
      <c r="J168"/>
      <c r="K168" s="364"/>
      <c r="L168" s="364"/>
      <c r="M168" s="364"/>
      <c r="N168" s="364"/>
      <c r="O168" s="364"/>
      <c r="P168" s="364"/>
      <c r="Q168" s="364"/>
      <c r="R168" s="364"/>
      <c r="S168" s="364"/>
      <c r="T168" s="364"/>
      <c r="U168" s="364"/>
      <c r="V168" s="364"/>
      <c r="W168" s="364"/>
      <c r="X168" s="364"/>
      <c r="Y168" s="364"/>
      <c r="Z168" s="364"/>
      <c r="AA168" s="364"/>
      <c r="AB168" s="364"/>
      <c r="AC168" s="364"/>
      <c r="AD168" s="364"/>
      <c r="AE168" s="364"/>
      <c r="AF168" s="364"/>
      <c r="AG168" s="364"/>
      <c r="AH168" s="364"/>
      <c r="AI168" s="364"/>
      <c r="AJ168" s="364"/>
      <c r="AK168" s="364"/>
      <c r="AL168" s="364"/>
      <c r="AM168" s="364"/>
      <c r="AN168" s="364"/>
      <c r="AO168" s="364"/>
      <c r="AP168" s="364"/>
      <c r="AQ168" s="364"/>
      <c r="AR168" s="364"/>
      <c r="AS168" s="364"/>
      <c r="AT168" s="364"/>
      <c r="AU168" s="364"/>
      <c r="AV168" s="364"/>
      <c r="AW168" s="364"/>
      <c r="AX168" s="364"/>
      <c r="AY168" s="364"/>
      <c r="AZ168" s="364"/>
      <c r="BA168" s="364"/>
      <c r="BB168" s="364"/>
      <c r="BC168" s="364"/>
      <c r="BD168" s="364"/>
      <c r="BE168" s="364"/>
      <c r="BF168" s="364"/>
      <c r="BG168" s="364"/>
      <c r="BH168" s="364"/>
      <c r="BI168" s="364"/>
      <c r="BJ168" s="364"/>
      <c r="BK168" s="364"/>
      <c r="BL168" s="364"/>
      <c r="BM168" s="364"/>
      <c r="BN168" s="364"/>
      <c r="BO168" s="364"/>
      <c r="BP168" s="364"/>
      <c r="BQ168" s="364"/>
      <c r="BR168" s="364"/>
      <c r="BS168" s="364"/>
      <c r="BT168" s="364"/>
      <c r="BU168" s="364"/>
      <c r="BV168" s="364"/>
      <c r="BW168" s="364"/>
      <c r="BX168" s="364"/>
      <c r="BY168" s="364"/>
      <c r="BZ168" s="364"/>
      <c r="CA168" s="364"/>
      <c r="CB168" s="364"/>
      <c r="CC168" s="364"/>
      <c r="CD168" s="364"/>
      <c r="CE168" s="364"/>
      <c r="CF168" s="364"/>
      <c r="CG168" s="364"/>
      <c r="CH168" s="364"/>
      <c r="CI168" s="364"/>
      <c r="CJ168" s="364"/>
      <c r="CK168" s="364"/>
      <c r="CL168" s="364"/>
      <c r="CM168" s="364"/>
      <c r="CN168" s="364"/>
      <c r="CO168" s="364"/>
      <c r="CP168" s="364"/>
      <c r="CQ168" s="364"/>
      <c r="CR168" s="364"/>
      <c r="CS168" s="364"/>
      <c r="CT168" s="364"/>
      <c r="CU168" s="364"/>
      <c r="CV168" s="364"/>
      <c r="CW168" s="364"/>
      <c r="CX168" s="364"/>
      <c r="CY168" s="364"/>
      <c r="CZ168" s="364"/>
      <c r="DA168" s="364"/>
      <c r="DB168" s="364"/>
      <c r="DC168" s="364"/>
      <c r="DD168" s="364"/>
      <c r="DE168" s="364"/>
      <c r="DF168" s="364"/>
      <c r="DG168" s="364"/>
      <c r="DH168" s="364"/>
      <c r="DI168" s="364"/>
      <c r="DJ168" s="364"/>
      <c r="DK168" s="364"/>
      <c r="DL168" s="364"/>
      <c r="DM168" s="364"/>
      <c r="DN168" s="364"/>
      <c r="DO168" s="364"/>
      <c r="DP168" s="364"/>
      <c r="DQ168" s="364"/>
      <c r="DR168" s="364"/>
      <c r="DS168" s="364"/>
      <c r="DT168" s="364"/>
      <c r="DU168" s="364"/>
      <c r="DV168" s="364"/>
      <c r="DW168" s="364"/>
      <c r="DX168" s="364"/>
      <c r="DY168" s="364"/>
      <c r="DZ168" s="364"/>
      <c r="EA168" s="364"/>
      <c r="EB168" s="364"/>
      <c r="EC168" s="364"/>
      <c r="ED168" s="364"/>
      <c r="EE168" s="364"/>
      <c r="EF168" s="364"/>
      <c r="EG168" s="364"/>
      <c r="EH168" s="364"/>
      <c r="EI168" s="364"/>
      <c r="EJ168" s="364"/>
      <c r="EK168" s="364"/>
      <c r="EL168" s="364"/>
      <c r="EM168" s="364"/>
      <c r="EN168" s="364"/>
      <c r="EO168" s="364"/>
      <c r="EP168" s="364"/>
      <c r="EQ168" s="364"/>
      <c r="ER168" s="364"/>
      <c r="ES168" s="364"/>
      <c r="ET168" s="364"/>
      <c r="EU168" s="364"/>
      <c r="EV168" s="364"/>
      <c r="EW168" s="364"/>
      <c r="EX168" s="364"/>
      <c r="EY168" s="364"/>
      <c r="EZ168" s="364"/>
      <c r="FA168" s="364"/>
      <c r="FB168" s="364"/>
      <c r="FC168" s="364"/>
      <c r="FD168" s="364"/>
      <c r="FE168" s="364"/>
      <c r="FF168" s="364"/>
      <c r="FG168" s="364"/>
      <c r="FH168" s="364"/>
      <c r="FI168" s="364"/>
      <c r="FJ168" s="364"/>
      <c r="FK168" s="364"/>
      <c r="FL168" s="364"/>
      <c r="FM168" s="364"/>
      <c r="FN168" s="364"/>
      <c r="FO168" s="364"/>
      <c r="FP168" s="364"/>
      <c r="FQ168" s="364"/>
      <c r="FR168" s="364"/>
      <c r="FS168" s="364"/>
      <c r="FT168" s="364"/>
      <c r="FU168" s="364"/>
      <c r="FV168" s="364"/>
      <c r="FW168" s="364"/>
      <c r="FX168" s="364"/>
      <c r="FY168" s="364"/>
      <c r="FZ168" s="364"/>
      <c r="GA168" s="364"/>
      <c r="GB168" s="364"/>
      <c r="GC168" s="364"/>
      <c r="GD168" s="364"/>
      <c r="GE168" s="364"/>
      <c r="GF168" s="364"/>
      <c r="GG168" s="364"/>
      <c r="GH168" s="364"/>
      <c r="GI168" s="364"/>
      <c r="GJ168" s="364"/>
      <c r="GK168" s="364"/>
      <c r="GL168" s="364"/>
      <c r="GM168" s="364"/>
      <c r="GN168" s="364"/>
      <c r="GO168" s="364"/>
      <c r="GP168" s="364"/>
      <c r="GQ168" s="364"/>
      <c r="GR168" s="364"/>
      <c r="GS168" s="364"/>
      <c r="GT168" s="364"/>
      <c r="GU168" s="364"/>
      <c r="GV168" s="364"/>
      <c r="GW168" s="364"/>
      <c r="GX168" s="364"/>
      <c r="GY168" s="364"/>
      <c r="GZ168" s="364"/>
      <c r="HA168" s="364"/>
      <c r="HB168" s="364"/>
      <c r="HC168" s="364"/>
      <c r="HD168" s="364"/>
      <c r="HE168" s="364"/>
      <c r="HF168" s="364"/>
      <c r="HG168" s="364"/>
      <c r="HH168" s="364"/>
      <c r="HI168" s="364"/>
      <c r="HJ168" s="364"/>
      <c r="HK168" s="364"/>
      <c r="HL168" s="364"/>
      <c r="HM168" s="364"/>
      <c r="HN168" s="364"/>
      <c r="HO168" s="364"/>
      <c r="HP168" s="364"/>
      <c r="HQ168" s="364"/>
      <c r="HR168" s="364"/>
      <c r="HS168" s="364"/>
      <c r="HT168" s="364"/>
      <c r="HU168" s="364"/>
      <c r="HV168" s="364"/>
      <c r="HW168" s="364"/>
      <c r="HX168" s="364"/>
      <c r="HY168" s="364"/>
      <c r="HZ168" s="364"/>
      <c r="IA168" s="364"/>
      <c r="IB168" s="364"/>
      <c r="IC168" s="364"/>
      <c r="ID168" s="364"/>
      <c r="IE168" s="364"/>
      <c r="IF168" s="364"/>
      <c r="IG168" s="364"/>
      <c r="IH168" s="364"/>
      <c r="II168" s="364"/>
      <c r="IJ168" s="364"/>
      <c r="IK168" s="364"/>
      <c r="IL168" s="364"/>
      <c r="IM168" s="364"/>
      <c r="IN168" s="364"/>
      <c r="IO168" s="364"/>
      <c r="IP168" s="364"/>
      <c r="IQ168" s="364"/>
      <c r="IR168" s="364"/>
      <c r="IS168" s="364"/>
      <c r="IT168" s="364"/>
      <c r="IU168" s="364"/>
      <c r="IV168" s="364"/>
      <c r="IW168" s="364"/>
      <c r="IX168" s="364"/>
      <c r="IY168" s="364"/>
      <c r="IZ168" s="364"/>
      <c r="JA168" s="364"/>
      <c r="JB168" s="364"/>
      <c r="JC168" s="364"/>
      <c r="JD168" s="364"/>
      <c r="JE168" s="364"/>
      <c r="JF168" s="364"/>
      <c r="JG168" s="364"/>
      <c r="JH168" s="364"/>
      <c r="JI168" s="364"/>
      <c r="JJ168" s="364"/>
      <c r="JK168" s="364"/>
      <c r="JL168" s="364"/>
      <c r="JM168" s="364"/>
      <c r="JN168" s="364"/>
      <c r="JO168" s="364"/>
      <c r="JP168" s="364"/>
      <c r="JQ168" s="364"/>
      <c r="JR168" s="364"/>
      <c r="JS168" s="364"/>
      <c r="JT168" s="364"/>
      <c r="JU168" s="364"/>
      <c r="JV168" s="364"/>
      <c r="JW168" s="364"/>
      <c r="JX168" s="364"/>
      <c r="JY168" s="364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</row>
    <row r="169" spans="1:471" ht="14.4" x14ac:dyDescent="0.3">
      <c r="A169"/>
      <c r="B169"/>
      <c r="C169"/>
      <c r="D169"/>
      <c r="E169"/>
      <c r="F169"/>
      <c r="G169"/>
      <c r="H169"/>
      <c r="I169"/>
      <c r="J169"/>
      <c r="K169" s="364"/>
      <c r="L169" s="364"/>
      <c r="M169" s="364"/>
      <c r="N169" s="364"/>
      <c r="O169" s="364"/>
      <c r="P169" s="364"/>
      <c r="Q169" s="364"/>
      <c r="R169" s="364"/>
      <c r="S169" s="364"/>
      <c r="T169" s="364"/>
      <c r="U169" s="364"/>
      <c r="V169" s="364"/>
      <c r="W169" s="364"/>
      <c r="X169" s="364"/>
      <c r="Y169" s="364"/>
      <c r="Z169" s="364"/>
      <c r="AA169" s="364"/>
      <c r="AB169" s="364"/>
      <c r="AC169" s="364"/>
      <c r="AD169" s="364"/>
      <c r="AE169" s="364"/>
      <c r="AF169" s="364"/>
      <c r="AG169" s="364"/>
      <c r="AH169" s="364"/>
      <c r="AI169" s="364"/>
      <c r="AJ169" s="364"/>
      <c r="AK169" s="364"/>
      <c r="AL169" s="364"/>
      <c r="AM169" s="364"/>
      <c r="AN169" s="364"/>
      <c r="AO169" s="364"/>
      <c r="AP169" s="364"/>
      <c r="AQ169" s="364"/>
      <c r="AR169" s="364"/>
      <c r="AS169" s="364"/>
      <c r="AT169" s="364"/>
      <c r="AU169" s="364"/>
      <c r="AV169" s="364"/>
      <c r="AW169" s="364"/>
      <c r="AX169" s="364"/>
      <c r="AY169" s="364"/>
      <c r="AZ169" s="364"/>
      <c r="BA169" s="364"/>
      <c r="BB169" s="364"/>
      <c r="BC169" s="364"/>
      <c r="BD169" s="364"/>
      <c r="BE169" s="364"/>
      <c r="BF169" s="364"/>
      <c r="BG169" s="364"/>
      <c r="BH169" s="364"/>
      <c r="BI169" s="364"/>
      <c r="BJ169" s="364"/>
      <c r="BK169" s="364"/>
      <c r="BL169" s="364"/>
      <c r="BM169" s="364"/>
      <c r="BN169" s="364"/>
      <c r="BO169" s="364"/>
      <c r="BP169" s="364"/>
      <c r="BQ169" s="364"/>
      <c r="BR169" s="364"/>
      <c r="BS169" s="364"/>
      <c r="BT169" s="364"/>
      <c r="BU169" s="364"/>
      <c r="BV169" s="364"/>
      <c r="BW169" s="364"/>
      <c r="BX169" s="364"/>
      <c r="BY169" s="364"/>
      <c r="BZ169" s="364"/>
      <c r="CA169" s="364"/>
      <c r="CB169" s="364"/>
      <c r="CC169" s="364"/>
      <c r="CD169" s="364"/>
      <c r="CE169" s="364"/>
      <c r="CF169" s="364"/>
      <c r="CG169" s="364"/>
      <c r="CH169" s="364"/>
      <c r="CI169" s="364"/>
      <c r="CJ169" s="364"/>
      <c r="CK169" s="364"/>
      <c r="CL169" s="364"/>
      <c r="CM169" s="364"/>
      <c r="CN169" s="364"/>
      <c r="CO169" s="364"/>
      <c r="CP169" s="364"/>
      <c r="CQ169" s="364"/>
      <c r="CR169" s="364"/>
      <c r="CS169" s="364"/>
      <c r="CT169" s="364"/>
      <c r="CU169" s="364"/>
      <c r="CV169" s="364"/>
      <c r="CW169" s="364"/>
      <c r="CX169" s="364"/>
      <c r="CY169" s="364"/>
      <c r="CZ169" s="364"/>
      <c r="DA169" s="364"/>
      <c r="DB169" s="364"/>
      <c r="DC169" s="364"/>
      <c r="DD169" s="364"/>
      <c r="DE169" s="364"/>
      <c r="DF169" s="364"/>
      <c r="DG169" s="364"/>
      <c r="DH169" s="364"/>
      <c r="DI169" s="364"/>
      <c r="DJ169" s="364"/>
      <c r="DK169" s="364"/>
      <c r="DL169" s="364"/>
      <c r="DM169" s="364"/>
      <c r="DN169" s="364"/>
      <c r="DO169" s="364"/>
      <c r="DP169" s="364"/>
      <c r="DQ169" s="364"/>
      <c r="DR169" s="364"/>
      <c r="DS169" s="364"/>
      <c r="DT169" s="364"/>
      <c r="DU169" s="364"/>
      <c r="DV169" s="364"/>
      <c r="DW169" s="364"/>
      <c r="DX169" s="364"/>
      <c r="DY169" s="364"/>
      <c r="DZ169" s="364"/>
      <c r="EA169" s="364"/>
      <c r="EB169" s="364"/>
      <c r="EC169" s="364"/>
      <c r="ED169" s="364"/>
      <c r="EE169" s="364"/>
      <c r="EF169" s="364"/>
      <c r="EG169" s="364"/>
      <c r="EH169" s="364"/>
      <c r="EI169" s="364"/>
      <c r="EJ169" s="364"/>
      <c r="EK169" s="364"/>
      <c r="EL169" s="364"/>
      <c r="EM169" s="364"/>
      <c r="EN169" s="364"/>
      <c r="EO169" s="364"/>
      <c r="EP169" s="364"/>
      <c r="EQ169" s="364"/>
      <c r="ER169" s="364"/>
      <c r="ES169" s="364"/>
      <c r="ET169" s="364"/>
      <c r="EU169" s="364"/>
      <c r="EV169" s="364"/>
      <c r="EW169" s="364"/>
      <c r="EX169" s="364"/>
      <c r="EY169" s="364"/>
      <c r="EZ169" s="364"/>
      <c r="FA169" s="364"/>
      <c r="FB169" s="364"/>
      <c r="FC169" s="364"/>
      <c r="FD169" s="364"/>
      <c r="FE169" s="364"/>
      <c r="FF169" s="364"/>
      <c r="FG169" s="364"/>
      <c r="FH169" s="364"/>
      <c r="FI169" s="364"/>
      <c r="FJ169" s="364"/>
      <c r="FK169" s="364"/>
      <c r="FL169" s="364"/>
      <c r="FM169" s="364"/>
      <c r="FN169" s="364"/>
      <c r="FO169" s="364"/>
      <c r="FP169" s="364"/>
      <c r="FQ169" s="364"/>
      <c r="FR169" s="364"/>
      <c r="FS169" s="364"/>
      <c r="FT169" s="364"/>
      <c r="FU169" s="364"/>
      <c r="FV169" s="364"/>
      <c r="FW169" s="364"/>
      <c r="FX169" s="364"/>
      <c r="FY169" s="364"/>
      <c r="FZ169" s="364"/>
      <c r="GA169" s="364"/>
      <c r="GB169" s="364"/>
      <c r="GC169" s="364"/>
      <c r="GD169" s="364"/>
      <c r="GE169" s="364"/>
      <c r="GF169" s="364"/>
      <c r="GG169" s="364"/>
      <c r="GH169" s="364"/>
      <c r="GI169" s="364"/>
      <c r="GJ169" s="364"/>
      <c r="GK169" s="364"/>
      <c r="GL169" s="364"/>
      <c r="GM169" s="364"/>
      <c r="GN169" s="364"/>
      <c r="GO169" s="364"/>
      <c r="GP169" s="364"/>
      <c r="GQ169" s="364"/>
      <c r="GR169" s="364"/>
      <c r="GS169" s="364"/>
      <c r="GT169" s="364"/>
      <c r="GU169" s="364"/>
      <c r="GV169" s="364"/>
      <c r="GW169" s="364"/>
      <c r="GX169" s="364"/>
      <c r="GY169" s="364"/>
      <c r="GZ169" s="364"/>
      <c r="HA169" s="364"/>
      <c r="HB169" s="364"/>
      <c r="HC169" s="364"/>
      <c r="HD169" s="364"/>
      <c r="HE169" s="364"/>
      <c r="HF169" s="364"/>
      <c r="HG169" s="364"/>
      <c r="HH169" s="364"/>
      <c r="HI169" s="364"/>
      <c r="HJ169" s="364"/>
      <c r="HK169" s="364"/>
      <c r="HL169" s="364"/>
      <c r="HM169" s="364"/>
      <c r="HN169" s="364"/>
      <c r="HO169" s="364"/>
      <c r="HP169" s="364"/>
      <c r="HQ169" s="364"/>
      <c r="HR169" s="364"/>
      <c r="HS169" s="364"/>
      <c r="HT169" s="364"/>
      <c r="HU169" s="364"/>
      <c r="HV169" s="364"/>
      <c r="HW169" s="364"/>
      <c r="HX169" s="364"/>
      <c r="HY169" s="364"/>
      <c r="HZ169" s="364"/>
      <c r="IA169" s="364"/>
      <c r="IB169" s="364"/>
      <c r="IC169" s="364"/>
      <c r="ID169" s="364"/>
      <c r="IE169" s="364"/>
      <c r="IF169" s="364"/>
      <c r="IG169" s="364"/>
      <c r="IH169" s="364"/>
      <c r="II169" s="364"/>
      <c r="IJ169" s="364"/>
      <c r="IK169" s="364"/>
      <c r="IL169" s="364"/>
      <c r="IM169" s="364"/>
      <c r="IN169" s="364"/>
      <c r="IO169" s="364"/>
      <c r="IP169" s="364"/>
      <c r="IQ169" s="364"/>
      <c r="IR169" s="364"/>
      <c r="IS169" s="364"/>
      <c r="IT169" s="364"/>
      <c r="IU169" s="364"/>
      <c r="IV169" s="364"/>
      <c r="IW169" s="364"/>
      <c r="IX169" s="364"/>
      <c r="IY169" s="364"/>
      <c r="IZ169" s="364"/>
      <c r="JA169" s="364"/>
      <c r="JB169" s="364"/>
      <c r="JC169" s="364"/>
      <c r="JD169" s="364"/>
      <c r="JE169" s="364"/>
      <c r="JF169" s="364"/>
      <c r="JG169" s="364"/>
      <c r="JH169" s="364"/>
      <c r="JI169" s="364"/>
      <c r="JJ169" s="364"/>
      <c r="JK169" s="364"/>
      <c r="JL169" s="364"/>
      <c r="JM169" s="364"/>
      <c r="JN169" s="364"/>
      <c r="JO169" s="364"/>
      <c r="JP169" s="364"/>
      <c r="JQ169" s="364"/>
      <c r="JR169" s="364"/>
      <c r="JS169" s="364"/>
      <c r="JT169" s="364"/>
      <c r="JU169" s="364"/>
      <c r="JV169" s="364"/>
      <c r="JW169" s="364"/>
      <c r="JX169" s="364"/>
      <c r="JY169" s="364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</row>
    <row r="170" spans="1:471" ht="14.4" x14ac:dyDescent="0.3">
      <c r="A170"/>
      <c r="B170"/>
      <c r="C170"/>
      <c r="D170"/>
      <c r="E170"/>
      <c r="F170"/>
      <c r="G170"/>
      <c r="H170"/>
      <c r="I170"/>
      <c r="J170"/>
      <c r="K170" s="364"/>
      <c r="L170" s="364"/>
      <c r="M170" s="364"/>
      <c r="N170" s="364"/>
      <c r="O170" s="364"/>
      <c r="P170" s="364"/>
      <c r="Q170" s="364"/>
      <c r="R170" s="364"/>
      <c r="S170" s="364"/>
      <c r="T170" s="364"/>
      <c r="U170" s="364"/>
      <c r="V170" s="364"/>
      <c r="W170" s="364"/>
      <c r="X170" s="364"/>
      <c r="Y170" s="364"/>
      <c r="Z170" s="364"/>
      <c r="AA170" s="364"/>
      <c r="AB170" s="364"/>
      <c r="AC170" s="364"/>
      <c r="AD170" s="364"/>
      <c r="AE170" s="364"/>
      <c r="AF170" s="364"/>
      <c r="AG170" s="364"/>
      <c r="AH170" s="364"/>
      <c r="AI170" s="364"/>
      <c r="AJ170" s="364"/>
      <c r="AK170" s="364"/>
      <c r="AL170" s="364"/>
      <c r="AM170" s="364"/>
      <c r="AN170" s="364"/>
      <c r="AO170" s="364"/>
      <c r="AP170" s="364"/>
      <c r="AQ170" s="364"/>
      <c r="AR170" s="364"/>
      <c r="AS170" s="364"/>
      <c r="AT170" s="364"/>
      <c r="AU170" s="364"/>
      <c r="AV170" s="364"/>
      <c r="AW170" s="364"/>
      <c r="AX170" s="364"/>
      <c r="AY170" s="364"/>
      <c r="AZ170" s="364"/>
      <c r="BA170" s="364"/>
      <c r="BB170" s="364"/>
      <c r="BC170" s="364"/>
      <c r="BD170" s="364"/>
      <c r="BE170" s="364"/>
      <c r="BF170" s="364"/>
      <c r="BG170" s="364"/>
      <c r="BH170" s="364"/>
      <c r="BI170" s="364"/>
      <c r="BJ170" s="364"/>
      <c r="BK170" s="364"/>
      <c r="BL170" s="364"/>
      <c r="BM170" s="364"/>
      <c r="BN170" s="364"/>
      <c r="BO170" s="364"/>
      <c r="BP170" s="364"/>
      <c r="BQ170" s="364"/>
      <c r="BR170" s="364"/>
      <c r="BS170" s="364"/>
      <c r="BT170" s="364"/>
      <c r="BU170" s="364"/>
      <c r="BV170" s="364"/>
      <c r="BW170" s="364"/>
      <c r="BX170" s="364"/>
      <c r="BY170" s="364"/>
      <c r="BZ170" s="364"/>
      <c r="CA170" s="364"/>
      <c r="CB170" s="364"/>
      <c r="CC170" s="364"/>
      <c r="CD170" s="364"/>
      <c r="CE170" s="364"/>
      <c r="CF170" s="364"/>
      <c r="CG170" s="364"/>
      <c r="CH170" s="364"/>
      <c r="CI170" s="364"/>
      <c r="CJ170" s="364"/>
      <c r="CK170" s="364"/>
      <c r="CL170" s="364"/>
      <c r="CM170" s="364"/>
      <c r="CN170" s="364"/>
      <c r="CO170" s="364"/>
      <c r="CP170" s="364"/>
      <c r="CQ170" s="364"/>
      <c r="CR170" s="364"/>
      <c r="CS170" s="364"/>
      <c r="CT170" s="364"/>
      <c r="CU170" s="364"/>
      <c r="CV170" s="364"/>
      <c r="CW170" s="364"/>
      <c r="CX170" s="364"/>
      <c r="CY170" s="364"/>
      <c r="CZ170" s="364"/>
      <c r="DA170" s="364"/>
      <c r="DB170" s="364"/>
      <c r="DC170" s="364"/>
      <c r="DD170" s="364"/>
      <c r="DE170" s="364"/>
      <c r="DF170" s="364"/>
      <c r="DG170" s="364"/>
      <c r="DH170" s="364"/>
      <c r="DI170" s="364"/>
      <c r="DJ170" s="364"/>
      <c r="DK170" s="364"/>
      <c r="DL170" s="364"/>
      <c r="DM170" s="364"/>
      <c r="DN170" s="364"/>
      <c r="DO170" s="364"/>
      <c r="DP170" s="364"/>
      <c r="DQ170" s="364"/>
      <c r="DR170" s="364"/>
      <c r="DS170" s="364"/>
      <c r="DT170" s="364"/>
      <c r="DU170" s="364"/>
      <c r="DV170" s="364"/>
      <c r="DW170" s="364"/>
      <c r="DX170" s="364"/>
      <c r="DY170" s="364"/>
      <c r="DZ170" s="364"/>
      <c r="EA170" s="364"/>
      <c r="EB170" s="364"/>
      <c r="EC170" s="364"/>
      <c r="ED170" s="364"/>
      <c r="EE170" s="364"/>
      <c r="EF170" s="364"/>
      <c r="EG170" s="364"/>
      <c r="EH170" s="364"/>
      <c r="EI170" s="364"/>
      <c r="EJ170" s="364"/>
      <c r="EK170" s="364"/>
      <c r="EL170" s="364"/>
      <c r="EM170" s="364"/>
      <c r="EN170" s="364"/>
      <c r="EO170" s="364"/>
      <c r="EP170" s="364"/>
      <c r="EQ170" s="364"/>
      <c r="ER170" s="364"/>
      <c r="ES170" s="364"/>
      <c r="ET170" s="364"/>
      <c r="EU170" s="364"/>
      <c r="EV170" s="364"/>
      <c r="EW170" s="364"/>
      <c r="EX170" s="364"/>
      <c r="EY170" s="364"/>
      <c r="EZ170" s="364"/>
      <c r="FA170" s="364"/>
      <c r="FB170" s="364"/>
      <c r="FC170" s="364"/>
      <c r="FD170" s="364"/>
      <c r="FE170" s="364"/>
      <c r="FF170" s="364"/>
      <c r="FG170" s="364"/>
      <c r="FH170" s="364"/>
      <c r="FI170" s="364"/>
      <c r="FJ170" s="364"/>
      <c r="FK170" s="364"/>
      <c r="FL170" s="364"/>
      <c r="FM170" s="364"/>
      <c r="FN170" s="364"/>
      <c r="FO170" s="364"/>
      <c r="FP170" s="364"/>
      <c r="FQ170" s="364"/>
      <c r="FR170" s="364"/>
      <c r="FS170" s="364"/>
      <c r="FT170" s="364"/>
      <c r="FU170" s="364"/>
      <c r="FV170" s="364"/>
      <c r="FW170" s="364"/>
      <c r="FX170" s="364"/>
      <c r="FY170" s="364"/>
      <c r="FZ170" s="364"/>
      <c r="GA170" s="364"/>
      <c r="GB170" s="364"/>
      <c r="GC170" s="364"/>
      <c r="GD170" s="364"/>
      <c r="GE170" s="364"/>
      <c r="GF170" s="364"/>
      <c r="GG170" s="364"/>
      <c r="GH170" s="364"/>
      <c r="GI170" s="364"/>
      <c r="GJ170" s="364"/>
      <c r="GK170" s="364"/>
      <c r="GL170" s="364"/>
      <c r="GM170" s="364"/>
      <c r="GN170" s="364"/>
      <c r="GO170" s="364"/>
      <c r="GP170" s="364"/>
      <c r="GQ170" s="364"/>
      <c r="GR170" s="364"/>
      <c r="GS170" s="364"/>
      <c r="GT170" s="364"/>
      <c r="GU170" s="364"/>
      <c r="GV170" s="364"/>
      <c r="GW170" s="364"/>
      <c r="GX170" s="364"/>
      <c r="GY170" s="364"/>
      <c r="GZ170" s="364"/>
      <c r="HA170" s="364"/>
      <c r="HB170" s="364"/>
      <c r="HC170" s="364"/>
      <c r="HD170" s="364"/>
      <c r="HE170" s="364"/>
      <c r="HF170" s="364"/>
      <c r="HG170" s="364"/>
      <c r="HH170" s="364"/>
      <c r="HI170" s="364"/>
      <c r="HJ170" s="364"/>
      <c r="HK170" s="364"/>
      <c r="HL170" s="364"/>
      <c r="HM170" s="364"/>
      <c r="HN170" s="364"/>
      <c r="HO170" s="364"/>
      <c r="HP170" s="364"/>
      <c r="HQ170" s="364"/>
      <c r="HR170" s="364"/>
      <c r="HS170" s="364"/>
      <c r="HT170" s="364"/>
      <c r="HU170" s="364"/>
      <c r="HV170" s="364"/>
      <c r="HW170" s="364"/>
      <c r="HX170" s="364"/>
      <c r="HY170" s="364"/>
      <c r="HZ170" s="364"/>
      <c r="IA170" s="364"/>
      <c r="IB170" s="364"/>
      <c r="IC170" s="364"/>
      <c r="ID170" s="364"/>
      <c r="IE170" s="364"/>
      <c r="IF170" s="364"/>
      <c r="IG170" s="364"/>
      <c r="IH170" s="364"/>
      <c r="II170" s="364"/>
      <c r="IJ170" s="364"/>
      <c r="IK170" s="364"/>
      <c r="IL170" s="364"/>
      <c r="IM170" s="364"/>
      <c r="IN170" s="364"/>
      <c r="IO170" s="364"/>
      <c r="IP170" s="364"/>
      <c r="IQ170" s="364"/>
      <c r="IR170" s="364"/>
      <c r="IS170" s="364"/>
      <c r="IT170" s="364"/>
      <c r="IU170" s="364"/>
      <c r="IV170" s="364"/>
      <c r="IW170" s="364"/>
      <c r="IX170" s="364"/>
      <c r="IY170" s="364"/>
      <c r="IZ170" s="364"/>
      <c r="JA170" s="364"/>
      <c r="JB170" s="364"/>
      <c r="JC170" s="364"/>
      <c r="JD170" s="364"/>
      <c r="JE170" s="364"/>
      <c r="JF170" s="364"/>
      <c r="JG170" s="364"/>
      <c r="JH170" s="364"/>
      <c r="JI170" s="364"/>
      <c r="JJ170" s="364"/>
      <c r="JK170" s="364"/>
      <c r="JL170" s="364"/>
      <c r="JM170" s="364"/>
      <c r="JN170" s="364"/>
      <c r="JO170" s="364"/>
      <c r="JP170" s="364"/>
      <c r="JQ170" s="364"/>
      <c r="JR170" s="364"/>
      <c r="JS170" s="364"/>
      <c r="JT170" s="364"/>
      <c r="JU170" s="364"/>
      <c r="JV170" s="364"/>
      <c r="JW170" s="364"/>
      <c r="JX170" s="364"/>
      <c r="JY170" s="364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</row>
    <row r="171" spans="1:471" ht="14.4" x14ac:dyDescent="0.3">
      <c r="A171"/>
      <c r="B171"/>
      <c r="C171"/>
      <c r="D171"/>
      <c r="E171"/>
      <c r="F171"/>
      <c r="G171"/>
      <c r="H171"/>
      <c r="I171"/>
      <c r="J171"/>
      <c r="K171" s="364"/>
      <c r="L171" s="364"/>
      <c r="M171" s="364"/>
      <c r="N171" s="364"/>
      <c r="O171" s="364"/>
      <c r="P171" s="364"/>
      <c r="Q171" s="364"/>
      <c r="R171" s="364"/>
      <c r="S171" s="364"/>
      <c r="T171" s="364"/>
      <c r="U171" s="364"/>
      <c r="V171" s="364"/>
      <c r="W171" s="364"/>
      <c r="X171" s="364"/>
      <c r="Y171" s="364"/>
      <c r="Z171" s="364"/>
      <c r="AA171" s="364"/>
      <c r="AB171" s="364"/>
      <c r="AC171" s="364"/>
      <c r="AD171" s="364"/>
      <c r="AE171" s="364"/>
      <c r="AF171" s="364"/>
      <c r="AG171" s="364"/>
      <c r="AH171" s="364"/>
      <c r="AI171" s="364"/>
      <c r="AJ171" s="364"/>
      <c r="AK171" s="364"/>
      <c r="AL171" s="364"/>
      <c r="AM171" s="364"/>
      <c r="AN171" s="364"/>
      <c r="AO171" s="364"/>
      <c r="AP171" s="364"/>
      <c r="AQ171" s="364"/>
      <c r="AR171" s="364"/>
      <c r="AS171" s="364"/>
      <c r="AT171" s="364"/>
      <c r="AU171" s="364"/>
      <c r="AV171" s="364"/>
      <c r="AW171" s="364"/>
      <c r="AX171" s="364"/>
      <c r="AY171" s="364"/>
      <c r="AZ171" s="364"/>
      <c r="BA171" s="364"/>
      <c r="BB171" s="364"/>
      <c r="BC171" s="364"/>
      <c r="BD171" s="364"/>
      <c r="BE171" s="364"/>
      <c r="BF171" s="364"/>
      <c r="BG171" s="364"/>
      <c r="BH171" s="364"/>
      <c r="BI171" s="364"/>
      <c r="BJ171" s="364"/>
      <c r="BK171" s="364"/>
      <c r="BL171" s="364"/>
      <c r="BM171" s="364"/>
      <c r="BN171" s="364"/>
      <c r="BO171" s="364"/>
      <c r="BP171" s="364"/>
      <c r="BQ171" s="364"/>
      <c r="BR171" s="364"/>
      <c r="BS171" s="364"/>
      <c r="BT171" s="364"/>
      <c r="BU171" s="364"/>
      <c r="BV171" s="364"/>
      <c r="BW171" s="364"/>
      <c r="BX171" s="364"/>
      <c r="BY171" s="364"/>
      <c r="BZ171" s="364"/>
      <c r="CA171" s="364"/>
      <c r="CB171" s="364"/>
      <c r="CC171" s="364"/>
      <c r="CD171" s="364"/>
      <c r="CE171" s="364"/>
      <c r="CF171" s="364"/>
      <c r="CG171" s="364"/>
      <c r="CH171" s="364"/>
      <c r="CI171" s="364"/>
      <c r="CJ171" s="364"/>
      <c r="CK171" s="364"/>
      <c r="CL171" s="364"/>
      <c r="CM171" s="364"/>
      <c r="CN171" s="364"/>
      <c r="CO171" s="364"/>
      <c r="CP171" s="364"/>
      <c r="CQ171" s="364"/>
      <c r="CR171" s="364"/>
      <c r="CS171" s="364"/>
      <c r="CT171" s="364"/>
      <c r="CU171" s="364"/>
      <c r="CV171" s="364"/>
      <c r="CW171" s="364"/>
      <c r="CX171" s="364"/>
      <c r="CY171" s="364"/>
      <c r="CZ171" s="364"/>
      <c r="DA171" s="364"/>
      <c r="DB171" s="364"/>
      <c r="DC171" s="364"/>
      <c r="DD171" s="364"/>
      <c r="DE171" s="364"/>
      <c r="DF171" s="364"/>
      <c r="DG171" s="364"/>
      <c r="DH171" s="364"/>
      <c r="DI171" s="364"/>
      <c r="DJ171" s="364"/>
      <c r="DK171" s="364"/>
      <c r="DL171" s="364"/>
      <c r="DM171" s="364"/>
      <c r="DN171" s="364"/>
      <c r="DO171" s="364"/>
      <c r="DP171" s="364"/>
      <c r="DQ171" s="364"/>
      <c r="DR171" s="364"/>
      <c r="DS171" s="364"/>
      <c r="DT171" s="364"/>
      <c r="DU171" s="364"/>
      <c r="DV171" s="364"/>
      <c r="DW171" s="364"/>
      <c r="DX171" s="364"/>
      <c r="DY171" s="364"/>
      <c r="DZ171" s="364"/>
      <c r="EA171" s="364"/>
      <c r="EB171" s="364"/>
      <c r="EC171" s="364"/>
      <c r="ED171" s="364"/>
      <c r="EE171" s="364"/>
      <c r="EF171" s="364"/>
      <c r="EG171" s="364"/>
      <c r="EH171" s="364"/>
      <c r="EI171" s="364"/>
      <c r="EJ171" s="364"/>
      <c r="EK171" s="364"/>
      <c r="EL171" s="364"/>
      <c r="EM171" s="364"/>
      <c r="EN171" s="364"/>
      <c r="EO171" s="364"/>
      <c r="EP171" s="364"/>
      <c r="EQ171" s="364"/>
      <c r="ER171" s="364"/>
      <c r="ES171" s="364"/>
      <c r="ET171" s="364"/>
      <c r="EU171" s="364"/>
      <c r="EV171" s="364"/>
      <c r="EW171" s="364"/>
      <c r="EX171" s="364"/>
      <c r="EY171" s="364"/>
      <c r="EZ171" s="364"/>
      <c r="FA171" s="364"/>
      <c r="FB171" s="364"/>
      <c r="FC171" s="364"/>
      <c r="FD171" s="364"/>
      <c r="FE171" s="364"/>
      <c r="FF171" s="364"/>
      <c r="FG171" s="364"/>
      <c r="FH171" s="364"/>
      <c r="FI171" s="364"/>
      <c r="FJ171" s="364"/>
      <c r="FK171" s="364"/>
      <c r="FL171" s="364"/>
      <c r="FM171" s="364"/>
      <c r="FN171" s="364"/>
      <c r="FO171" s="364"/>
      <c r="FP171" s="364"/>
      <c r="FQ171" s="364"/>
      <c r="FR171" s="364"/>
      <c r="FS171" s="364"/>
      <c r="FT171" s="364"/>
      <c r="FU171" s="364"/>
      <c r="FV171" s="364"/>
      <c r="FW171" s="364"/>
      <c r="FX171" s="364"/>
      <c r="FY171" s="364"/>
      <c r="FZ171" s="364"/>
      <c r="GA171" s="364"/>
      <c r="GB171" s="364"/>
      <c r="GC171" s="364"/>
      <c r="GD171" s="364"/>
      <c r="GE171" s="364"/>
      <c r="GF171" s="364"/>
      <c r="GG171" s="364"/>
      <c r="GH171" s="364"/>
      <c r="GI171" s="364"/>
      <c r="GJ171" s="364"/>
      <c r="GK171" s="364"/>
      <c r="GL171" s="364"/>
      <c r="GM171" s="364"/>
      <c r="GN171" s="364"/>
      <c r="GO171" s="364"/>
      <c r="GP171" s="364"/>
      <c r="GQ171" s="364"/>
      <c r="GR171" s="364"/>
      <c r="GS171" s="364"/>
      <c r="GT171" s="364"/>
      <c r="GU171" s="364"/>
      <c r="GV171" s="364"/>
      <c r="GW171" s="364"/>
      <c r="GX171" s="364"/>
      <c r="GY171" s="364"/>
      <c r="GZ171" s="364"/>
      <c r="HA171" s="364"/>
      <c r="HB171" s="364"/>
      <c r="HC171" s="364"/>
      <c r="HD171" s="364"/>
      <c r="HE171" s="364"/>
      <c r="HF171" s="364"/>
      <c r="HG171" s="364"/>
      <c r="HH171" s="364"/>
      <c r="HI171" s="364"/>
      <c r="HJ171" s="364"/>
      <c r="HK171" s="364"/>
      <c r="HL171" s="364"/>
      <c r="HM171" s="364"/>
      <c r="HN171" s="364"/>
      <c r="HO171" s="364"/>
      <c r="HP171" s="364"/>
      <c r="HQ171" s="364"/>
      <c r="HR171" s="364"/>
      <c r="HS171" s="364"/>
      <c r="HT171" s="364"/>
      <c r="HU171" s="364"/>
      <c r="HV171" s="364"/>
      <c r="HW171" s="364"/>
      <c r="HX171" s="364"/>
      <c r="HY171" s="364"/>
      <c r="HZ171" s="364"/>
      <c r="IA171" s="364"/>
      <c r="IB171" s="364"/>
      <c r="IC171" s="364"/>
      <c r="ID171" s="364"/>
      <c r="IE171" s="364"/>
      <c r="IF171" s="364"/>
      <c r="IG171" s="364"/>
      <c r="IH171" s="364"/>
      <c r="II171" s="364"/>
      <c r="IJ171" s="364"/>
      <c r="IK171" s="364"/>
      <c r="IL171" s="364"/>
      <c r="IM171" s="364"/>
      <c r="IN171" s="364"/>
      <c r="IO171" s="364"/>
      <c r="IP171" s="364"/>
      <c r="IQ171" s="364"/>
      <c r="IR171" s="364"/>
      <c r="IS171" s="364"/>
      <c r="IT171" s="364"/>
      <c r="IU171" s="364"/>
      <c r="IV171" s="364"/>
      <c r="IW171" s="364"/>
      <c r="IX171" s="364"/>
      <c r="IY171" s="364"/>
      <c r="IZ171" s="364"/>
      <c r="JA171" s="364"/>
      <c r="JB171" s="364"/>
      <c r="JC171" s="364"/>
      <c r="JD171" s="364"/>
      <c r="JE171" s="364"/>
      <c r="JF171" s="364"/>
      <c r="JG171" s="364"/>
      <c r="JH171" s="364"/>
      <c r="JI171" s="364"/>
      <c r="JJ171" s="364"/>
      <c r="JK171" s="364"/>
      <c r="JL171" s="364"/>
      <c r="JM171" s="364"/>
      <c r="JN171" s="364"/>
      <c r="JO171" s="364"/>
      <c r="JP171" s="364"/>
      <c r="JQ171" s="364"/>
      <c r="JR171" s="364"/>
      <c r="JS171" s="364"/>
      <c r="JT171" s="364"/>
      <c r="JU171" s="364"/>
      <c r="JV171" s="364"/>
      <c r="JW171" s="364"/>
      <c r="JX171" s="364"/>
      <c r="JY171" s="364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</row>
    <row r="172" spans="1:471" ht="14.4" x14ac:dyDescent="0.3">
      <c r="A172"/>
      <c r="B172"/>
      <c r="C172"/>
      <c r="D172"/>
      <c r="E172"/>
      <c r="F172"/>
      <c r="G172"/>
      <c r="H172"/>
      <c r="I172"/>
      <c r="J172"/>
      <c r="K172" s="364"/>
      <c r="L172" s="364"/>
      <c r="M172" s="364"/>
      <c r="N172" s="364"/>
      <c r="O172" s="364"/>
      <c r="P172" s="364"/>
      <c r="Q172" s="364"/>
      <c r="R172" s="364"/>
      <c r="S172" s="364"/>
      <c r="T172" s="364"/>
      <c r="U172" s="364"/>
      <c r="V172" s="364"/>
      <c r="W172" s="364"/>
      <c r="X172" s="364"/>
      <c r="Y172" s="364"/>
      <c r="Z172" s="364"/>
      <c r="AA172" s="364"/>
      <c r="AB172" s="364"/>
      <c r="AC172" s="364"/>
      <c r="AD172" s="364"/>
      <c r="AE172" s="364"/>
      <c r="AF172" s="364"/>
      <c r="AG172" s="364"/>
      <c r="AH172" s="364"/>
      <c r="AI172" s="364"/>
      <c r="AJ172" s="364"/>
      <c r="AK172" s="364"/>
      <c r="AL172" s="364"/>
      <c r="AM172" s="364"/>
      <c r="AN172" s="364"/>
      <c r="AO172" s="364"/>
      <c r="AP172" s="364"/>
      <c r="AQ172" s="364"/>
      <c r="AR172" s="364"/>
      <c r="AS172" s="364"/>
      <c r="AT172" s="364"/>
      <c r="AU172" s="364"/>
      <c r="AV172" s="364"/>
      <c r="AW172" s="364"/>
      <c r="AX172" s="364"/>
      <c r="AY172" s="364"/>
      <c r="AZ172" s="364"/>
      <c r="BA172" s="364"/>
      <c r="BB172" s="364"/>
      <c r="BC172" s="364"/>
      <c r="BD172" s="364"/>
      <c r="BE172" s="364"/>
      <c r="BF172" s="364"/>
      <c r="BG172" s="364"/>
      <c r="BH172" s="364"/>
      <c r="BI172" s="364"/>
      <c r="BJ172" s="364"/>
      <c r="BK172" s="364"/>
      <c r="BL172" s="364"/>
      <c r="BM172" s="364"/>
      <c r="BN172" s="364"/>
      <c r="BO172" s="364"/>
      <c r="BP172" s="364"/>
      <c r="BQ172" s="364"/>
      <c r="BR172" s="364"/>
      <c r="BS172" s="364"/>
      <c r="BT172" s="364"/>
      <c r="BU172" s="364"/>
      <c r="BV172" s="364"/>
      <c r="BW172" s="364"/>
      <c r="BX172" s="364"/>
      <c r="BY172" s="364"/>
      <c r="BZ172" s="364"/>
      <c r="CA172" s="364"/>
      <c r="CB172" s="364"/>
      <c r="CC172" s="364"/>
      <c r="CD172" s="364"/>
      <c r="CE172" s="364"/>
      <c r="CF172" s="364"/>
      <c r="CG172" s="364"/>
      <c r="CH172" s="364"/>
      <c r="CI172" s="364"/>
      <c r="CJ172" s="364"/>
      <c r="CK172" s="364"/>
      <c r="CL172" s="364"/>
      <c r="CM172" s="364"/>
      <c r="CN172" s="364"/>
      <c r="CO172" s="364"/>
      <c r="CP172" s="364"/>
      <c r="CQ172" s="364"/>
      <c r="CR172" s="364"/>
      <c r="CS172" s="364"/>
      <c r="CT172" s="364"/>
      <c r="CU172" s="364"/>
      <c r="CV172" s="364"/>
      <c r="CW172" s="364"/>
      <c r="CX172" s="364"/>
      <c r="CY172" s="364"/>
      <c r="CZ172" s="364"/>
      <c r="DA172" s="364"/>
      <c r="DB172" s="364"/>
      <c r="DC172" s="364"/>
      <c r="DD172" s="364"/>
      <c r="DE172" s="364"/>
      <c r="DF172" s="364"/>
      <c r="DG172" s="364"/>
      <c r="DH172" s="364"/>
      <c r="DI172" s="364"/>
      <c r="DJ172" s="364"/>
      <c r="DK172" s="364"/>
      <c r="DL172" s="364"/>
      <c r="DM172" s="364"/>
      <c r="DN172" s="364"/>
      <c r="DO172" s="364"/>
      <c r="DP172" s="364"/>
      <c r="DQ172" s="364"/>
      <c r="DR172" s="364"/>
      <c r="DS172" s="364"/>
      <c r="DT172" s="364"/>
      <c r="DU172" s="364"/>
      <c r="DV172" s="364"/>
      <c r="DW172" s="364"/>
      <c r="DX172" s="364"/>
      <c r="DY172" s="364"/>
      <c r="DZ172" s="364"/>
      <c r="EA172" s="364"/>
      <c r="EB172" s="364"/>
      <c r="EC172" s="364"/>
      <c r="ED172" s="364"/>
      <c r="EE172" s="364"/>
      <c r="EF172" s="364"/>
      <c r="EG172" s="364"/>
      <c r="EH172" s="364"/>
      <c r="EI172" s="364"/>
      <c r="EJ172" s="364"/>
      <c r="EK172" s="364"/>
      <c r="EL172" s="364"/>
      <c r="EM172" s="364"/>
      <c r="EN172" s="364"/>
      <c r="EO172" s="364"/>
      <c r="EP172" s="364"/>
      <c r="EQ172" s="364"/>
      <c r="ER172" s="364"/>
      <c r="ES172" s="364"/>
      <c r="ET172" s="364"/>
      <c r="EU172" s="364"/>
      <c r="EV172" s="364"/>
      <c r="EW172" s="364"/>
      <c r="EX172" s="364"/>
      <c r="EY172" s="364"/>
      <c r="EZ172" s="364"/>
      <c r="FA172" s="364"/>
      <c r="FB172" s="364"/>
      <c r="FC172" s="364"/>
      <c r="FD172" s="364"/>
      <c r="FE172" s="364"/>
      <c r="FF172" s="364"/>
      <c r="FG172" s="364"/>
      <c r="FH172" s="364"/>
      <c r="FI172" s="364"/>
      <c r="FJ172" s="364"/>
      <c r="FK172" s="364"/>
      <c r="FL172" s="364"/>
      <c r="FM172" s="364"/>
      <c r="FN172" s="364"/>
      <c r="FO172" s="364"/>
      <c r="FP172" s="364"/>
      <c r="FQ172" s="364"/>
      <c r="FR172" s="364"/>
      <c r="FS172" s="364"/>
      <c r="FT172" s="364"/>
      <c r="FU172" s="364"/>
      <c r="FV172" s="364"/>
      <c r="FW172" s="364"/>
      <c r="FX172" s="364"/>
      <c r="FY172" s="364"/>
      <c r="FZ172" s="364"/>
      <c r="GA172" s="364"/>
      <c r="GB172" s="364"/>
      <c r="GC172" s="364"/>
      <c r="GD172" s="364"/>
      <c r="GE172" s="364"/>
      <c r="GF172" s="364"/>
      <c r="GG172" s="364"/>
      <c r="GH172" s="364"/>
      <c r="GI172" s="364"/>
      <c r="GJ172" s="364"/>
      <c r="GK172" s="364"/>
      <c r="GL172" s="364"/>
      <c r="GM172" s="364"/>
      <c r="GN172" s="364"/>
      <c r="GO172" s="364"/>
      <c r="GP172" s="364"/>
      <c r="GQ172" s="364"/>
      <c r="GR172" s="364"/>
      <c r="GS172" s="364"/>
      <c r="GT172" s="364"/>
      <c r="GU172" s="364"/>
      <c r="GV172" s="364"/>
      <c r="GW172" s="364"/>
      <c r="GX172" s="364"/>
      <c r="GY172" s="364"/>
      <c r="GZ172" s="364"/>
      <c r="HA172" s="364"/>
      <c r="HB172" s="364"/>
      <c r="HC172" s="364"/>
      <c r="HD172" s="364"/>
      <c r="HE172" s="364"/>
      <c r="HF172" s="364"/>
      <c r="HG172" s="364"/>
      <c r="HH172" s="364"/>
      <c r="HI172" s="364"/>
      <c r="HJ172" s="364"/>
      <c r="HK172" s="364"/>
      <c r="HL172" s="364"/>
      <c r="HM172" s="364"/>
      <c r="HN172" s="364"/>
      <c r="HO172" s="364"/>
      <c r="HP172" s="364"/>
      <c r="HQ172" s="364"/>
      <c r="HR172" s="364"/>
      <c r="HS172" s="364"/>
      <c r="HT172" s="364"/>
      <c r="HU172" s="364"/>
      <c r="HV172" s="364"/>
      <c r="HW172" s="364"/>
      <c r="HX172" s="364"/>
      <c r="HY172" s="364"/>
      <c r="HZ172" s="364"/>
      <c r="IA172" s="364"/>
      <c r="IB172" s="364"/>
      <c r="IC172" s="364"/>
      <c r="ID172" s="364"/>
      <c r="IE172" s="364"/>
      <c r="IF172" s="364"/>
      <c r="IG172" s="364"/>
      <c r="IH172" s="364"/>
      <c r="II172" s="364"/>
      <c r="IJ172" s="364"/>
      <c r="IK172" s="364"/>
      <c r="IL172" s="364"/>
      <c r="IM172" s="364"/>
      <c r="IN172" s="364"/>
      <c r="IO172" s="364"/>
      <c r="IP172" s="364"/>
      <c r="IQ172" s="364"/>
      <c r="IR172" s="364"/>
      <c r="IS172" s="364"/>
      <c r="IT172" s="364"/>
      <c r="IU172" s="364"/>
      <c r="IV172" s="364"/>
      <c r="IW172" s="364"/>
      <c r="IX172" s="364"/>
      <c r="IY172" s="364"/>
      <c r="IZ172" s="364"/>
      <c r="JA172" s="364"/>
      <c r="JB172" s="364"/>
      <c r="JC172" s="364"/>
      <c r="JD172" s="364"/>
      <c r="JE172" s="364"/>
      <c r="JF172" s="364"/>
      <c r="JG172" s="364"/>
      <c r="JH172" s="364"/>
      <c r="JI172" s="364"/>
      <c r="JJ172" s="364"/>
      <c r="JK172" s="364"/>
      <c r="JL172" s="364"/>
      <c r="JM172" s="364"/>
      <c r="JN172" s="364"/>
      <c r="JO172" s="364"/>
      <c r="JP172" s="364"/>
      <c r="JQ172" s="364"/>
      <c r="JR172" s="364"/>
      <c r="JS172" s="364"/>
      <c r="JT172" s="364"/>
      <c r="JU172" s="364"/>
      <c r="JV172" s="364"/>
      <c r="JW172" s="364"/>
      <c r="JX172" s="364"/>
      <c r="JY172" s="364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</row>
    <row r="173" spans="1:471" ht="14.4" x14ac:dyDescent="0.3">
      <c r="A173"/>
      <c r="B173"/>
      <c r="C173"/>
      <c r="D173"/>
      <c r="E173"/>
      <c r="F173"/>
      <c r="G173"/>
      <c r="H173"/>
      <c r="I173"/>
      <c r="J173"/>
      <c r="K173" s="364"/>
      <c r="L173" s="364"/>
      <c r="M173" s="364"/>
      <c r="N173" s="364"/>
      <c r="O173" s="364"/>
      <c r="P173" s="364"/>
      <c r="Q173" s="364"/>
      <c r="R173" s="364"/>
      <c r="S173" s="364"/>
      <c r="T173" s="364"/>
      <c r="U173" s="364"/>
      <c r="V173" s="364"/>
      <c r="W173" s="364"/>
      <c r="X173" s="364"/>
      <c r="Y173" s="364"/>
      <c r="Z173" s="364"/>
      <c r="AA173" s="364"/>
      <c r="AB173" s="364"/>
      <c r="AC173" s="364"/>
      <c r="AD173" s="364"/>
      <c r="AE173" s="364"/>
      <c r="AF173" s="364"/>
      <c r="AG173" s="364"/>
      <c r="AH173" s="364"/>
      <c r="AI173" s="364"/>
      <c r="AJ173" s="364"/>
      <c r="AK173" s="364"/>
      <c r="AL173" s="364"/>
      <c r="AM173" s="364"/>
      <c r="AN173" s="364"/>
      <c r="AO173" s="364"/>
      <c r="AP173" s="364"/>
      <c r="AQ173" s="364"/>
      <c r="AR173" s="364"/>
      <c r="AS173" s="364"/>
      <c r="AT173" s="364"/>
      <c r="AU173" s="364"/>
      <c r="AV173" s="364"/>
      <c r="AW173" s="364"/>
      <c r="AX173" s="364"/>
      <c r="AY173" s="364"/>
      <c r="AZ173" s="364"/>
      <c r="BA173" s="364"/>
      <c r="BB173" s="364"/>
      <c r="BC173" s="364"/>
      <c r="BD173" s="364"/>
      <c r="BE173" s="364"/>
      <c r="BF173" s="364"/>
      <c r="BG173" s="364"/>
      <c r="BH173" s="364"/>
      <c r="BI173" s="364"/>
      <c r="BJ173" s="364"/>
      <c r="BK173" s="364"/>
      <c r="BL173" s="364"/>
      <c r="BM173" s="364"/>
      <c r="BN173" s="364"/>
      <c r="BO173" s="364"/>
      <c r="BP173" s="364"/>
      <c r="BQ173" s="364"/>
      <c r="BR173" s="364"/>
      <c r="BS173" s="364"/>
      <c r="BT173" s="364"/>
      <c r="BU173" s="364"/>
      <c r="BV173" s="364"/>
      <c r="BW173" s="364"/>
      <c r="BX173" s="364"/>
      <c r="BY173" s="364"/>
      <c r="BZ173" s="364"/>
      <c r="CA173" s="364"/>
      <c r="CB173" s="364"/>
      <c r="CC173" s="364"/>
      <c r="CD173" s="364"/>
      <c r="CE173" s="364"/>
      <c r="CF173" s="364"/>
      <c r="CG173" s="364"/>
      <c r="CH173" s="364"/>
      <c r="CI173" s="364"/>
      <c r="CJ173" s="364"/>
      <c r="CK173" s="364"/>
      <c r="CL173" s="364"/>
      <c r="CM173" s="364"/>
      <c r="CN173" s="364"/>
      <c r="CO173" s="364"/>
      <c r="CP173" s="364"/>
      <c r="CQ173" s="364"/>
      <c r="CR173" s="364"/>
      <c r="CS173" s="364"/>
      <c r="CT173" s="364"/>
      <c r="CU173" s="364"/>
      <c r="CV173" s="364"/>
      <c r="CW173" s="364"/>
      <c r="CX173" s="364"/>
      <c r="CY173" s="364"/>
      <c r="CZ173" s="364"/>
      <c r="DA173" s="364"/>
      <c r="DB173" s="364"/>
      <c r="DC173" s="364"/>
      <c r="DD173" s="364"/>
      <c r="DE173" s="364"/>
      <c r="DF173" s="364"/>
      <c r="DG173" s="364"/>
      <c r="DH173" s="364"/>
      <c r="DI173" s="364"/>
      <c r="DJ173" s="364"/>
      <c r="DK173" s="364"/>
      <c r="DL173" s="364"/>
      <c r="DM173" s="364"/>
      <c r="DN173" s="364"/>
      <c r="DO173" s="364"/>
      <c r="DP173" s="364"/>
      <c r="DQ173" s="364"/>
      <c r="DR173" s="364"/>
      <c r="DS173" s="364"/>
      <c r="DT173" s="364"/>
      <c r="DU173" s="364"/>
      <c r="DV173" s="364"/>
      <c r="DW173" s="364"/>
      <c r="DX173" s="364"/>
      <c r="DY173" s="364"/>
      <c r="DZ173" s="364"/>
      <c r="EA173" s="364"/>
      <c r="EB173" s="364"/>
      <c r="EC173" s="364"/>
      <c r="ED173" s="364"/>
      <c r="EE173" s="364"/>
      <c r="EF173" s="364"/>
      <c r="EG173" s="364"/>
      <c r="EH173" s="364"/>
      <c r="EI173" s="364"/>
      <c r="EJ173" s="364"/>
      <c r="EK173" s="364"/>
      <c r="EL173" s="364"/>
      <c r="EM173" s="364"/>
      <c r="EN173" s="364"/>
      <c r="EO173" s="364"/>
      <c r="EP173" s="364"/>
      <c r="EQ173" s="364"/>
      <c r="ER173" s="364"/>
      <c r="ES173" s="364"/>
      <c r="ET173" s="364"/>
      <c r="EU173" s="364"/>
      <c r="EV173" s="364"/>
      <c r="EW173" s="364"/>
      <c r="EX173" s="364"/>
      <c r="EY173" s="364"/>
      <c r="EZ173" s="364"/>
      <c r="FA173" s="364"/>
      <c r="FB173" s="364"/>
      <c r="FC173" s="364"/>
      <c r="FD173" s="364"/>
      <c r="FE173" s="364"/>
      <c r="FF173" s="364"/>
      <c r="FG173" s="364"/>
      <c r="FH173" s="364"/>
      <c r="FI173" s="364"/>
      <c r="FJ173" s="364"/>
      <c r="FK173" s="364"/>
      <c r="FL173" s="364"/>
      <c r="FM173" s="364"/>
      <c r="FN173" s="364"/>
      <c r="FO173" s="364"/>
      <c r="FP173" s="364"/>
      <c r="FQ173" s="364"/>
      <c r="FR173" s="364"/>
      <c r="FS173" s="364"/>
      <c r="FT173" s="364"/>
      <c r="FU173" s="364"/>
      <c r="FV173" s="364"/>
      <c r="FW173" s="364"/>
      <c r="FX173" s="364"/>
      <c r="FY173" s="364"/>
      <c r="FZ173" s="364"/>
      <c r="GA173" s="364"/>
      <c r="GB173" s="364"/>
      <c r="GC173" s="364"/>
      <c r="GD173" s="364"/>
      <c r="GE173" s="364"/>
      <c r="GF173" s="364"/>
      <c r="GG173" s="364"/>
      <c r="GH173" s="364"/>
      <c r="GI173" s="364"/>
      <c r="GJ173" s="364"/>
      <c r="GK173" s="364"/>
      <c r="GL173" s="364"/>
      <c r="GM173" s="364"/>
      <c r="GN173" s="364"/>
      <c r="GO173" s="364"/>
      <c r="GP173" s="364"/>
      <c r="GQ173" s="364"/>
      <c r="GR173" s="364"/>
      <c r="GS173" s="364"/>
      <c r="GT173" s="364"/>
      <c r="GU173" s="364"/>
      <c r="GV173" s="364"/>
      <c r="GW173" s="364"/>
      <c r="GX173" s="364"/>
      <c r="GY173" s="364"/>
      <c r="GZ173" s="364"/>
      <c r="HA173" s="364"/>
      <c r="HB173" s="364"/>
      <c r="HC173" s="364"/>
      <c r="HD173" s="364"/>
      <c r="HE173" s="364"/>
      <c r="HF173" s="364"/>
      <c r="HG173" s="364"/>
      <c r="HH173" s="364"/>
      <c r="HI173" s="364"/>
      <c r="HJ173" s="364"/>
      <c r="HK173" s="364"/>
      <c r="HL173" s="364"/>
      <c r="HM173" s="364"/>
      <c r="HN173" s="364"/>
      <c r="HO173" s="364"/>
      <c r="HP173" s="364"/>
      <c r="HQ173" s="364"/>
      <c r="HR173" s="364"/>
      <c r="HS173" s="364"/>
      <c r="HT173" s="364"/>
      <c r="HU173" s="364"/>
      <c r="HV173" s="364"/>
      <c r="HW173" s="364"/>
      <c r="HX173" s="364"/>
      <c r="HY173" s="364"/>
      <c r="HZ173" s="364"/>
      <c r="IA173" s="364"/>
      <c r="IB173" s="364"/>
      <c r="IC173" s="364"/>
      <c r="ID173" s="364"/>
      <c r="IE173" s="364"/>
      <c r="IF173" s="364"/>
      <c r="IG173" s="364"/>
      <c r="IH173" s="364"/>
      <c r="II173" s="364"/>
      <c r="IJ173" s="364"/>
      <c r="IK173" s="364"/>
      <c r="IL173" s="364"/>
      <c r="IM173" s="364"/>
      <c r="IN173" s="364"/>
      <c r="IO173" s="364"/>
      <c r="IP173" s="364"/>
      <c r="IQ173" s="364"/>
      <c r="IR173" s="364"/>
      <c r="IS173" s="364"/>
      <c r="IT173" s="364"/>
      <c r="IU173" s="364"/>
      <c r="IV173" s="364"/>
      <c r="IW173" s="364"/>
      <c r="IX173" s="364"/>
      <c r="IY173" s="364"/>
      <c r="IZ173" s="364"/>
      <c r="JA173" s="364"/>
      <c r="JB173" s="364"/>
      <c r="JC173" s="364"/>
      <c r="JD173" s="364"/>
      <c r="JE173" s="364"/>
      <c r="JF173" s="364"/>
      <c r="JG173" s="364"/>
      <c r="JH173" s="364"/>
      <c r="JI173" s="364"/>
      <c r="JJ173" s="364"/>
      <c r="JK173" s="364"/>
      <c r="JL173" s="364"/>
      <c r="JM173" s="364"/>
      <c r="JN173" s="364"/>
      <c r="JO173" s="364"/>
      <c r="JP173" s="364"/>
      <c r="JQ173" s="364"/>
      <c r="JR173" s="364"/>
      <c r="JS173" s="364"/>
      <c r="JT173" s="364"/>
      <c r="JU173" s="364"/>
      <c r="JV173" s="364"/>
      <c r="JW173" s="364"/>
      <c r="JX173" s="364"/>
      <c r="JY173" s="364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</row>
    <row r="174" spans="1:471" ht="14.4" x14ac:dyDescent="0.3">
      <c r="A174"/>
      <c r="B174"/>
      <c r="C174"/>
      <c r="D174"/>
      <c r="E174"/>
      <c r="F174"/>
      <c r="G174"/>
      <c r="H174"/>
      <c r="I174"/>
      <c r="J174"/>
      <c r="K174" s="364"/>
      <c r="L174" s="364"/>
      <c r="M174" s="364"/>
      <c r="N174" s="364"/>
      <c r="O174" s="364"/>
      <c r="P174" s="364"/>
      <c r="Q174" s="364"/>
      <c r="R174" s="364"/>
      <c r="S174" s="364"/>
      <c r="T174" s="364"/>
      <c r="U174" s="364"/>
      <c r="V174" s="364"/>
      <c r="W174" s="364"/>
      <c r="X174" s="364"/>
      <c r="Y174" s="364"/>
      <c r="Z174" s="364"/>
      <c r="AA174" s="364"/>
      <c r="AB174" s="364"/>
      <c r="AC174" s="364"/>
      <c r="AD174" s="364"/>
      <c r="AE174" s="364"/>
      <c r="AF174" s="364"/>
      <c r="AG174" s="364"/>
      <c r="AH174" s="364"/>
      <c r="AI174" s="364"/>
      <c r="AJ174" s="364"/>
      <c r="AK174" s="364"/>
      <c r="AL174" s="364"/>
      <c r="AM174" s="364"/>
      <c r="AN174" s="364"/>
      <c r="AO174" s="364"/>
      <c r="AP174" s="364"/>
      <c r="AQ174" s="364"/>
      <c r="AR174" s="364"/>
      <c r="AS174" s="364"/>
      <c r="AT174" s="364"/>
      <c r="AU174" s="364"/>
      <c r="AV174" s="364"/>
      <c r="AW174" s="364"/>
      <c r="AX174" s="364"/>
      <c r="AY174" s="364"/>
      <c r="AZ174" s="364"/>
      <c r="BA174" s="364"/>
      <c r="BB174" s="364"/>
      <c r="BC174" s="364"/>
      <c r="BD174" s="364"/>
      <c r="BE174" s="364"/>
      <c r="BF174" s="364"/>
      <c r="BG174" s="364"/>
      <c r="BH174" s="364"/>
      <c r="BI174" s="364"/>
      <c r="BJ174" s="364"/>
      <c r="BK174" s="364"/>
      <c r="BL174" s="364"/>
      <c r="BM174" s="364"/>
      <c r="BN174" s="364"/>
      <c r="BO174" s="364"/>
      <c r="BP174" s="364"/>
      <c r="BQ174" s="364"/>
      <c r="BR174" s="364"/>
      <c r="BS174" s="364"/>
      <c r="BT174" s="364"/>
      <c r="BU174" s="364"/>
      <c r="BV174" s="364"/>
      <c r="BW174" s="364"/>
      <c r="BX174" s="364"/>
      <c r="BY174" s="364"/>
      <c r="BZ174" s="364"/>
      <c r="CA174" s="364"/>
      <c r="CB174" s="364"/>
      <c r="CC174" s="364"/>
      <c r="CD174" s="364"/>
      <c r="CE174" s="364"/>
      <c r="CF174" s="364"/>
      <c r="CG174" s="364"/>
      <c r="CH174" s="364"/>
      <c r="CI174" s="364"/>
      <c r="CJ174" s="364"/>
      <c r="CK174" s="364"/>
      <c r="CL174" s="364"/>
      <c r="CM174" s="364"/>
      <c r="CN174" s="364"/>
      <c r="CO174" s="364"/>
      <c r="CP174" s="364"/>
      <c r="CQ174" s="364"/>
      <c r="CR174" s="364"/>
      <c r="CS174" s="364"/>
      <c r="CT174" s="364"/>
      <c r="CU174" s="364"/>
      <c r="CV174" s="364"/>
      <c r="CW174" s="364"/>
      <c r="CX174" s="364"/>
      <c r="CY174" s="364"/>
      <c r="CZ174" s="364"/>
      <c r="DA174" s="364"/>
      <c r="DB174" s="364"/>
      <c r="DC174" s="364"/>
      <c r="DD174" s="364"/>
      <c r="DE174" s="364"/>
      <c r="DF174" s="364"/>
      <c r="DG174" s="364"/>
      <c r="DH174" s="364"/>
      <c r="DI174" s="364"/>
      <c r="DJ174" s="364"/>
      <c r="DK174" s="364"/>
      <c r="DL174" s="364"/>
      <c r="DM174" s="364"/>
      <c r="DN174" s="364"/>
      <c r="DO174" s="364"/>
      <c r="DP174" s="364"/>
      <c r="DQ174" s="364"/>
      <c r="DR174" s="364"/>
      <c r="DS174" s="364"/>
      <c r="DT174" s="364"/>
      <c r="DU174" s="364"/>
      <c r="DV174" s="364"/>
      <c r="DW174" s="364"/>
      <c r="DX174" s="364"/>
      <c r="DY174" s="364"/>
      <c r="DZ174" s="364"/>
      <c r="EA174" s="364"/>
      <c r="EB174" s="364"/>
      <c r="EC174" s="364"/>
      <c r="ED174" s="364"/>
      <c r="EE174" s="364"/>
      <c r="EF174" s="364"/>
      <c r="EG174" s="364"/>
      <c r="EH174" s="364"/>
      <c r="EI174" s="364"/>
      <c r="EJ174" s="364"/>
      <c r="EK174" s="364"/>
      <c r="EL174" s="364"/>
      <c r="EM174" s="364"/>
      <c r="EN174" s="364"/>
      <c r="EO174" s="364"/>
      <c r="EP174" s="364"/>
      <c r="EQ174" s="364"/>
      <c r="ER174" s="364"/>
      <c r="ES174" s="364"/>
      <c r="ET174" s="364"/>
      <c r="EU174" s="364"/>
      <c r="EV174" s="364"/>
      <c r="EW174" s="364"/>
      <c r="EX174" s="364"/>
      <c r="EY174" s="364"/>
      <c r="EZ174" s="364"/>
      <c r="FA174" s="364"/>
      <c r="FB174" s="364"/>
      <c r="FC174" s="364"/>
      <c r="FD174" s="364"/>
      <c r="FE174" s="364"/>
      <c r="FF174" s="364"/>
      <c r="FG174" s="364"/>
      <c r="FH174" s="364"/>
      <c r="FI174" s="364"/>
      <c r="FJ174" s="364"/>
      <c r="FK174" s="364"/>
      <c r="FL174" s="364"/>
      <c r="FM174" s="364"/>
      <c r="FN174" s="364"/>
      <c r="FO174" s="364"/>
      <c r="FP174" s="364"/>
      <c r="FQ174" s="364"/>
      <c r="FR174" s="364"/>
      <c r="FS174" s="364"/>
      <c r="FT174" s="364"/>
      <c r="FU174" s="364"/>
      <c r="FV174" s="364"/>
      <c r="FW174" s="364"/>
      <c r="FX174" s="364"/>
      <c r="FY174" s="364"/>
      <c r="FZ174" s="364"/>
      <c r="GA174" s="364"/>
      <c r="GB174" s="364"/>
      <c r="GC174" s="364"/>
      <c r="GD174" s="364"/>
      <c r="GE174" s="364"/>
      <c r="GF174" s="364"/>
      <c r="GG174" s="364"/>
      <c r="GH174" s="364"/>
      <c r="GI174" s="364"/>
      <c r="GJ174" s="364"/>
      <c r="GK174" s="364"/>
      <c r="GL174" s="364"/>
      <c r="GM174" s="364"/>
      <c r="GN174" s="364"/>
      <c r="GO174" s="364"/>
      <c r="GP174" s="364"/>
      <c r="GQ174" s="364"/>
      <c r="GR174" s="364"/>
      <c r="GS174" s="364"/>
      <c r="GT174" s="364"/>
      <c r="GU174" s="364"/>
      <c r="GV174" s="364"/>
      <c r="GW174" s="364"/>
      <c r="GX174" s="364"/>
      <c r="GY174" s="364"/>
      <c r="GZ174" s="364"/>
      <c r="HA174" s="364"/>
      <c r="HB174" s="364"/>
      <c r="HC174" s="364"/>
      <c r="HD174" s="364"/>
      <c r="HE174" s="364"/>
      <c r="HF174" s="364"/>
      <c r="HG174" s="364"/>
      <c r="HH174" s="364"/>
      <c r="HI174" s="364"/>
      <c r="HJ174" s="364"/>
      <c r="HK174" s="364"/>
      <c r="HL174" s="364"/>
      <c r="HM174" s="364"/>
      <c r="HN174" s="364"/>
      <c r="HO174" s="364"/>
      <c r="HP174" s="364"/>
      <c r="HQ174" s="364"/>
      <c r="HR174" s="364"/>
      <c r="HS174" s="364"/>
      <c r="HT174" s="364"/>
      <c r="HU174" s="364"/>
      <c r="HV174" s="364"/>
      <c r="HW174" s="364"/>
      <c r="HX174" s="364"/>
      <c r="HY174" s="364"/>
      <c r="HZ174" s="364"/>
      <c r="IA174" s="364"/>
      <c r="IB174" s="364"/>
      <c r="IC174" s="364"/>
      <c r="ID174" s="364"/>
      <c r="IE174" s="364"/>
      <c r="IF174" s="364"/>
      <c r="IG174" s="364"/>
      <c r="IH174" s="364"/>
      <c r="II174" s="364"/>
      <c r="IJ174" s="364"/>
      <c r="IK174" s="364"/>
      <c r="IL174" s="364"/>
      <c r="IM174" s="364"/>
      <c r="IN174" s="364"/>
      <c r="IO174" s="364"/>
      <c r="IP174" s="364"/>
      <c r="IQ174" s="364"/>
      <c r="IR174" s="364"/>
      <c r="IS174" s="364"/>
      <c r="IT174" s="364"/>
      <c r="IU174" s="364"/>
      <c r="IV174" s="364"/>
      <c r="IW174" s="364"/>
      <c r="IX174" s="364"/>
      <c r="IY174" s="364"/>
      <c r="IZ174" s="364"/>
      <c r="JA174" s="364"/>
      <c r="JB174" s="364"/>
      <c r="JC174" s="364"/>
      <c r="JD174" s="364"/>
      <c r="JE174" s="364"/>
      <c r="JF174" s="364"/>
      <c r="JG174" s="364"/>
      <c r="JH174" s="364"/>
      <c r="JI174" s="364"/>
      <c r="JJ174" s="364"/>
      <c r="JK174" s="364"/>
      <c r="JL174" s="364"/>
      <c r="JM174" s="364"/>
      <c r="JN174" s="364"/>
      <c r="JO174" s="364"/>
      <c r="JP174" s="364"/>
      <c r="JQ174" s="364"/>
      <c r="JR174" s="364"/>
      <c r="JS174" s="364"/>
      <c r="JT174" s="364"/>
      <c r="JU174" s="364"/>
      <c r="JV174" s="364"/>
      <c r="JW174" s="364"/>
      <c r="JX174" s="364"/>
      <c r="JY174" s="36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</row>
    <row r="175" spans="1:471" ht="14.4" x14ac:dyDescent="0.3">
      <c r="A175"/>
      <c r="B175"/>
      <c r="C175"/>
      <c r="D175"/>
      <c r="E175"/>
      <c r="F175"/>
      <c r="G175"/>
      <c r="H175"/>
      <c r="I175"/>
      <c r="J175"/>
      <c r="K175" s="364"/>
      <c r="L175" s="364"/>
      <c r="M175" s="364"/>
      <c r="N175" s="364"/>
      <c r="O175" s="364"/>
      <c r="P175" s="364"/>
      <c r="Q175" s="364"/>
      <c r="R175" s="364"/>
      <c r="S175" s="364"/>
      <c r="T175" s="364"/>
      <c r="U175" s="364"/>
      <c r="V175" s="364"/>
      <c r="W175" s="364"/>
      <c r="X175" s="364"/>
      <c r="Y175" s="364"/>
      <c r="Z175" s="364"/>
      <c r="AA175" s="364"/>
      <c r="AB175" s="364"/>
      <c r="AC175" s="364"/>
      <c r="AD175" s="364"/>
      <c r="AE175" s="364"/>
      <c r="AF175" s="364"/>
      <c r="AG175" s="364"/>
      <c r="AH175" s="364"/>
      <c r="AI175" s="364"/>
      <c r="AJ175" s="364"/>
      <c r="AK175" s="364"/>
      <c r="AL175" s="364"/>
      <c r="AM175" s="364"/>
      <c r="AN175" s="364"/>
      <c r="AO175" s="364"/>
      <c r="AP175" s="364"/>
      <c r="AQ175" s="364"/>
      <c r="AR175" s="364"/>
      <c r="AS175" s="364"/>
      <c r="AT175" s="364"/>
      <c r="AU175" s="364"/>
      <c r="AV175" s="364"/>
      <c r="AW175" s="364"/>
      <c r="AX175" s="364"/>
      <c r="AY175" s="364"/>
      <c r="AZ175" s="364"/>
      <c r="BA175" s="364"/>
      <c r="BB175" s="364"/>
      <c r="BC175" s="364"/>
      <c r="BD175" s="364"/>
      <c r="BE175" s="364"/>
      <c r="BF175" s="364"/>
      <c r="BG175" s="364"/>
      <c r="BH175" s="364"/>
      <c r="BI175" s="364"/>
      <c r="BJ175" s="364"/>
      <c r="BK175" s="364"/>
      <c r="BL175" s="364"/>
      <c r="BM175" s="364"/>
      <c r="BN175" s="364"/>
      <c r="BO175" s="364"/>
      <c r="BP175" s="364"/>
      <c r="BQ175" s="364"/>
      <c r="BR175" s="364"/>
      <c r="BS175" s="364"/>
      <c r="BT175" s="364"/>
      <c r="BU175" s="364"/>
      <c r="BV175" s="364"/>
      <c r="BW175" s="364"/>
      <c r="BX175" s="364"/>
      <c r="BY175" s="364"/>
      <c r="BZ175" s="364"/>
      <c r="CA175" s="364"/>
      <c r="CB175" s="364"/>
      <c r="CC175" s="364"/>
      <c r="CD175" s="364"/>
      <c r="CE175" s="364"/>
      <c r="CF175" s="364"/>
      <c r="CG175" s="364"/>
      <c r="CH175" s="364"/>
      <c r="CI175" s="364"/>
      <c r="CJ175" s="364"/>
      <c r="CK175" s="364"/>
      <c r="CL175" s="364"/>
      <c r="CM175" s="364"/>
      <c r="CN175" s="364"/>
      <c r="CO175" s="364"/>
      <c r="CP175" s="364"/>
      <c r="CQ175" s="364"/>
      <c r="CR175" s="364"/>
      <c r="CS175" s="364"/>
      <c r="CT175" s="364"/>
      <c r="CU175" s="364"/>
      <c r="CV175" s="364"/>
      <c r="CW175" s="364"/>
      <c r="CX175" s="364"/>
      <c r="CY175" s="364"/>
      <c r="CZ175" s="364"/>
      <c r="DA175" s="364"/>
      <c r="DB175" s="364"/>
      <c r="DC175" s="364"/>
      <c r="DD175" s="364"/>
      <c r="DE175" s="364"/>
      <c r="DF175" s="364"/>
      <c r="DG175" s="364"/>
      <c r="DH175" s="364"/>
      <c r="DI175" s="364"/>
      <c r="DJ175" s="364"/>
      <c r="DK175" s="364"/>
      <c r="DL175" s="364"/>
      <c r="DM175" s="364"/>
      <c r="DN175" s="364"/>
      <c r="DO175" s="364"/>
      <c r="DP175" s="364"/>
      <c r="DQ175" s="364"/>
      <c r="DR175" s="364"/>
      <c r="DS175" s="364"/>
      <c r="DT175" s="364"/>
      <c r="DU175" s="364"/>
      <c r="DV175" s="364"/>
      <c r="DW175" s="364"/>
      <c r="DX175" s="364"/>
      <c r="DY175" s="364"/>
      <c r="DZ175" s="364"/>
      <c r="EA175" s="364"/>
      <c r="EB175" s="364"/>
      <c r="EC175" s="364"/>
      <c r="ED175" s="364"/>
      <c r="EE175" s="364"/>
      <c r="EF175" s="364"/>
      <c r="EG175" s="364"/>
      <c r="EH175" s="364"/>
      <c r="EI175" s="364"/>
      <c r="EJ175" s="364"/>
      <c r="EK175" s="364"/>
      <c r="EL175" s="364"/>
      <c r="EM175" s="364"/>
      <c r="EN175" s="364"/>
      <c r="EO175" s="364"/>
      <c r="EP175" s="364"/>
      <c r="EQ175" s="364"/>
      <c r="ER175" s="364"/>
      <c r="ES175" s="364"/>
      <c r="ET175" s="364"/>
      <c r="EU175" s="364"/>
      <c r="EV175" s="364"/>
      <c r="EW175" s="364"/>
      <c r="EX175" s="364"/>
      <c r="EY175" s="364"/>
      <c r="EZ175" s="364"/>
      <c r="FA175" s="364"/>
      <c r="FB175" s="364"/>
      <c r="FC175" s="364"/>
      <c r="FD175" s="364"/>
      <c r="FE175" s="364"/>
      <c r="FF175" s="364"/>
      <c r="FG175" s="364"/>
      <c r="FH175" s="364"/>
      <c r="FI175" s="364"/>
      <c r="FJ175" s="364"/>
      <c r="FK175" s="364"/>
      <c r="FL175" s="364"/>
      <c r="FM175" s="364"/>
      <c r="FN175" s="364"/>
      <c r="FO175" s="364"/>
      <c r="FP175" s="364"/>
      <c r="FQ175" s="364"/>
      <c r="FR175" s="364"/>
      <c r="FS175" s="364"/>
      <c r="FT175" s="364"/>
      <c r="FU175" s="364"/>
      <c r="FV175" s="364"/>
      <c r="FW175" s="364"/>
      <c r="FX175" s="364"/>
      <c r="FY175" s="364"/>
      <c r="FZ175" s="364"/>
      <c r="GA175" s="364"/>
      <c r="GB175" s="364"/>
      <c r="GC175" s="364"/>
      <c r="GD175" s="364"/>
      <c r="GE175" s="364"/>
      <c r="GF175" s="364"/>
      <c r="GG175" s="364"/>
      <c r="GH175" s="364"/>
      <c r="GI175" s="364"/>
      <c r="GJ175" s="364"/>
      <c r="GK175" s="364"/>
      <c r="GL175" s="364"/>
      <c r="GM175" s="364"/>
      <c r="GN175" s="364"/>
      <c r="GO175" s="364"/>
      <c r="GP175" s="364"/>
      <c r="GQ175" s="364"/>
      <c r="GR175" s="364"/>
      <c r="GS175" s="364"/>
      <c r="GT175" s="364"/>
      <c r="GU175" s="364"/>
      <c r="GV175" s="364"/>
      <c r="GW175" s="364"/>
      <c r="GX175" s="364"/>
      <c r="GY175" s="364"/>
      <c r="GZ175" s="364"/>
      <c r="HA175" s="364"/>
      <c r="HB175" s="364"/>
      <c r="HC175" s="364"/>
      <c r="HD175" s="364"/>
      <c r="HE175" s="364"/>
      <c r="HF175" s="364"/>
      <c r="HG175" s="364"/>
      <c r="HH175" s="364"/>
      <c r="HI175" s="364"/>
      <c r="HJ175" s="364"/>
      <c r="HK175" s="364"/>
      <c r="HL175" s="364"/>
      <c r="HM175" s="364"/>
      <c r="HN175" s="364"/>
      <c r="HO175" s="364"/>
      <c r="HP175" s="364"/>
      <c r="HQ175" s="364"/>
      <c r="HR175" s="364"/>
      <c r="HS175" s="364"/>
      <c r="HT175" s="364"/>
      <c r="HU175" s="364"/>
      <c r="HV175" s="364"/>
      <c r="HW175" s="364"/>
      <c r="HX175" s="364"/>
      <c r="HY175" s="364"/>
      <c r="HZ175" s="364"/>
      <c r="IA175" s="364"/>
      <c r="IB175" s="364"/>
      <c r="IC175" s="364"/>
      <c r="ID175" s="364"/>
      <c r="IE175" s="364"/>
      <c r="IF175" s="364"/>
      <c r="IG175" s="364"/>
      <c r="IH175" s="364"/>
      <c r="II175" s="364"/>
      <c r="IJ175" s="364"/>
      <c r="IK175" s="364"/>
      <c r="IL175" s="364"/>
      <c r="IM175" s="364"/>
      <c r="IN175" s="364"/>
      <c r="IO175" s="364"/>
      <c r="IP175" s="364"/>
      <c r="IQ175" s="364"/>
      <c r="IR175" s="364"/>
      <c r="IS175" s="364"/>
      <c r="IT175" s="364"/>
      <c r="IU175" s="364"/>
      <c r="IV175" s="364"/>
      <c r="IW175" s="364"/>
      <c r="IX175" s="364"/>
      <c r="IY175" s="364"/>
      <c r="IZ175" s="364"/>
      <c r="JA175" s="364"/>
      <c r="JB175" s="364"/>
      <c r="JC175" s="364"/>
      <c r="JD175" s="364"/>
      <c r="JE175" s="364"/>
      <c r="JF175" s="364"/>
      <c r="JG175" s="364"/>
      <c r="JH175" s="364"/>
      <c r="JI175" s="364"/>
      <c r="JJ175" s="364"/>
      <c r="JK175" s="364"/>
      <c r="JL175" s="364"/>
      <c r="JM175" s="364"/>
      <c r="JN175" s="364"/>
      <c r="JO175" s="364"/>
      <c r="JP175" s="364"/>
      <c r="JQ175" s="364"/>
      <c r="JR175" s="364"/>
      <c r="JS175" s="364"/>
      <c r="JT175" s="364"/>
      <c r="JU175" s="364"/>
      <c r="JV175" s="364"/>
      <c r="JW175" s="364"/>
      <c r="JX175" s="364"/>
      <c r="JY175" s="364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</row>
    <row r="176" spans="1:471" ht="14.4" x14ac:dyDescent="0.3">
      <c r="A176"/>
      <c r="B176"/>
      <c r="C176"/>
      <c r="D176"/>
      <c r="E176"/>
      <c r="F176"/>
      <c r="G176"/>
      <c r="H176"/>
      <c r="I176"/>
      <c r="J176"/>
      <c r="K176" s="364"/>
      <c r="L176" s="364"/>
      <c r="M176" s="364"/>
      <c r="N176" s="364"/>
      <c r="O176" s="364"/>
      <c r="P176" s="364"/>
      <c r="Q176" s="364"/>
      <c r="R176" s="364"/>
      <c r="S176" s="364"/>
      <c r="T176" s="364"/>
      <c r="U176" s="364"/>
      <c r="V176" s="364"/>
      <c r="W176" s="364"/>
      <c r="X176" s="364"/>
      <c r="Y176" s="364"/>
      <c r="Z176" s="364"/>
      <c r="AA176" s="364"/>
      <c r="AB176" s="364"/>
      <c r="AC176" s="364"/>
      <c r="AD176" s="364"/>
      <c r="AE176" s="364"/>
      <c r="AF176" s="364"/>
      <c r="AG176" s="364"/>
      <c r="AH176" s="364"/>
      <c r="AI176" s="364"/>
      <c r="AJ176" s="364"/>
      <c r="AK176" s="364"/>
      <c r="AL176" s="364"/>
      <c r="AM176" s="364"/>
      <c r="AN176" s="364"/>
      <c r="AO176" s="364"/>
      <c r="AP176" s="364"/>
      <c r="AQ176" s="364"/>
      <c r="AR176" s="364"/>
      <c r="AS176" s="364"/>
      <c r="AT176" s="364"/>
      <c r="AU176" s="364"/>
      <c r="AV176" s="364"/>
      <c r="AW176" s="364"/>
      <c r="AX176" s="364"/>
      <c r="AY176" s="364"/>
      <c r="AZ176" s="364"/>
      <c r="BA176" s="364"/>
      <c r="BB176" s="364"/>
      <c r="BC176" s="364"/>
      <c r="BD176" s="364"/>
      <c r="BE176" s="364"/>
      <c r="BF176" s="364"/>
      <c r="BG176" s="364"/>
      <c r="BH176" s="364"/>
      <c r="BI176" s="364"/>
      <c r="BJ176" s="364"/>
      <c r="BK176" s="364"/>
      <c r="BL176" s="364"/>
      <c r="BM176" s="364"/>
      <c r="BN176" s="364"/>
      <c r="BO176" s="364"/>
      <c r="BP176" s="364"/>
      <c r="BQ176" s="364"/>
      <c r="BR176" s="364"/>
      <c r="BS176" s="364"/>
      <c r="BT176" s="364"/>
      <c r="BU176" s="364"/>
      <c r="BV176" s="364"/>
      <c r="BW176" s="364"/>
      <c r="BX176" s="364"/>
      <c r="BY176" s="364"/>
      <c r="BZ176" s="364"/>
      <c r="CA176" s="364"/>
      <c r="CB176" s="364"/>
      <c r="CC176" s="364"/>
      <c r="CD176" s="364"/>
      <c r="CE176" s="364"/>
      <c r="CF176" s="364"/>
      <c r="CG176" s="364"/>
      <c r="CH176" s="364"/>
      <c r="CI176" s="364"/>
      <c r="CJ176" s="364"/>
      <c r="CK176" s="364"/>
      <c r="CL176" s="364"/>
      <c r="CM176" s="364"/>
      <c r="CN176" s="364"/>
      <c r="CO176" s="364"/>
      <c r="CP176" s="364"/>
      <c r="CQ176" s="364"/>
      <c r="CR176" s="364"/>
      <c r="CS176" s="364"/>
      <c r="CT176" s="364"/>
      <c r="CU176" s="364"/>
      <c r="CV176" s="364"/>
      <c r="CW176" s="364"/>
      <c r="CX176" s="364"/>
      <c r="CY176" s="364"/>
      <c r="CZ176" s="364"/>
      <c r="DA176" s="364"/>
      <c r="DB176" s="364"/>
      <c r="DC176" s="364"/>
      <c r="DD176" s="364"/>
      <c r="DE176" s="364"/>
      <c r="DF176" s="364"/>
      <c r="DG176" s="364"/>
      <c r="DH176" s="364"/>
      <c r="DI176" s="364"/>
      <c r="DJ176" s="364"/>
      <c r="DK176" s="364"/>
      <c r="DL176" s="364"/>
      <c r="DM176" s="364"/>
      <c r="DN176" s="364"/>
      <c r="DO176" s="364"/>
      <c r="DP176" s="364"/>
      <c r="DQ176" s="364"/>
      <c r="DR176" s="364"/>
      <c r="DS176" s="364"/>
      <c r="DT176" s="364"/>
      <c r="DU176" s="364"/>
      <c r="DV176" s="364"/>
      <c r="DW176" s="364"/>
      <c r="DX176" s="364"/>
      <c r="DY176" s="364"/>
      <c r="DZ176" s="364"/>
      <c r="EA176" s="364"/>
      <c r="EB176" s="364"/>
      <c r="EC176" s="364"/>
      <c r="ED176" s="364"/>
      <c r="EE176" s="364"/>
      <c r="EF176" s="364"/>
      <c r="EG176" s="364"/>
      <c r="EH176" s="364"/>
      <c r="EI176" s="364"/>
      <c r="EJ176" s="364"/>
      <c r="EK176" s="364"/>
      <c r="EL176" s="364"/>
      <c r="EM176" s="364"/>
      <c r="EN176" s="364"/>
      <c r="EO176" s="364"/>
      <c r="EP176" s="364"/>
      <c r="EQ176" s="364"/>
      <c r="ER176" s="364"/>
      <c r="ES176" s="364"/>
      <c r="ET176" s="364"/>
      <c r="EU176" s="364"/>
      <c r="EV176" s="364"/>
      <c r="EW176" s="364"/>
      <c r="EX176" s="364"/>
      <c r="EY176" s="364"/>
      <c r="EZ176" s="364"/>
      <c r="FA176" s="364"/>
      <c r="FB176" s="364"/>
      <c r="FC176" s="364"/>
      <c r="FD176" s="364"/>
      <c r="FE176" s="364"/>
      <c r="FF176" s="364"/>
      <c r="FG176" s="364"/>
      <c r="FH176" s="364"/>
      <c r="FI176" s="364"/>
      <c r="FJ176" s="364"/>
      <c r="FK176" s="364"/>
      <c r="FL176" s="364"/>
      <c r="FM176" s="364"/>
      <c r="FN176" s="364"/>
      <c r="FO176" s="364"/>
      <c r="FP176" s="364"/>
      <c r="FQ176" s="364"/>
      <c r="FR176" s="364"/>
      <c r="FS176" s="364"/>
      <c r="FT176" s="364"/>
      <c r="FU176" s="364"/>
      <c r="FV176" s="364"/>
      <c r="FW176" s="364"/>
      <c r="FX176" s="364"/>
      <c r="FY176" s="364"/>
      <c r="FZ176" s="364"/>
      <c r="GA176" s="364"/>
      <c r="GB176" s="364"/>
      <c r="GC176" s="364"/>
      <c r="GD176" s="364"/>
      <c r="GE176" s="364"/>
      <c r="GF176" s="364"/>
      <c r="GG176" s="364"/>
      <c r="GH176" s="364"/>
      <c r="GI176" s="364"/>
      <c r="GJ176" s="364"/>
      <c r="GK176" s="364"/>
      <c r="GL176" s="364"/>
      <c r="GM176" s="364"/>
      <c r="GN176" s="364"/>
      <c r="GO176" s="364"/>
      <c r="GP176" s="364"/>
      <c r="GQ176" s="364"/>
      <c r="GR176" s="364"/>
      <c r="GS176" s="364"/>
      <c r="GT176" s="364"/>
      <c r="GU176" s="364"/>
      <c r="GV176" s="364"/>
      <c r="GW176" s="364"/>
      <c r="GX176" s="364"/>
      <c r="GY176" s="364"/>
      <c r="GZ176" s="364"/>
      <c r="HA176" s="364"/>
      <c r="HB176" s="364"/>
      <c r="HC176" s="364"/>
      <c r="HD176" s="364"/>
      <c r="HE176" s="364"/>
      <c r="HF176" s="364"/>
      <c r="HG176" s="364"/>
      <c r="HH176" s="364"/>
      <c r="HI176" s="364"/>
      <c r="HJ176" s="364"/>
      <c r="HK176" s="364"/>
      <c r="HL176" s="364"/>
      <c r="HM176" s="364"/>
      <c r="HN176" s="364"/>
      <c r="HO176" s="364"/>
      <c r="HP176" s="364"/>
      <c r="HQ176" s="364"/>
      <c r="HR176" s="364"/>
      <c r="HS176" s="364"/>
      <c r="HT176" s="364"/>
      <c r="HU176" s="364"/>
      <c r="HV176" s="364"/>
      <c r="HW176" s="364"/>
      <c r="HX176" s="364"/>
      <c r="HY176" s="364"/>
      <c r="HZ176" s="364"/>
      <c r="IA176" s="364"/>
      <c r="IB176" s="364"/>
      <c r="IC176" s="364"/>
      <c r="ID176" s="364"/>
      <c r="IE176" s="364"/>
      <c r="IF176" s="364"/>
      <c r="IG176" s="364"/>
      <c r="IH176" s="364"/>
      <c r="II176" s="364"/>
      <c r="IJ176" s="364"/>
      <c r="IK176" s="364"/>
      <c r="IL176" s="364"/>
      <c r="IM176" s="364"/>
      <c r="IN176" s="364"/>
      <c r="IO176" s="364"/>
      <c r="IP176" s="364"/>
      <c r="IQ176" s="364"/>
      <c r="IR176" s="364"/>
      <c r="IS176" s="364"/>
      <c r="IT176" s="364"/>
      <c r="IU176" s="364"/>
      <c r="IV176" s="364"/>
      <c r="IW176" s="364"/>
      <c r="IX176" s="364"/>
      <c r="IY176" s="364"/>
      <c r="IZ176" s="364"/>
      <c r="JA176" s="364"/>
      <c r="JB176" s="364"/>
      <c r="JC176" s="364"/>
      <c r="JD176" s="364"/>
      <c r="JE176" s="364"/>
      <c r="JF176" s="364"/>
      <c r="JG176" s="364"/>
      <c r="JH176" s="364"/>
      <c r="JI176" s="364"/>
      <c r="JJ176" s="364"/>
      <c r="JK176" s="364"/>
      <c r="JL176" s="364"/>
      <c r="JM176" s="364"/>
      <c r="JN176" s="364"/>
      <c r="JO176" s="364"/>
      <c r="JP176" s="364"/>
      <c r="JQ176" s="364"/>
      <c r="JR176" s="364"/>
      <c r="JS176" s="364"/>
      <c r="JT176" s="364"/>
      <c r="JU176" s="364"/>
      <c r="JV176" s="364"/>
      <c r="JW176" s="364"/>
      <c r="JX176" s="364"/>
      <c r="JY176" s="364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</row>
    <row r="177" spans="1:471" ht="14.4" x14ac:dyDescent="0.3">
      <c r="A177"/>
      <c r="B177"/>
      <c r="C177"/>
      <c r="D177"/>
      <c r="E177"/>
      <c r="F177"/>
      <c r="G177"/>
      <c r="H177"/>
      <c r="I177"/>
      <c r="J177"/>
      <c r="K177" s="364"/>
      <c r="L177" s="364"/>
      <c r="M177" s="364"/>
      <c r="N177" s="364"/>
      <c r="O177" s="364"/>
      <c r="P177" s="364"/>
      <c r="Q177" s="364"/>
      <c r="R177" s="364"/>
      <c r="S177" s="364"/>
      <c r="T177" s="364"/>
      <c r="U177" s="364"/>
      <c r="V177" s="364"/>
      <c r="W177" s="364"/>
      <c r="X177" s="364"/>
      <c r="Y177" s="364"/>
      <c r="Z177" s="364"/>
      <c r="AA177" s="364"/>
      <c r="AB177" s="364"/>
      <c r="AC177" s="364"/>
      <c r="AD177" s="364"/>
      <c r="AE177" s="364"/>
      <c r="AF177" s="364"/>
      <c r="AG177" s="364"/>
      <c r="AH177" s="364"/>
      <c r="AI177" s="364"/>
      <c r="AJ177" s="364"/>
      <c r="AK177" s="364"/>
      <c r="AL177" s="364"/>
      <c r="AM177" s="364"/>
      <c r="AN177" s="364"/>
      <c r="AO177" s="364"/>
      <c r="AP177" s="364"/>
      <c r="AQ177" s="364"/>
      <c r="AR177" s="364"/>
      <c r="AS177" s="364"/>
      <c r="AT177" s="364"/>
      <c r="AU177" s="364"/>
      <c r="AV177" s="364"/>
      <c r="AW177" s="364"/>
      <c r="AX177" s="364"/>
      <c r="AY177" s="364"/>
      <c r="AZ177" s="364"/>
      <c r="BA177" s="364"/>
      <c r="BB177" s="364"/>
      <c r="BC177" s="364"/>
      <c r="BD177" s="364"/>
      <c r="BE177" s="364"/>
      <c r="BF177" s="364"/>
      <c r="BG177" s="364"/>
      <c r="BH177" s="364"/>
      <c r="BI177" s="364"/>
      <c r="BJ177" s="364"/>
      <c r="BK177" s="364"/>
      <c r="BL177" s="364"/>
      <c r="BM177" s="364"/>
      <c r="BN177" s="364"/>
      <c r="BO177" s="364"/>
      <c r="BP177" s="364"/>
      <c r="BQ177" s="364"/>
      <c r="BR177" s="364"/>
      <c r="BS177" s="364"/>
      <c r="BT177" s="364"/>
      <c r="BU177" s="364"/>
      <c r="BV177" s="364"/>
      <c r="BW177" s="364"/>
      <c r="BX177" s="364"/>
      <c r="BY177" s="364"/>
      <c r="BZ177" s="364"/>
      <c r="CA177" s="364"/>
      <c r="CB177" s="364"/>
      <c r="CC177" s="364"/>
      <c r="CD177" s="364"/>
      <c r="CE177" s="364"/>
      <c r="CF177" s="364"/>
      <c r="CG177" s="364"/>
      <c r="CH177" s="364"/>
      <c r="CI177" s="364"/>
      <c r="CJ177" s="364"/>
      <c r="CK177" s="364"/>
      <c r="CL177" s="364"/>
      <c r="CM177" s="364"/>
      <c r="CN177" s="364"/>
      <c r="CO177" s="364"/>
      <c r="CP177" s="364"/>
      <c r="CQ177" s="364"/>
      <c r="CR177" s="364"/>
      <c r="CS177" s="364"/>
      <c r="CT177" s="364"/>
      <c r="CU177" s="364"/>
      <c r="CV177" s="364"/>
      <c r="CW177" s="364"/>
      <c r="CX177" s="364"/>
      <c r="CY177" s="364"/>
      <c r="CZ177" s="364"/>
      <c r="DA177" s="364"/>
      <c r="DB177" s="364"/>
      <c r="DC177" s="364"/>
      <c r="DD177" s="364"/>
      <c r="DE177" s="364"/>
      <c r="DF177" s="364"/>
      <c r="DG177" s="364"/>
      <c r="DH177" s="364"/>
      <c r="DI177" s="364"/>
      <c r="DJ177" s="364"/>
      <c r="DK177" s="364"/>
      <c r="DL177" s="364"/>
      <c r="DM177" s="364"/>
      <c r="DN177" s="364"/>
      <c r="DO177" s="364"/>
      <c r="DP177" s="364"/>
      <c r="DQ177" s="364"/>
      <c r="DR177" s="364"/>
      <c r="DS177" s="364"/>
      <c r="DT177" s="364"/>
      <c r="DU177" s="364"/>
      <c r="DV177" s="364"/>
      <c r="DW177" s="364"/>
      <c r="DX177" s="364"/>
      <c r="DY177" s="364"/>
      <c r="DZ177" s="364"/>
      <c r="EA177" s="364"/>
      <c r="EB177" s="364"/>
      <c r="EC177" s="364"/>
      <c r="ED177" s="364"/>
      <c r="EE177" s="364"/>
      <c r="EF177" s="364"/>
      <c r="EG177" s="364"/>
      <c r="EH177" s="364"/>
      <c r="EI177" s="364"/>
      <c r="EJ177" s="364"/>
      <c r="EK177" s="364"/>
      <c r="EL177" s="364"/>
      <c r="EM177" s="364"/>
      <c r="EN177" s="364"/>
      <c r="EO177" s="364"/>
      <c r="EP177" s="364"/>
      <c r="EQ177" s="364"/>
      <c r="ER177" s="364"/>
      <c r="ES177" s="364"/>
      <c r="ET177" s="364"/>
      <c r="EU177" s="364"/>
      <c r="EV177" s="364"/>
      <c r="EW177" s="364"/>
      <c r="EX177" s="364"/>
      <c r="EY177" s="364"/>
      <c r="EZ177" s="364"/>
      <c r="FA177" s="364"/>
      <c r="FB177" s="364"/>
      <c r="FC177" s="364"/>
      <c r="FD177" s="364"/>
      <c r="FE177" s="364"/>
      <c r="FF177" s="364"/>
      <c r="FG177" s="364"/>
      <c r="FH177" s="364"/>
      <c r="FI177" s="364"/>
      <c r="FJ177" s="364"/>
      <c r="FK177" s="364"/>
      <c r="FL177" s="364"/>
      <c r="FM177" s="364"/>
      <c r="FN177" s="364"/>
      <c r="FO177" s="364"/>
      <c r="FP177" s="364"/>
      <c r="FQ177" s="364"/>
      <c r="FR177" s="364"/>
      <c r="FS177" s="364"/>
      <c r="FT177" s="364"/>
      <c r="FU177" s="364"/>
      <c r="FV177" s="364"/>
      <c r="FW177" s="364"/>
      <c r="FX177" s="364"/>
      <c r="FY177" s="364"/>
      <c r="FZ177" s="364"/>
      <c r="GA177" s="364"/>
      <c r="GB177" s="364"/>
      <c r="GC177" s="364"/>
      <c r="GD177" s="364"/>
      <c r="GE177" s="364"/>
      <c r="GF177" s="364"/>
      <c r="GG177" s="364"/>
      <c r="GH177" s="364"/>
      <c r="GI177" s="364"/>
      <c r="GJ177" s="364"/>
      <c r="GK177" s="364"/>
      <c r="GL177" s="364"/>
      <c r="GM177" s="364"/>
      <c r="GN177" s="364"/>
      <c r="GO177" s="364"/>
      <c r="GP177" s="364"/>
      <c r="GQ177" s="364"/>
      <c r="GR177" s="364"/>
      <c r="GS177" s="364"/>
      <c r="GT177" s="364"/>
      <c r="GU177" s="364"/>
      <c r="GV177" s="364"/>
      <c r="GW177" s="364"/>
      <c r="GX177" s="364"/>
      <c r="GY177" s="364"/>
      <c r="GZ177" s="364"/>
      <c r="HA177" s="364"/>
      <c r="HB177" s="364"/>
      <c r="HC177" s="364"/>
      <c r="HD177" s="364"/>
      <c r="HE177" s="364"/>
      <c r="HF177" s="364"/>
      <c r="HG177" s="364"/>
      <c r="HH177" s="364"/>
      <c r="HI177" s="364"/>
      <c r="HJ177" s="364"/>
      <c r="HK177" s="364"/>
      <c r="HL177" s="364"/>
      <c r="HM177" s="364"/>
      <c r="HN177" s="364"/>
      <c r="HO177" s="364"/>
      <c r="HP177" s="364"/>
      <c r="HQ177" s="364"/>
      <c r="HR177" s="364"/>
      <c r="HS177" s="364"/>
      <c r="HT177" s="364"/>
      <c r="HU177" s="364"/>
      <c r="HV177" s="364"/>
      <c r="HW177" s="364"/>
      <c r="HX177" s="364"/>
      <c r="HY177" s="364"/>
      <c r="HZ177" s="364"/>
      <c r="IA177" s="364"/>
      <c r="IB177" s="364"/>
      <c r="IC177" s="364"/>
      <c r="ID177" s="364"/>
      <c r="IE177" s="364"/>
      <c r="IF177" s="364"/>
      <c r="IG177" s="364"/>
      <c r="IH177" s="364"/>
      <c r="II177" s="364"/>
      <c r="IJ177" s="364"/>
      <c r="IK177" s="364"/>
      <c r="IL177" s="364"/>
      <c r="IM177" s="364"/>
      <c r="IN177" s="364"/>
      <c r="IO177" s="364"/>
      <c r="IP177" s="364"/>
      <c r="IQ177" s="364"/>
      <c r="IR177" s="364"/>
      <c r="IS177" s="364"/>
      <c r="IT177" s="364"/>
      <c r="IU177" s="364"/>
      <c r="IV177" s="364"/>
      <c r="IW177" s="364"/>
      <c r="IX177" s="364"/>
      <c r="IY177" s="364"/>
      <c r="IZ177" s="364"/>
      <c r="JA177" s="364"/>
      <c r="JB177" s="364"/>
      <c r="JC177" s="364"/>
      <c r="JD177" s="364"/>
      <c r="JE177" s="364"/>
      <c r="JF177" s="364"/>
      <c r="JG177" s="364"/>
      <c r="JH177" s="364"/>
      <c r="JI177" s="364"/>
      <c r="JJ177" s="364"/>
      <c r="JK177" s="364"/>
      <c r="JL177" s="364"/>
      <c r="JM177" s="364"/>
      <c r="JN177" s="364"/>
      <c r="JO177" s="364"/>
      <c r="JP177" s="364"/>
      <c r="JQ177" s="364"/>
      <c r="JR177" s="364"/>
      <c r="JS177" s="364"/>
      <c r="JT177" s="364"/>
      <c r="JU177" s="364"/>
      <c r="JV177" s="364"/>
      <c r="JW177" s="364"/>
      <c r="JX177" s="364"/>
      <c r="JY177" s="364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</row>
    <row r="178" spans="1:471" ht="14.4" x14ac:dyDescent="0.3">
      <c r="A178"/>
      <c r="B178"/>
      <c r="C178"/>
      <c r="D178"/>
      <c r="E178"/>
      <c r="F178"/>
      <c r="G178"/>
      <c r="H178"/>
      <c r="I178"/>
      <c r="J178"/>
      <c r="K178" s="364"/>
      <c r="L178" s="364"/>
      <c r="M178" s="364"/>
      <c r="N178" s="364"/>
      <c r="O178" s="364"/>
      <c r="P178" s="364"/>
      <c r="Q178" s="364"/>
      <c r="R178" s="364"/>
      <c r="S178" s="364"/>
      <c r="T178" s="364"/>
      <c r="U178" s="364"/>
      <c r="V178" s="364"/>
      <c r="W178" s="364"/>
      <c r="X178" s="364"/>
      <c r="Y178" s="364"/>
      <c r="Z178" s="364"/>
      <c r="AA178" s="364"/>
      <c r="AB178" s="364"/>
      <c r="AC178" s="364"/>
      <c r="AD178" s="364"/>
      <c r="AE178" s="364"/>
      <c r="AF178" s="364"/>
      <c r="AG178" s="364"/>
      <c r="AH178" s="364"/>
      <c r="AI178" s="364"/>
      <c r="AJ178" s="364"/>
      <c r="AK178" s="364"/>
      <c r="AL178" s="364"/>
      <c r="AM178" s="364"/>
      <c r="AN178" s="364"/>
      <c r="AO178" s="364"/>
      <c r="AP178" s="364"/>
      <c r="AQ178" s="364"/>
      <c r="AR178" s="364"/>
      <c r="AS178" s="364"/>
      <c r="AT178" s="364"/>
      <c r="AU178" s="364"/>
      <c r="AV178" s="364"/>
      <c r="AW178" s="364"/>
      <c r="AX178" s="364"/>
      <c r="AY178" s="364"/>
      <c r="AZ178" s="364"/>
      <c r="BA178" s="364"/>
      <c r="BB178" s="364"/>
      <c r="BC178" s="364"/>
      <c r="BD178" s="364"/>
      <c r="BE178" s="364"/>
      <c r="BF178" s="364"/>
      <c r="BG178" s="364"/>
      <c r="BH178" s="364"/>
      <c r="BI178" s="364"/>
      <c r="BJ178" s="364"/>
      <c r="BK178" s="364"/>
      <c r="BL178" s="364"/>
      <c r="BM178" s="364"/>
      <c r="BN178" s="364"/>
      <c r="BO178" s="364"/>
      <c r="BP178" s="364"/>
      <c r="BQ178" s="364"/>
      <c r="BR178" s="364"/>
      <c r="BS178" s="364"/>
      <c r="BT178" s="364"/>
      <c r="BU178" s="364"/>
      <c r="BV178" s="364"/>
      <c r="BW178" s="364"/>
      <c r="BX178" s="364"/>
      <c r="BY178" s="364"/>
      <c r="BZ178" s="364"/>
      <c r="CA178" s="364"/>
      <c r="CB178" s="364"/>
      <c r="CC178" s="364"/>
      <c r="CD178" s="364"/>
      <c r="CE178" s="364"/>
      <c r="CF178" s="364"/>
      <c r="CG178" s="364"/>
      <c r="CH178" s="364"/>
      <c r="CI178" s="364"/>
      <c r="CJ178" s="364"/>
      <c r="CK178" s="364"/>
      <c r="CL178" s="364"/>
      <c r="CM178" s="364"/>
      <c r="CN178" s="364"/>
      <c r="CO178" s="364"/>
      <c r="CP178" s="364"/>
      <c r="CQ178" s="364"/>
      <c r="CR178" s="364"/>
      <c r="CS178" s="364"/>
      <c r="CT178" s="364"/>
      <c r="CU178" s="364"/>
      <c r="CV178" s="364"/>
      <c r="CW178" s="364"/>
      <c r="CX178" s="364"/>
      <c r="CY178" s="364"/>
      <c r="CZ178" s="364"/>
      <c r="DA178" s="364"/>
      <c r="DB178" s="364"/>
      <c r="DC178" s="364"/>
      <c r="DD178" s="364"/>
      <c r="DE178" s="364"/>
      <c r="DF178" s="364"/>
      <c r="DG178" s="364"/>
      <c r="DH178" s="364"/>
      <c r="DI178" s="364"/>
      <c r="DJ178" s="364"/>
      <c r="DK178" s="364"/>
      <c r="DL178" s="364"/>
      <c r="DM178" s="364"/>
      <c r="DN178" s="364"/>
      <c r="DO178" s="364"/>
      <c r="DP178" s="364"/>
      <c r="DQ178" s="364"/>
      <c r="DR178" s="364"/>
      <c r="DS178" s="364"/>
      <c r="DT178" s="364"/>
      <c r="DU178" s="364"/>
      <c r="DV178" s="364"/>
      <c r="DW178" s="364"/>
      <c r="DX178" s="364"/>
      <c r="DY178" s="364"/>
      <c r="DZ178" s="364"/>
      <c r="EA178" s="364"/>
      <c r="EB178" s="364"/>
      <c r="EC178" s="364"/>
      <c r="ED178" s="364"/>
      <c r="EE178" s="364"/>
      <c r="EF178" s="364"/>
      <c r="EG178" s="364"/>
      <c r="EH178" s="364"/>
      <c r="EI178" s="364"/>
      <c r="EJ178" s="364"/>
      <c r="EK178" s="364"/>
      <c r="EL178" s="364"/>
      <c r="EM178" s="364"/>
      <c r="EN178" s="364"/>
      <c r="EO178" s="364"/>
      <c r="EP178" s="364"/>
      <c r="EQ178" s="364"/>
      <c r="ER178" s="364"/>
      <c r="ES178" s="364"/>
      <c r="ET178" s="364"/>
      <c r="EU178" s="364"/>
      <c r="EV178" s="364"/>
      <c r="EW178" s="364"/>
      <c r="EX178" s="364"/>
      <c r="EY178" s="364"/>
      <c r="EZ178" s="364"/>
      <c r="FA178" s="364"/>
      <c r="FB178" s="364"/>
      <c r="FC178" s="364"/>
      <c r="FD178" s="364"/>
      <c r="FE178" s="364"/>
      <c r="FF178" s="364"/>
      <c r="FG178" s="364"/>
      <c r="FH178" s="364"/>
      <c r="FI178" s="364"/>
      <c r="FJ178" s="364"/>
      <c r="FK178" s="364"/>
      <c r="FL178" s="364"/>
      <c r="FM178" s="364"/>
      <c r="FN178" s="364"/>
      <c r="FO178" s="364"/>
      <c r="FP178" s="364"/>
      <c r="FQ178" s="364"/>
      <c r="FR178" s="364"/>
      <c r="FS178" s="364"/>
      <c r="FT178" s="364"/>
      <c r="FU178" s="364"/>
      <c r="FV178" s="364"/>
      <c r="FW178" s="364"/>
      <c r="FX178" s="364"/>
      <c r="FY178" s="364"/>
      <c r="FZ178" s="364"/>
      <c r="GA178" s="364"/>
      <c r="GB178" s="364"/>
      <c r="GC178" s="364"/>
      <c r="GD178" s="364"/>
      <c r="GE178" s="364"/>
      <c r="GF178" s="364"/>
      <c r="GG178" s="364"/>
      <c r="GH178" s="364"/>
      <c r="GI178" s="364"/>
      <c r="GJ178" s="364"/>
      <c r="GK178" s="364"/>
      <c r="GL178" s="364"/>
      <c r="GM178" s="364"/>
      <c r="GN178" s="364"/>
      <c r="GO178" s="364"/>
      <c r="GP178" s="364"/>
      <c r="GQ178" s="364"/>
      <c r="GR178" s="364"/>
      <c r="GS178" s="364"/>
      <c r="GT178" s="364"/>
      <c r="GU178" s="364"/>
      <c r="GV178" s="364"/>
      <c r="GW178" s="364"/>
      <c r="GX178" s="364"/>
      <c r="GY178" s="364"/>
      <c r="GZ178" s="364"/>
      <c r="HA178" s="364"/>
      <c r="HB178" s="364"/>
      <c r="HC178" s="364"/>
      <c r="HD178" s="364"/>
      <c r="HE178" s="364"/>
      <c r="HF178" s="364"/>
      <c r="HG178" s="364"/>
      <c r="HH178" s="364"/>
      <c r="HI178" s="364"/>
      <c r="HJ178" s="364"/>
      <c r="HK178" s="364"/>
      <c r="HL178" s="364"/>
      <c r="HM178" s="364"/>
      <c r="HN178" s="364"/>
      <c r="HO178" s="364"/>
      <c r="HP178" s="364"/>
      <c r="HQ178" s="364"/>
      <c r="HR178" s="364"/>
      <c r="HS178" s="364"/>
      <c r="HT178" s="364"/>
      <c r="HU178" s="364"/>
      <c r="HV178" s="364"/>
      <c r="HW178" s="364"/>
      <c r="HX178" s="364"/>
      <c r="HY178" s="364"/>
      <c r="HZ178" s="364"/>
      <c r="IA178" s="364"/>
      <c r="IB178" s="364"/>
      <c r="IC178" s="364"/>
      <c r="ID178" s="364"/>
      <c r="IE178" s="364"/>
      <c r="IF178" s="364"/>
      <c r="IG178" s="364"/>
      <c r="IH178" s="364"/>
      <c r="II178" s="364"/>
      <c r="IJ178" s="364"/>
      <c r="IK178" s="364"/>
      <c r="IL178" s="364"/>
      <c r="IM178" s="364"/>
      <c r="IN178" s="364"/>
      <c r="IO178" s="364"/>
      <c r="IP178" s="364"/>
      <c r="IQ178" s="364"/>
      <c r="IR178" s="364"/>
      <c r="IS178" s="364"/>
      <c r="IT178" s="364"/>
      <c r="IU178" s="364"/>
      <c r="IV178" s="364"/>
      <c r="IW178" s="364"/>
      <c r="IX178" s="364"/>
      <c r="IY178" s="364"/>
      <c r="IZ178" s="364"/>
      <c r="JA178" s="364"/>
      <c r="JB178" s="364"/>
      <c r="JC178" s="364"/>
      <c r="JD178" s="364"/>
      <c r="JE178" s="364"/>
      <c r="JF178" s="364"/>
      <c r="JG178" s="364"/>
      <c r="JH178" s="364"/>
      <c r="JI178" s="364"/>
      <c r="JJ178" s="364"/>
      <c r="JK178" s="364"/>
      <c r="JL178" s="364"/>
      <c r="JM178" s="364"/>
      <c r="JN178" s="364"/>
      <c r="JO178" s="364"/>
      <c r="JP178" s="364"/>
      <c r="JQ178" s="364"/>
      <c r="JR178" s="364"/>
      <c r="JS178" s="364"/>
      <c r="JT178" s="364"/>
      <c r="JU178" s="364"/>
      <c r="JV178" s="364"/>
      <c r="JW178" s="364"/>
      <c r="JX178" s="364"/>
      <c r="JY178" s="364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</row>
    <row r="179" spans="1:471" ht="14.4" x14ac:dyDescent="0.3">
      <c r="A179"/>
      <c r="B179"/>
      <c r="C179"/>
      <c r="D179"/>
      <c r="E179"/>
      <c r="F179"/>
      <c r="G179"/>
      <c r="H179"/>
      <c r="I179"/>
      <c r="J179"/>
      <c r="K179" s="364"/>
      <c r="L179" s="364"/>
      <c r="M179" s="364"/>
      <c r="N179" s="364"/>
      <c r="O179" s="364"/>
      <c r="P179" s="364"/>
      <c r="Q179" s="364"/>
      <c r="R179" s="364"/>
      <c r="S179" s="364"/>
      <c r="T179" s="364"/>
      <c r="U179" s="364"/>
      <c r="V179" s="364"/>
      <c r="W179" s="364"/>
      <c r="X179" s="364"/>
      <c r="Y179" s="364"/>
      <c r="Z179" s="364"/>
      <c r="AA179" s="364"/>
      <c r="AB179" s="364"/>
      <c r="AC179" s="364"/>
      <c r="AD179" s="364"/>
      <c r="AE179" s="364"/>
      <c r="AF179" s="364"/>
      <c r="AG179" s="364"/>
      <c r="AH179" s="364"/>
      <c r="AI179" s="364"/>
      <c r="AJ179" s="364"/>
      <c r="AK179" s="364"/>
      <c r="AL179" s="364"/>
      <c r="AM179" s="364"/>
      <c r="AN179" s="364"/>
      <c r="AO179" s="364"/>
      <c r="AP179" s="364"/>
      <c r="AQ179" s="364"/>
      <c r="AR179" s="364"/>
      <c r="AS179" s="364"/>
      <c r="AT179" s="364"/>
      <c r="AU179" s="364"/>
      <c r="AV179" s="364"/>
      <c r="AW179" s="364"/>
      <c r="AX179" s="364"/>
      <c r="AY179" s="364"/>
      <c r="AZ179" s="364"/>
      <c r="BA179" s="364"/>
      <c r="BB179" s="364"/>
      <c r="BC179" s="364"/>
      <c r="BD179" s="364"/>
      <c r="BE179" s="364"/>
      <c r="BF179" s="364"/>
      <c r="BG179" s="364"/>
      <c r="BH179" s="364"/>
      <c r="BI179" s="364"/>
      <c r="BJ179" s="364"/>
      <c r="BK179" s="364"/>
      <c r="BL179" s="364"/>
      <c r="BM179" s="364"/>
      <c r="BN179" s="364"/>
      <c r="BO179" s="364"/>
      <c r="BP179" s="364"/>
      <c r="BQ179" s="364"/>
      <c r="BR179" s="364"/>
      <c r="BS179" s="364"/>
      <c r="BT179" s="364"/>
      <c r="BU179" s="364"/>
      <c r="BV179" s="364"/>
      <c r="BW179" s="364"/>
      <c r="BX179" s="364"/>
      <c r="BY179" s="364"/>
      <c r="BZ179" s="364"/>
      <c r="CA179" s="364"/>
      <c r="CB179" s="364"/>
      <c r="CC179" s="364"/>
      <c r="CD179" s="364"/>
      <c r="CE179" s="364"/>
      <c r="CF179" s="364"/>
      <c r="CG179" s="364"/>
      <c r="CH179" s="364"/>
      <c r="CI179" s="364"/>
      <c r="CJ179" s="364"/>
      <c r="CK179" s="364"/>
      <c r="CL179" s="364"/>
      <c r="CM179" s="364"/>
      <c r="CN179" s="364"/>
      <c r="CO179" s="364"/>
      <c r="CP179" s="364"/>
      <c r="CQ179" s="364"/>
      <c r="CR179" s="364"/>
      <c r="CS179" s="364"/>
      <c r="CT179" s="364"/>
      <c r="CU179" s="364"/>
      <c r="CV179" s="364"/>
      <c r="CW179" s="364"/>
      <c r="CX179" s="364"/>
      <c r="CY179" s="364"/>
      <c r="CZ179" s="364"/>
      <c r="DA179" s="364"/>
      <c r="DB179" s="364"/>
      <c r="DC179" s="364"/>
      <c r="DD179" s="364"/>
      <c r="DE179" s="364"/>
      <c r="DF179" s="364"/>
      <c r="DG179" s="364"/>
      <c r="DH179" s="364"/>
      <c r="DI179" s="364"/>
      <c r="DJ179" s="364"/>
      <c r="DK179" s="364"/>
      <c r="DL179" s="364"/>
      <c r="DM179" s="364"/>
      <c r="DN179" s="364"/>
      <c r="DO179" s="364"/>
      <c r="DP179" s="364"/>
      <c r="DQ179" s="364"/>
      <c r="DR179" s="364"/>
      <c r="DS179" s="364"/>
      <c r="DT179" s="364"/>
      <c r="DU179" s="364"/>
      <c r="DV179" s="364"/>
      <c r="DW179" s="364"/>
      <c r="DX179" s="364"/>
      <c r="DY179" s="364"/>
      <c r="DZ179" s="364"/>
      <c r="EA179" s="364"/>
      <c r="EB179" s="364"/>
      <c r="EC179" s="364"/>
      <c r="ED179" s="364"/>
      <c r="EE179" s="364"/>
      <c r="EF179" s="364"/>
      <c r="EG179" s="364"/>
      <c r="EH179" s="364"/>
      <c r="EI179" s="364"/>
      <c r="EJ179" s="364"/>
      <c r="EK179" s="364"/>
      <c r="EL179" s="364"/>
      <c r="EM179" s="364"/>
      <c r="EN179" s="364"/>
      <c r="EO179" s="364"/>
      <c r="EP179" s="364"/>
      <c r="EQ179" s="364"/>
      <c r="ER179" s="364"/>
      <c r="ES179" s="364"/>
      <c r="ET179" s="364"/>
      <c r="EU179" s="364"/>
      <c r="EV179" s="364"/>
      <c r="EW179" s="364"/>
      <c r="EX179" s="364"/>
      <c r="EY179" s="364"/>
      <c r="EZ179" s="364"/>
      <c r="FA179" s="364"/>
      <c r="FB179" s="364"/>
      <c r="FC179" s="364"/>
      <c r="FD179" s="364"/>
      <c r="FE179" s="364"/>
      <c r="FF179" s="364"/>
      <c r="FG179" s="364"/>
      <c r="FH179" s="364"/>
      <c r="FI179" s="364"/>
      <c r="FJ179" s="364"/>
      <c r="FK179" s="364"/>
      <c r="FL179" s="364"/>
      <c r="FM179" s="364"/>
      <c r="FN179" s="364"/>
      <c r="FO179" s="364"/>
      <c r="FP179" s="364"/>
      <c r="FQ179" s="364"/>
      <c r="FR179" s="364"/>
      <c r="FS179" s="364"/>
      <c r="FT179" s="364"/>
      <c r="FU179" s="364"/>
      <c r="FV179" s="364"/>
      <c r="FW179" s="364"/>
      <c r="FX179" s="364"/>
      <c r="FY179" s="364"/>
      <c r="FZ179" s="364"/>
      <c r="GA179" s="364"/>
      <c r="GB179" s="364"/>
      <c r="GC179" s="364"/>
      <c r="GD179" s="364"/>
      <c r="GE179" s="364"/>
      <c r="GF179" s="364"/>
      <c r="GG179" s="364"/>
      <c r="GH179" s="364"/>
      <c r="GI179" s="364"/>
      <c r="GJ179" s="364"/>
      <c r="GK179" s="364"/>
      <c r="GL179" s="364"/>
      <c r="GM179" s="364"/>
      <c r="GN179" s="364"/>
      <c r="GO179" s="364"/>
      <c r="GP179" s="364"/>
      <c r="GQ179" s="364"/>
      <c r="GR179" s="364"/>
      <c r="GS179" s="364"/>
      <c r="GT179" s="364"/>
      <c r="GU179" s="364"/>
      <c r="GV179" s="364"/>
      <c r="GW179" s="364"/>
      <c r="GX179" s="364"/>
      <c r="GY179" s="364"/>
      <c r="GZ179" s="364"/>
      <c r="HA179" s="364"/>
      <c r="HB179" s="364"/>
      <c r="HC179" s="364"/>
      <c r="HD179" s="364"/>
      <c r="HE179" s="364"/>
      <c r="HF179" s="364"/>
      <c r="HG179" s="364"/>
      <c r="HH179" s="364"/>
      <c r="HI179" s="364"/>
      <c r="HJ179" s="364"/>
      <c r="HK179" s="364"/>
      <c r="HL179" s="364"/>
      <c r="HM179" s="364"/>
      <c r="HN179" s="364"/>
      <c r="HO179" s="364"/>
      <c r="HP179" s="364"/>
      <c r="HQ179" s="364"/>
      <c r="HR179" s="364"/>
      <c r="HS179" s="364"/>
      <c r="HT179" s="364"/>
      <c r="HU179" s="364"/>
      <c r="HV179" s="364"/>
      <c r="HW179" s="364"/>
      <c r="HX179" s="364"/>
      <c r="HY179" s="364"/>
      <c r="HZ179" s="364"/>
      <c r="IA179" s="364"/>
      <c r="IB179" s="364"/>
      <c r="IC179" s="364"/>
      <c r="ID179" s="364"/>
      <c r="IE179" s="364"/>
      <c r="IF179" s="364"/>
      <c r="IG179" s="364"/>
      <c r="IH179" s="364"/>
      <c r="II179" s="364"/>
      <c r="IJ179" s="364"/>
      <c r="IK179" s="364"/>
      <c r="IL179" s="364"/>
      <c r="IM179" s="364"/>
      <c r="IN179" s="364"/>
      <c r="IO179" s="364"/>
      <c r="IP179" s="364"/>
      <c r="IQ179" s="364"/>
      <c r="IR179" s="364"/>
      <c r="IS179" s="364"/>
      <c r="IT179" s="364"/>
      <c r="IU179" s="364"/>
      <c r="IV179" s="364"/>
      <c r="IW179" s="364"/>
      <c r="IX179" s="364"/>
      <c r="IY179" s="364"/>
      <c r="IZ179" s="364"/>
      <c r="JA179" s="364"/>
      <c r="JB179" s="364"/>
      <c r="JC179" s="364"/>
      <c r="JD179" s="364"/>
      <c r="JE179" s="364"/>
      <c r="JF179" s="364"/>
      <c r="JG179" s="364"/>
      <c r="JH179" s="364"/>
      <c r="JI179" s="364"/>
      <c r="JJ179" s="364"/>
      <c r="JK179" s="364"/>
      <c r="JL179" s="364"/>
      <c r="JM179" s="364"/>
      <c r="JN179" s="364"/>
      <c r="JO179" s="364"/>
      <c r="JP179" s="364"/>
      <c r="JQ179" s="364"/>
      <c r="JR179" s="364"/>
      <c r="JS179" s="364"/>
      <c r="JT179" s="364"/>
      <c r="JU179" s="364"/>
      <c r="JV179" s="364"/>
      <c r="JW179" s="364"/>
      <c r="JX179" s="364"/>
      <c r="JY179" s="364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</row>
    <row r="180" spans="1:471" ht="14.4" x14ac:dyDescent="0.3">
      <c r="A180"/>
      <c r="B180"/>
      <c r="C180"/>
      <c r="D180"/>
      <c r="E180"/>
      <c r="F180"/>
      <c r="G180"/>
      <c r="H180"/>
      <c r="I180"/>
      <c r="J180"/>
      <c r="K180" s="364"/>
      <c r="L180" s="364"/>
      <c r="M180" s="364"/>
      <c r="N180" s="364"/>
      <c r="O180" s="364"/>
      <c r="P180" s="364"/>
      <c r="Q180" s="364"/>
      <c r="R180" s="364"/>
      <c r="S180" s="364"/>
      <c r="T180" s="364"/>
      <c r="U180" s="364"/>
      <c r="V180" s="364"/>
      <c r="W180" s="364"/>
      <c r="X180" s="364"/>
      <c r="Y180" s="364"/>
      <c r="Z180" s="364"/>
      <c r="AA180" s="364"/>
      <c r="AB180" s="364"/>
      <c r="AC180" s="364"/>
      <c r="AD180" s="364"/>
      <c r="AE180" s="364"/>
      <c r="AF180" s="364"/>
      <c r="AG180" s="364"/>
      <c r="AH180" s="364"/>
      <c r="AI180" s="364"/>
      <c r="AJ180" s="364"/>
      <c r="AK180" s="364"/>
      <c r="AL180" s="364"/>
      <c r="AM180" s="364"/>
      <c r="AN180" s="364"/>
      <c r="AO180" s="364"/>
      <c r="AP180" s="364"/>
      <c r="AQ180" s="364"/>
      <c r="AR180" s="364"/>
      <c r="AS180" s="364"/>
      <c r="AT180" s="364"/>
      <c r="AU180" s="364"/>
      <c r="AV180" s="364"/>
      <c r="AW180" s="364"/>
      <c r="AX180" s="364"/>
      <c r="AY180" s="364"/>
      <c r="AZ180" s="364"/>
      <c r="BA180" s="364"/>
      <c r="BB180" s="364"/>
      <c r="BC180" s="364"/>
      <c r="BD180" s="364"/>
      <c r="BE180" s="364"/>
      <c r="BF180" s="364"/>
      <c r="BG180" s="364"/>
      <c r="BH180" s="364"/>
      <c r="BI180" s="364"/>
      <c r="BJ180" s="364"/>
      <c r="BK180" s="364"/>
      <c r="BL180" s="364"/>
      <c r="BM180" s="364"/>
      <c r="BN180" s="364"/>
      <c r="BO180" s="364"/>
      <c r="BP180" s="364"/>
      <c r="BQ180" s="364"/>
      <c r="BR180" s="364"/>
      <c r="BS180" s="364"/>
      <c r="BT180" s="364"/>
      <c r="BU180" s="364"/>
      <c r="BV180" s="364"/>
      <c r="BW180" s="364"/>
      <c r="BX180" s="364"/>
      <c r="BY180" s="364"/>
      <c r="BZ180" s="364"/>
      <c r="CA180" s="364"/>
      <c r="CB180" s="364"/>
      <c r="CC180" s="364"/>
      <c r="CD180" s="364"/>
      <c r="CE180" s="364"/>
      <c r="CF180" s="364"/>
      <c r="CG180" s="364"/>
      <c r="CH180" s="364"/>
      <c r="CI180" s="364"/>
      <c r="CJ180" s="364"/>
      <c r="CK180" s="364"/>
      <c r="CL180" s="364"/>
      <c r="CM180" s="364"/>
      <c r="CN180" s="364"/>
      <c r="CO180" s="364"/>
      <c r="CP180" s="364"/>
      <c r="CQ180" s="364"/>
      <c r="CR180" s="364"/>
      <c r="CS180" s="364"/>
      <c r="CT180" s="364"/>
      <c r="CU180" s="364"/>
      <c r="CV180" s="364"/>
      <c r="CW180" s="364"/>
      <c r="CX180" s="364"/>
      <c r="CY180" s="364"/>
      <c r="CZ180" s="364"/>
      <c r="DA180" s="364"/>
      <c r="DB180" s="364"/>
      <c r="DC180" s="364"/>
      <c r="DD180" s="364"/>
      <c r="DE180" s="364"/>
      <c r="DF180" s="364"/>
      <c r="DG180" s="364"/>
      <c r="DH180" s="364"/>
      <c r="DI180" s="364"/>
      <c r="DJ180" s="364"/>
      <c r="DK180" s="364"/>
      <c r="DL180" s="364"/>
      <c r="DM180" s="364"/>
      <c r="DN180" s="364"/>
      <c r="DO180" s="364"/>
      <c r="DP180" s="364"/>
      <c r="DQ180" s="364"/>
      <c r="DR180" s="364"/>
      <c r="DS180" s="364"/>
      <c r="DT180" s="364"/>
      <c r="DU180" s="364"/>
      <c r="DV180" s="364"/>
      <c r="DW180" s="364"/>
      <c r="DX180" s="364"/>
      <c r="DY180" s="364"/>
      <c r="DZ180" s="364"/>
      <c r="EA180" s="364"/>
      <c r="EB180" s="364"/>
      <c r="EC180" s="364"/>
      <c r="ED180" s="364"/>
      <c r="EE180" s="364"/>
      <c r="EF180" s="364"/>
      <c r="EG180" s="364"/>
      <c r="EH180" s="364"/>
      <c r="EI180" s="364"/>
      <c r="EJ180" s="364"/>
      <c r="EK180" s="364"/>
      <c r="EL180" s="364"/>
      <c r="EM180" s="364"/>
      <c r="EN180" s="364"/>
      <c r="EO180" s="364"/>
      <c r="EP180" s="364"/>
      <c r="EQ180" s="364"/>
      <c r="ER180" s="364"/>
      <c r="ES180" s="364"/>
      <c r="ET180" s="364"/>
      <c r="EU180" s="364"/>
      <c r="EV180" s="364"/>
      <c r="EW180" s="364"/>
      <c r="EX180" s="364"/>
      <c r="EY180" s="364"/>
      <c r="EZ180" s="364"/>
      <c r="FA180" s="364"/>
      <c r="FB180" s="364"/>
      <c r="FC180" s="364"/>
      <c r="FD180" s="364"/>
      <c r="FE180" s="364"/>
      <c r="FF180" s="364"/>
      <c r="FG180" s="364"/>
      <c r="FH180" s="364"/>
      <c r="FI180" s="364"/>
      <c r="FJ180" s="364"/>
      <c r="FK180" s="364"/>
      <c r="FL180" s="364"/>
      <c r="FM180" s="364"/>
      <c r="FN180" s="364"/>
      <c r="FO180" s="364"/>
      <c r="FP180" s="364"/>
      <c r="FQ180" s="364"/>
      <c r="FR180" s="364"/>
      <c r="FS180" s="364"/>
      <c r="FT180" s="364"/>
      <c r="FU180" s="364"/>
      <c r="FV180" s="364"/>
      <c r="FW180" s="364"/>
      <c r="FX180" s="364"/>
      <c r="FY180" s="364"/>
      <c r="FZ180" s="364"/>
      <c r="GA180" s="364"/>
      <c r="GB180" s="364"/>
      <c r="GC180" s="364"/>
      <c r="GD180" s="364"/>
      <c r="GE180" s="364"/>
      <c r="GF180" s="364"/>
      <c r="GG180" s="364"/>
      <c r="GH180" s="364"/>
      <c r="GI180" s="364"/>
      <c r="GJ180" s="364"/>
      <c r="GK180" s="364"/>
      <c r="GL180" s="364"/>
      <c r="GM180" s="364"/>
      <c r="GN180" s="364"/>
      <c r="GO180" s="364"/>
      <c r="GP180" s="364"/>
      <c r="GQ180" s="364"/>
      <c r="GR180" s="364"/>
      <c r="GS180" s="364"/>
      <c r="GT180" s="364"/>
      <c r="GU180" s="364"/>
      <c r="GV180" s="364"/>
      <c r="GW180" s="364"/>
      <c r="GX180" s="364"/>
      <c r="GY180" s="364"/>
      <c r="GZ180" s="364"/>
      <c r="HA180" s="364"/>
      <c r="HB180" s="364"/>
      <c r="HC180" s="364"/>
      <c r="HD180" s="364"/>
      <c r="HE180" s="364"/>
      <c r="HF180" s="364"/>
      <c r="HG180" s="364"/>
      <c r="HH180" s="364"/>
      <c r="HI180" s="364"/>
      <c r="HJ180" s="364"/>
      <c r="HK180" s="364"/>
      <c r="HL180" s="364"/>
      <c r="HM180" s="364"/>
      <c r="HN180" s="364"/>
      <c r="HO180" s="364"/>
      <c r="HP180" s="364"/>
      <c r="HQ180" s="364"/>
      <c r="HR180" s="364"/>
      <c r="HS180" s="364"/>
      <c r="HT180" s="364"/>
      <c r="HU180" s="364"/>
      <c r="HV180" s="364"/>
      <c r="HW180" s="364"/>
      <c r="HX180" s="364"/>
      <c r="HY180" s="364"/>
      <c r="HZ180" s="364"/>
      <c r="IA180" s="364"/>
      <c r="IB180" s="364"/>
      <c r="IC180" s="364"/>
      <c r="ID180" s="364"/>
      <c r="IE180" s="364"/>
      <c r="IF180" s="364"/>
      <c r="IG180" s="364"/>
      <c r="IH180" s="364"/>
      <c r="II180" s="364"/>
      <c r="IJ180" s="364"/>
      <c r="IK180" s="364"/>
      <c r="IL180" s="364"/>
      <c r="IM180" s="364"/>
      <c r="IN180" s="364"/>
      <c r="IO180" s="364"/>
      <c r="IP180" s="364"/>
      <c r="IQ180" s="364"/>
      <c r="IR180" s="364"/>
      <c r="IS180" s="364"/>
      <c r="IT180" s="364"/>
      <c r="IU180" s="364"/>
      <c r="IV180" s="364"/>
      <c r="IW180" s="364"/>
      <c r="IX180" s="364"/>
      <c r="IY180" s="364"/>
      <c r="IZ180" s="364"/>
      <c r="JA180" s="364"/>
      <c r="JB180" s="364"/>
      <c r="JC180" s="364"/>
      <c r="JD180" s="364"/>
      <c r="JE180" s="364"/>
      <c r="JF180" s="364"/>
      <c r="JG180" s="364"/>
      <c r="JH180" s="364"/>
      <c r="JI180" s="364"/>
      <c r="JJ180" s="364"/>
      <c r="JK180" s="364"/>
      <c r="JL180" s="364"/>
      <c r="JM180" s="364"/>
      <c r="JN180" s="364"/>
      <c r="JO180" s="364"/>
      <c r="JP180" s="364"/>
      <c r="JQ180" s="364"/>
      <c r="JR180" s="364"/>
      <c r="JS180" s="364"/>
      <c r="JT180" s="364"/>
      <c r="JU180" s="364"/>
      <c r="JV180" s="364"/>
      <c r="JW180" s="364"/>
      <c r="JX180" s="364"/>
      <c r="JY180" s="364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</row>
    <row r="181" spans="1:471" ht="14.4" x14ac:dyDescent="0.3">
      <c r="A181"/>
      <c r="B181"/>
      <c r="C181"/>
      <c r="D181"/>
      <c r="E181"/>
      <c r="F181"/>
      <c r="G181"/>
      <c r="H181"/>
      <c r="I181"/>
      <c r="J181"/>
      <c r="K181" s="364"/>
      <c r="L181" s="364"/>
      <c r="M181" s="364"/>
      <c r="N181" s="364"/>
      <c r="O181" s="364"/>
      <c r="P181" s="364"/>
      <c r="Q181" s="364"/>
      <c r="R181" s="364"/>
      <c r="S181" s="364"/>
      <c r="T181" s="364"/>
      <c r="U181" s="364"/>
      <c r="V181" s="364"/>
      <c r="W181" s="364"/>
      <c r="X181" s="364"/>
      <c r="Y181" s="364"/>
      <c r="Z181" s="364"/>
      <c r="AA181" s="364"/>
      <c r="AB181" s="364"/>
      <c r="AC181" s="364"/>
      <c r="AD181" s="364"/>
      <c r="AE181" s="364"/>
      <c r="AF181" s="364"/>
      <c r="AG181" s="364"/>
      <c r="AH181" s="364"/>
      <c r="AI181" s="364"/>
      <c r="AJ181" s="364"/>
      <c r="AK181" s="364"/>
      <c r="AL181" s="364"/>
      <c r="AM181" s="364"/>
      <c r="AN181" s="364"/>
      <c r="AO181" s="364"/>
      <c r="AP181" s="364"/>
      <c r="AQ181" s="364"/>
      <c r="AR181" s="364"/>
      <c r="AS181" s="364"/>
      <c r="AT181" s="364"/>
      <c r="AU181" s="364"/>
      <c r="AV181" s="364"/>
      <c r="AW181" s="364"/>
      <c r="AX181" s="364"/>
      <c r="AY181" s="364"/>
      <c r="AZ181" s="364"/>
      <c r="BA181" s="364"/>
      <c r="BB181" s="364"/>
      <c r="BC181" s="364"/>
      <c r="BD181" s="364"/>
      <c r="BE181" s="364"/>
      <c r="BF181" s="364"/>
      <c r="BG181" s="364"/>
      <c r="BH181" s="364"/>
      <c r="BI181" s="364"/>
      <c r="BJ181" s="364"/>
      <c r="BK181" s="364"/>
      <c r="BL181" s="364"/>
      <c r="BM181" s="364"/>
      <c r="BN181" s="364"/>
      <c r="BO181" s="364"/>
      <c r="BP181" s="364"/>
      <c r="BQ181" s="364"/>
      <c r="BR181" s="364"/>
      <c r="BS181" s="364"/>
      <c r="BT181" s="364"/>
      <c r="BU181" s="364"/>
      <c r="BV181" s="364"/>
      <c r="BW181" s="364"/>
      <c r="BX181" s="364"/>
      <c r="BY181" s="364"/>
      <c r="BZ181" s="364"/>
      <c r="CA181" s="364"/>
      <c r="CB181" s="364"/>
      <c r="CC181" s="364"/>
      <c r="CD181" s="364"/>
      <c r="CE181" s="364"/>
      <c r="CF181" s="364"/>
      <c r="CG181" s="364"/>
      <c r="CH181" s="364"/>
      <c r="CI181" s="364"/>
      <c r="CJ181" s="364"/>
      <c r="CK181" s="364"/>
      <c r="CL181" s="364"/>
      <c r="CM181" s="364"/>
      <c r="CN181" s="364"/>
      <c r="CO181" s="364"/>
      <c r="CP181" s="364"/>
      <c r="CQ181" s="364"/>
      <c r="CR181" s="364"/>
      <c r="CS181" s="364"/>
      <c r="CT181" s="364"/>
      <c r="CU181" s="364"/>
      <c r="CV181" s="364"/>
      <c r="CW181" s="364"/>
      <c r="CX181" s="364"/>
      <c r="CY181" s="364"/>
      <c r="CZ181" s="364"/>
      <c r="DA181" s="364"/>
      <c r="DB181" s="364"/>
      <c r="DC181" s="364"/>
      <c r="DD181" s="364"/>
      <c r="DE181" s="364"/>
      <c r="DF181" s="364"/>
      <c r="DG181" s="364"/>
      <c r="DH181" s="364"/>
      <c r="DI181" s="364"/>
      <c r="DJ181" s="364"/>
      <c r="DK181" s="364"/>
      <c r="DL181" s="364"/>
      <c r="DM181" s="364"/>
      <c r="DN181" s="364"/>
      <c r="DO181" s="364"/>
      <c r="DP181" s="364"/>
      <c r="DQ181" s="364"/>
      <c r="DR181" s="364"/>
      <c r="DS181" s="364"/>
      <c r="DT181" s="364"/>
      <c r="DU181" s="364"/>
      <c r="DV181" s="364"/>
      <c r="DW181" s="364"/>
      <c r="DX181" s="364"/>
      <c r="DY181" s="364"/>
      <c r="DZ181" s="364"/>
      <c r="EA181" s="364"/>
      <c r="EB181" s="364"/>
      <c r="EC181" s="364"/>
      <c r="ED181" s="364"/>
      <c r="EE181" s="364"/>
      <c r="EF181" s="364"/>
      <c r="EG181" s="364"/>
      <c r="EH181" s="364"/>
      <c r="EI181" s="364"/>
      <c r="EJ181" s="364"/>
      <c r="EK181" s="364"/>
      <c r="EL181" s="364"/>
      <c r="EM181" s="364"/>
      <c r="EN181" s="364"/>
      <c r="EO181" s="364"/>
      <c r="EP181" s="364"/>
      <c r="EQ181" s="364"/>
      <c r="ER181" s="364"/>
      <c r="ES181" s="364"/>
      <c r="ET181" s="364"/>
      <c r="EU181" s="364"/>
      <c r="EV181" s="364"/>
      <c r="EW181" s="364"/>
      <c r="EX181" s="364"/>
      <c r="EY181" s="364"/>
      <c r="EZ181" s="364"/>
      <c r="FA181" s="364"/>
      <c r="FB181" s="364"/>
      <c r="FC181" s="364"/>
      <c r="FD181" s="364"/>
      <c r="FE181" s="364"/>
      <c r="FF181" s="364"/>
      <c r="FG181" s="364"/>
      <c r="FH181" s="364"/>
      <c r="FI181" s="364"/>
      <c r="FJ181" s="364"/>
      <c r="FK181" s="364"/>
      <c r="FL181" s="364"/>
      <c r="FM181" s="364"/>
      <c r="FN181" s="364"/>
      <c r="FO181" s="364"/>
      <c r="FP181" s="364"/>
      <c r="FQ181" s="364"/>
      <c r="FR181" s="364"/>
      <c r="FS181" s="364"/>
      <c r="FT181" s="364"/>
      <c r="FU181" s="364"/>
      <c r="FV181" s="364"/>
      <c r="FW181" s="364"/>
      <c r="FX181" s="364"/>
      <c r="FY181" s="364"/>
      <c r="FZ181" s="364"/>
      <c r="GA181" s="364"/>
      <c r="GB181" s="364"/>
      <c r="GC181" s="364"/>
      <c r="GD181" s="364"/>
      <c r="GE181" s="364"/>
      <c r="GF181" s="364"/>
      <c r="GG181" s="364"/>
      <c r="GH181" s="364"/>
      <c r="GI181" s="364"/>
      <c r="GJ181" s="364"/>
      <c r="GK181" s="364"/>
      <c r="GL181" s="364"/>
      <c r="GM181" s="364"/>
      <c r="GN181" s="364"/>
      <c r="GO181" s="364"/>
      <c r="GP181" s="364"/>
      <c r="GQ181" s="364"/>
      <c r="GR181" s="364"/>
      <c r="GS181" s="364"/>
      <c r="GT181" s="364"/>
      <c r="GU181" s="364"/>
      <c r="GV181" s="364"/>
      <c r="GW181" s="364"/>
      <c r="GX181" s="364"/>
      <c r="GY181" s="364"/>
      <c r="GZ181" s="364"/>
      <c r="HA181" s="364"/>
      <c r="HB181" s="364"/>
      <c r="HC181" s="364"/>
      <c r="HD181" s="364"/>
      <c r="HE181" s="364"/>
      <c r="HF181" s="364"/>
      <c r="HG181" s="364"/>
      <c r="HH181" s="364"/>
      <c r="HI181" s="364"/>
      <c r="HJ181" s="364"/>
      <c r="HK181" s="364"/>
      <c r="HL181" s="364"/>
      <c r="HM181" s="364"/>
      <c r="HN181" s="364"/>
      <c r="HO181" s="364"/>
      <c r="HP181" s="364"/>
      <c r="HQ181" s="364"/>
      <c r="HR181" s="364"/>
      <c r="HS181" s="364"/>
      <c r="HT181" s="364"/>
      <c r="HU181" s="364"/>
      <c r="HV181" s="364"/>
      <c r="HW181" s="364"/>
      <c r="HX181" s="364"/>
      <c r="HY181" s="364"/>
      <c r="HZ181" s="364"/>
      <c r="IA181" s="364"/>
      <c r="IB181" s="364"/>
      <c r="IC181" s="364"/>
      <c r="ID181" s="364"/>
      <c r="IE181" s="364"/>
      <c r="IF181" s="364"/>
      <c r="IG181" s="364"/>
      <c r="IH181" s="364"/>
      <c r="II181" s="364"/>
      <c r="IJ181" s="364"/>
      <c r="IK181" s="364"/>
      <c r="IL181" s="364"/>
      <c r="IM181" s="364"/>
      <c r="IN181" s="364"/>
      <c r="IO181" s="364"/>
      <c r="IP181" s="364"/>
      <c r="IQ181" s="364"/>
      <c r="IR181" s="364"/>
      <c r="IS181" s="364"/>
      <c r="IT181" s="364"/>
      <c r="IU181" s="364"/>
      <c r="IV181" s="364"/>
      <c r="IW181" s="364"/>
      <c r="IX181" s="364"/>
      <c r="IY181" s="364"/>
      <c r="IZ181" s="364"/>
      <c r="JA181" s="364"/>
      <c r="JB181" s="364"/>
      <c r="JC181" s="364"/>
      <c r="JD181" s="364"/>
      <c r="JE181" s="364"/>
      <c r="JF181" s="364"/>
      <c r="JG181" s="364"/>
      <c r="JH181" s="364"/>
      <c r="JI181" s="364"/>
      <c r="JJ181" s="364"/>
      <c r="JK181" s="364"/>
      <c r="JL181" s="364"/>
      <c r="JM181" s="364"/>
      <c r="JN181" s="364"/>
      <c r="JO181" s="364"/>
      <c r="JP181" s="364"/>
      <c r="JQ181" s="364"/>
      <c r="JR181" s="364"/>
      <c r="JS181" s="364"/>
      <c r="JT181" s="364"/>
      <c r="JU181" s="364"/>
      <c r="JV181" s="364"/>
      <c r="JW181" s="364"/>
      <c r="JX181" s="364"/>
      <c r="JY181" s="364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</row>
    <row r="182" spans="1:471" ht="14.4" x14ac:dyDescent="0.3">
      <c r="A182"/>
      <c r="B182"/>
      <c r="C182"/>
      <c r="D182"/>
      <c r="E182"/>
      <c r="F182"/>
      <c r="G182"/>
      <c r="H182"/>
      <c r="I182"/>
      <c r="J182"/>
      <c r="K182" s="364"/>
      <c r="L182" s="364"/>
      <c r="M182" s="364"/>
      <c r="N182" s="364"/>
      <c r="O182" s="364"/>
      <c r="P182" s="364"/>
      <c r="Q182" s="364"/>
      <c r="R182" s="364"/>
      <c r="S182" s="364"/>
      <c r="T182" s="364"/>
      <c r="U182" s="364"/>
      <c r="V182" s="364"/>
      <c r="W182" s="364"/>
      <c r="X182" s="364"/>
      <c r="Y182" s="364"/>
      <c r="Z182" s="364"/>
      <c r="AA182" s="364"/>
      <c r="AB182" s="364"/>
      <c r="AC182" s="364"/>
      <c r="AD182" s="364"/>
      <c r="AE182" s="364"/>
      <c r="AF182" s="364"/>
      <c r="AG182" s="364"/>
      <c r="AH182" s="364"/>
      <c r="AI182" s="364"/>
      <c r="AJ182" s="364"/>
      <c r="AK182" s="364"/>
      <c r="AL182" s="364"/>
      <c r="AM182" s="364"/>
      <c r="AN182" s="364"/>
      <c r="AO182" s="364"/>
      <c r="AP182" s="364"/>
      <c r="AQ182" s="364"/>
      <c r="AR182" s="364"/>
      <c r="AS182" s="364"/>
      <c r="AT182" s="364"/>
      <c r="AU182" s="364"/>
      <c r="AV182" s="364"/>
      <c r="AW182" s="364"/>
      <c r="AX182" s="364"/>
      <c r="AY182" s="364"/>
      <c r="AZ182" s="364"/>
      <c r="BA182" s="364"/>
      <c r="BB182" s="364"/>
      <c r="BC182" s="364"/>
      <c r="BD182" s="364"/>
      <c r="BE182" s="364"/>
      <c r="BF182" s="364"/>
      <c r="BG182" s="364"/>
      <c r="BH182" s="364"/>
      <c r="BI182" s="364"/>
      <c r="BJ182" s="364"/>
      <c r="BK182" s="364"/>
      <c r="BL182" s="364"/>
      <c r="BM182" s="364"/>
      <c r="BN182" s="364"/>
      <c r="BO182" s="364"/>
      <c r="BP182" s="364"/>
      <c r="BQ182" s="364"/>
      <c r="BR182" s="364"/>
      <c r="BS182" s="364"/>
      <c r="BT182" s="364"/>
      <c r="BU182" s="364"/>
      <c r="BV182" s="364"/>
      <c r="BW182" s="364"/>
      <c r="BX182" s="364"/>
      <c r="BY182" s="364"/>
      <c r="BZ182" s="364"/>
      <c r="CA182" s="364"/>
      <c r="CB182" s="364"/>
      <c r="CC182" s="364"/>
      <c r="CD182" s="364"/>
      <c r="CE182" s="364"/>
      <c r="CF182" s="364"/>
      <c r="CG182" s="364"/>
      <c r="CH182" s="364"/>
      <c r="CI182" s="364"/>
      <c r="CJ182" s="364"/>
      <c r="CK182" s="364"/>
      <c r="CL182" s="364"/>
      <c r="CM182" s="364"/>
      <c r="CN182" s="364"/>
      <c r="CO182" s="364"/>
      <c r="CP182" s="364"/>
      <c r="CQ182" s="364"/>
      <c r="CR182" s="364"/>
      <c r="CS182" s="364"/>
      <c r="CT182" s="364"/>
      <c r="CU182" s="364"/>
      <c r="CV182" s="364"/>
      <c r="CW182" s="364"/>
      <c r="CX182" s="364"/>
      <c r="CY182" s="364"/>
      <c r="CZ182" s="364"/>
      <c r="DA182" s="364"/>
      <c r="DB182" s="364"/>
      <c r="DC182" s="364"/>
      <c r="DD182" s="364"/>
      <c r="DE182" s="364"/>
      <c r="DF182" s="364"/>
      <c r="DG182" s="364"/>
      <c r="DH182" s="364"/>
      <c r="DI182" s="364"/>
      <c r="DJ182" s="364"/>
      <c r="DK182" s="364"/>
      <c r="DL182" s="364"/>
      <c r="DM182" s="364"/>
      <c r="DN182" s="364"/>
      <c r="DO182" s="364"/>
      <c r="DP182" s="364"/>
      <c r="DQ182" s="364"/>
      <c r="DR182" s="364"/>
      <c r="DS182" s="364"/>
      <c r="DT182" s="364"/>
      <c r="DU182" s="364"/>
      <c r="DV182" s="364"/>
      <c r="DW182" s="364"/>
      <c r="DX182" s="364"/>
      <c r="DY182" s="364"/>
      <c r="DZ182" s="364"/>
      <c r="EA182" s="364"/>
      <c r="EB182" s="364"/>
      <c r="EC182" s="364"/>
      <c r="ED182" s="364"/>
      <c r="EE182" s="364"/>
      <c r="EF182" s="364"/>
      <c r="EG182" s="364"/>
      <c r="EH182" s="364"/>
      <c r="EI182" s="364"/>
      <c r="EJ182" s="364"/>
      <c r="EK182" s="364"/>
      <c r="EL182" s="364"/>
      <c r="EM182" s="364"/>
      <c r="EN182" s="364"/>
      <c r="EO182" s="364"/>
      <c r="EP182" s="364"/>
      <c r="EQ182" s="364"/>
      <c r="ER182" s="364"/>
      <c r="ES182" s="364"/>
      <c r="ET182" s="364"/>
      <c r="EU182" s="364"/>
      <c r="EV182" s="364"/>
      <c r="EW182" s="364"/>
      <c r="EX182" s="364"/>
      <c r="EY182" s="364"/>
      <c r="EZ182" s="364"/>
      <c r="FA182" s="364"/>
      <c r="FB182" s="364"/>
      <c r="FC182" s="364"/>
      <c r="FD182" s="364"/>
      <c r="FE182" s="364"/>
      <c r="FF182" s="364"/>
      <c r="FG182" s="364"/>
      <c r="FH182" s="364"/>
      <c r="FI182" s="364"/>
      <c r="FJ182" s="364"/>
      <c r="FK182" s="364"/>
      <c r="FL182" s="364"/>
      <c r="FM182" s="364"/>
      <c r="FN182" s="364"/>
      <c r="FO182" s="364"/>
      <c r="FP182" s="364"/>
      <c r="FQ182" s="364"/>
      <c r="FR182" s="364"/>
      <c r="FS182" s="364"/>
      <c r="FT182" s="364"/>
      <c r="FU182" s="364"/>
      <c r="FV182" s="364"/>
      <c r="FW182" s="364"/>
      <c r="FX182" s="364"/>
      <c r="FY182" s="364"/>
      <c r="FZ182" s="364"/>
      <c r="GA182" s="364"/>
      <c r="GB182" s="364"/>
      <c r="GC182" s="364"/>
      <c r="GD182" s="364"/>
      <c r="GE182" s="364"/>
      <c r="GF182" s="364"/>
      <c r="GG182" s="364"/>
      <c r="GH182" s="364"/>
      <c r="GI182" s="364"/>
      <c r="GJ182" s="364"/>
      <c r="GK182" s="364"/>
      <c r="GL182" s="364"/>
      <c r="GM182" s="364"/>
      <c r="GN182" s="364"/>
      <c r="GO182" s="364"/>
      <c r="GP182" s="364"/>
      <c r="GQ182" s="364"/>
      <c r="GR182" s="364"/>
      <c r="GS182" s="364"/>
      <c r="GT182" s="364"/>
      <c r="GU182" s="364"/>
      <c r="GV182" s="364"/>
      <c r="GW182" s="364"/>
      <c r="GX182" s="364"/>
      <c r="GY182" s="364"/>
      <c r="GZ182" s="364"/>
      <c r="HA182" s="364"/>
      <c r="HB182" s="364"/>
      <c r="HC182" s="364"/>
      <c r="HD182" s="364"/>
      <c r="HE182" s="364"/>
      <c r="HF182" s="364"/>
      <c r="HG182" s="364"/>
      <c r="HH182" s="364"/>
      <c r="HI182" s="364"/>
      <c r="HJ182" s="364"/>
      <c r="HK182" s="364"/>
      <c r="HL182" s="364"/>
      <c r="HM182" s="364"/>
      <c r="HN182" s="364"/>
      <c r="HO182" s="364"/>
      <c r="HP182" s="364"/>
      <c r="HQ182" s="364"/>
      <c r="HR182" s="364"/>
      <c r="HS182" s="364"/>
      <c r="HT182" s="364"/>
      <c r="HU182" s="364"/>
      <c r="HV182" s="364"/>
      <c r="HW182" s="364"/>
      <c r="HX182" s="364"/>
      <c r="HY182" s="364"/>
      <c r="HZ182" s="364"/>
      <c r="IA182" s="364"/>
      <c r="IB182" s="364"/>
      <c r="IC182" s="364"/>
      <c r="ID182" s="364"/>
      <c r="IE182" s="364"/>
      <c r="IF182" s="364"/>
      <c r="IG182" s="364"/>
      <c r="IH182" s="364"/>
      <c r="II182" s="364"/>
      <c r="IJ182" s="364"/>
      <c r="IK182" s="364"/>
      <c r="IL182" s="364"/>
      <c r="IM182" s="364"/>
      <c r="IN182" s="364"/>
      <c r="IO182" s="364"/>
      <c r="IP182" s="364"/>
      <c r="IQ182" s="364"/>
      <c r="IR182" s="364"/>
      <c r="IS182" s="364"/>
      <c r="IT182" s="364"/>
      <c r="IU182" s="364"/>
      <c r="IV182" s="364"/>
      <c r="IW182" s="364"/>
      <c r="IX182" s="364"/>
      <c r="IY182" s="364"/>
      <c r="IZ182" s="364"/>
      <c r="JA182" s="364"/>
      <c r="JB182" s="364"/>
      <c r="JC182" s="364"/>
      <c r="JD182" s="364"/>
      <c r="JE182" s="364"/>
      <c r="JF182" s="364"/>
      <c r="JG182" s="364"/>
      <c r="JH182" s="364"/>
      <c r="JI182" s="364"/>
      <c r="JJ182" s="364"/>
      <c r="JK182" s="364"/>
      <c r="JL182" s="364"/>
      <c r="JM182" s="364"/>
      <c r="JN182" s="364"/>
      <c r="JO182" s="364"/>
      <c r="JP182" s="364"/>
      <c r="JQ182" s="364"/>
      <c r="JR182" s="364"/>
      <c r="JS182" s="364"/>
      <c r="JT182" s="364"/>
      <c r="JU182" s="364"/>
      <c r="JV182" s="364"/>
      <c r="JW182" s="364"/>
      <c r="JX182" s="364"/>
      <c r="JY182" s="364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</row>
    <row r="183" spans="1:471" ht="14.4" x14ac:dyDescent="0.3">
      <c r="A183"/>
      <c r="B183"/>
      <c r="C183"/>
      <c r="D183"/>
      <c r="E183"/>
      <c r="F183"/>
      <c r="G183"/>
      <c r="H183"/>
      <c r="I183"/>
      <c r="J183"/>
      <c r="K183" s="364"/>
      <c r="L183" s="364"/>
      <c r="M183" s="364"/>
      <c r="N183" s="364"/>
      <c r="O183" s="364"/>
      <c r="P183" s="364"/>
      <c r="Q183" s="364"/>
      <c r="R183" s="364"/>
      <c r="S183" s="364"/>
      <c r="T183" s="364"/>
      <c r="U183" s="364"/>
      <c r="V183" s="364"/>
      <c r="W183" s="364"/>
      <c r="X183" s="364"/>
      <c r="Y183" s="364"/>
      <c r="Z183" s="364"/>
      <c r="AA183" s="364"/>
      <c r="AB183" s="364"/>
      <c r="AC183" s="364"/>
      <c r="AD183" s="364"/>
      <c r="AE183" s="364"/>
      <c r="AF183" s="364"/>
      <c r="AG183" s="364"/>
      <c r="AH183" s="364"/>
      <c r="AI183" s="364"/>
      <c r="AJ183" s="364"/>
      <c r="AK183" s="364"/>
      <c r="AL183" s="364"/>
      <c r="AM183" s="364"/>
      <c r="AN183" s="364"/>
      <c r="AO183" s="364"/>
      <c r="AP183" s="364"/>
      <c r="AQ183" s="364"/>
      <c r="AR183" s="364"/>
      <c r="AS183" s="364"/>
      <c r="AT183" s="364"/>
      <c r="AU183" s="364"/>
      <c r="AV183" s="364"/>
      <c r="AW183" s="364"/>
      <c r="AX183" s="364"/>
      <c r="AY183" s="364"/>
      <c r="AZ183" s="364"/>
      <c r="BA183" s="364"/>
      <c r="BB183" s="364"/>
      <c r="BC183" s="364"/>
      <c r="BD183" s="364"/>
      <c r="BE183" s="364"/>
      <c r="BF183" s="364"/>
      <c r="BG183" s="364"/>
      <c r="BH183" s="364"/>
      <c r="BI183" s="364"/>
      <c r="BJ183" s="364"/>
      <c r="BK183" s="364"/>
      <c r="BL183" s="364"/>
      <c r="BM183" s="364"/>
      <c r="BN183" s="364"/>
      <c r="BO183" s="364"/>
      <c r="BP183" s="364"/>
      <c r="BQ183" s="364"/>
      <c r="BR183" s="364"/>
      <c r="BS183" s="364"/>
      <c r="BT183" s="364"/>
      <c r="BU183" s="364"/>
      <c r="BV183" s="364"/>
      <c r="BW183" s="364"/>
      <c r="BX183" s="364"/>
      <c r="BY183" s="364"/>
      <c r="BZ183" s="364"/>
      <c r="CA183" s="364"/>
      <c r="CB183" s="364"/>
      <c r="CC183" s="364"/>
      <c r="CD183" s="364"/>
      <c r="CE183" s="364"/>
      <c r="CF183" s="364"/>
      <c r="CG183" s="364"/>
      <c r="CH183" s="364"/>
      <c r="CI183" s="364"/>
      <c r="CJ183" s="364"/>
      <c r="CK183" s="364"/>
      <c r="CL183" s="364"/>
      <c r="CM183" s="364"/>
      <c r="CN183" s="364"/>
      <c r="CO183" s="364"/>
      <c r="CP183" s="364"/>
      <c r="CQ183" s="364"/>
      <c r="CR183" s="364"/>
      <c r="CS183" s="364"/>
      <c r="CT183" s="364"/>
      <c r="CU183" s="364"/>
      <c r="CV183" s="364"/>
      <c r="CW183" s="364"/>
      <c r="CX183" s="364"/>
      <c r="CY183" s="364"/>
      <c r="CZ183" s="364"/>
      <c r="DA183" s="364"/>
      <c r="DB183" s="364"/>
      <c r="DC183" s="364"/>
      <c r="DD183" s="364"/>
      <c r="DE183" s="364"/>
      <c r="DF183" s="364"/>
      <c r="DG183" s="364"/>
      <c r="DH183" s="364"/>
      <c r="DI183" s="364"/>
      <c r="DJ183" s="364"/>
      <c r="DK183" s="364"/>
      <c r="DL183" s="364"/>
      <c r="DM183" s="364"/>
      <c r="DN183" s="364"/>
      <c r="DO183" s="364"/>
      <c r="DP183" s="364"/>
      <c r="DQ183" s="364"/>
      <c r="DR183" s="364"/>
      <c r="DS183" s="364"/>
      <c r="DT183" s="364"/>
      <c r="DU183" s="364"/>
      <c r="DV183" s="364"/>
      <c r="DW183" s="364"/>
      <c r="DX183" s="364"/>
      <c r="DY183" s="364"/>
      <c r="DZ183" s="364"/>
      <c r="EA183" s="364"/>
      <c r="EB183" s="364"/>
      <c r="EC183" s="364"/>
      <c r="ED183" s="364"/>
      <c r="EE183" s="364"/>
      <c r="EF183" s="364"/>
      <c r="EG183" s="364"/>
      <c r="EH183" s="364"/>
      <c r="EI183" s="364"/>
      <c r="EJ183" s="364"/>
      <c r="EK183" s="364"/>
      <c r="EL183" s="364"/>
      <c r="EM183" s="364"/>
      <c r="EN183" s="364"/>
      <c r="EO183" s="364"/>
      <c r="EP183" s="364"/>
      <c r="EQ183" s="364"/>
      <c r="ER183" s="364"/>
      <c r="ES183" s="364"/>
      <c r="ET183" s="364"/>
      <c r="EU183" s="364"/>
      <c r="EV183" s="364"/>
      <c r="EW183" s="364"/>
      <c r="EX183" s="364"/>
      <c r="EY183" s="364"/>
      <c r="EZ183" s="364"/>
      <c r="FA183" s="364"/>
      <c r="FB183" s="364"/>
      <c r="FC183" s="364"/>
      <c r="FD183" s="364"/>
      <c r="FE183" s="364"/>
      <c r="FF183" s="364"/>
      <c r="FG183" s="364"/>
      <c r="FH183" s="364"/>
      <c r="FI183" s="364"/>
      <c r="FJ183" s="364"/>
      <c r="FK183" s="364"/>
      <c r="FL183" s="364"/>
      <c r="FM183" s="364"/>
      <c r="FN183" s="364"/>
      <c r="FO183" s="364"/>
      <c r="FP183" s="364"/>
      <c r="FQ183" s="364"/>
      <c r="FR183" s="364"/>
      <c r="FS183" s="364"/>
      <c r="FT183" s="364"/>
      <c r="FU183" s="364"/>
      <c r="FV183" s="364"/>
      <c r="FW183" s="364"/>
      <c r="FX183" s="364"/>
      <c r="FY183" s="364"/>
      <c r="FZ183" s="364"/>
      <c r="GA183" s="364"/>
      <c r="GB183" s="364"/>
      <c r="GC183" s="364"/>
      <c r="GD183" s="364"/>
      <c r="GE183" s="364"/>
      <c r="GF183" s="364"/>
      <c r="GG183" s="364"/>
      <c r="GH183" s="364"/>
      <c r="GI183" s="364"/>
      <c r="GJ183" s="364"/>
      <c r="GK183" s="364"/>
      <c r="GL183" s="364"/>
      <c r="GM183" s="364"/>
      <c r="GN183" s="364"/>
      <c r="GO183" s="364"/>
      <c r="GP183" s="364"/>
      <c r="GQ183" s="364"/>
      <c r="GR183" s="364"/>
      <c r="GS183" s="364"/>
      <c r="GT183" s="364"/>
      <c r="GU183" s="364"/>
      <c r="GV183" s="364"/>
      <c r="GW183" s="364"/>
      <c r="GX183" s="364"/>
      <c r="GY183" s="364"/>
      <c r="GZ183" s="364"/>
      <c r="HA183" s="364"/>
      <c r="HB183" s="364"/>
      <c r="HC183" s="364"/>
      <c r="HD183" s="364"/>
      <c r="HE183" s="364"/>
      <c r="HF183" s="364"/>
      <c r="HG183" s="364"/>
      <c r="HH183" s="364"/>
      <c r="HI183" s="364"/>
      <c r="HJ183" s="364"/>
      <c r="HK183" s="364"/>
      <c r="HL183" s="364"/>
      <c r="HM183" s="364"/>
      <c r="HN183" s="364"/>
      <c r="HO183" s="364"/>
      <c r="HP183" s="364"/>
      <c r="HQ183" s="364"/>
      <c r="HR183" s="364"/>
      <c r="HS183" s="364"/>
      <c r="HT183" s="364"/>
      <c r="HU183" s="364"/>
      <c r="HV183" s="364"/>
      <c r="HW183" s="364"/>
      <c r="HX183" s="364"/>
      <c r="HY183" s="364"/>
      <c r="HZ183" s="364"/>
      <c r="IA183" s="364"/>
      <c r="IB183" s="364"/>
      <c r="IC183" s="364"/>
      <c r="ID183" s="364"/>
      <c r="IE183" s="364"/>
      <c r="IF183" s="364"/>
      <c r="IG183" s="364"/>
      <c r="IH183" s="364"/>
      <c r="II183" s="364"/>
      <c r="IJ183" s="364"/>
      <c r="IK183" s="364"/>
      <c r="IL183" s="364"/>
      <c r="IM183" s="364"/>
      <c r="IN183" s="364"/>
      <c r="IO183" s="364"/>
      <c r="IP183" s="364"/>
      <c r="IQ183" s="364"/>
      <c r="IR183" s="364"/>
      <c r="IS183" s="364"/>
      <c r="IT183" s="364"/>
      <c r="IU183" s="364"/>
      <c r="IV183" s="364"/>
      <c r="IW183" s="364"/>
      <c r="IX183" s="364"/>
      <c r="IY183" s="364"/>
      <c r="IZ183" s="364"/>
      <c r="JA183" s="364"/>
      <c r="JB183" s="364"/>
      <c r="JC183" s="364"/>
      <c r="JD183" s="364"/>
      <c r="JE183" s="364"/>
      <c r="JF183" s="364"/>
      <c r="JG183" s="364"/>
      <c r="JH183" s="364"/>
      <c r="JI183" s="364"/>
      <c r="JJ183" s="364"/>
      <c r="JK183" s="364"/>
      <c r="JL183" s="364"/>
      <c r="JM183" s="364"/>
      <c r="JN183" s="364"/>
      <c r="JO183" s="364"/>
      <c r="JP183" s="364"/>
      <c r="JQ183" s="364"/>
      <c r="JR183" s="364"/>
      <c r="JS183" s="364"/>
      <c r="JT183" s="364"/>
      <c r="JU183" s="364"/>
      <c r="JV183" s="364"/>
      <c r="JW183" s="364"/>
      <c r="JX183" s="364"/>
      <c r="JY183" s="364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</row>
    <row r="184" spans="1:471" ht="14.4" x14ac:dyDescent="0.3">
      <c r="A184"/>
      <c r="B184"/>
      <c r="C184"/>
      <c r="D184"/>
      <c r="E184"/>
      <c r="F184"/>
      <c r="G184"/>
      <c r="H184"/>
      <c r="I184"/>
      <c r="J184"/>
      <c r="K184" s="364"/>
      <c r="L184" s="364"/>
      <c r="M184" s="364"/>
      <c r="N184" s="364"/>
      <c r="O184" s="364"/>
      <c r="P184" s="364"/>
      <c r="Q184" s="364"/>
      <c r="R184" s="364"/>
      <c r="S184" s="364"/>
      <c r="T184" s="364"/>
      <c r="U184" s="364"/>
      <c r="V184" s="364"/>
      <c r="W184" s="364"/>
      <c r="X184" s="364"/>
      <c r="Y184" s="364"/>
      <c r="Z184" s="364"/>
      <c r="AA184" s="364"/>
      <c r="AB184" s="364"/>
      <c r="AC184" s="364"/>
      <c r="AD184" s="364"/>
      <c r="AE184" s="364"/>
      <c r="AF184" s="364"/>
      <c r="AG184" s="364"/>
      <c r="AH184" s="364"/>
      <c r="AI184" s="364"/>
      <c r="AJ184" s="364"/>
      <c r="AK184" s="364"/>
      <c r="AL184" s="364"/>
      <c r="AM184" s="364"/>
      <c r="AN184" s="364"/>
      <c r="AO184" s="364"/>
      <c r="AP184" s="364"/>
      <c r="AQ184" s="364"/>
      <c r="AR184" s="364"/>
      <c r="AS184" s="364"/>
      <c r="AT184" s="364"/>
      <c r="AU184" s="364"/>
      <c r="AV184" s="364"/>
      <c r="AW184" s="364"/>
      <c r="AX184" s="364"/>
      <c r="AY184" s="364"/>
      <c r="AZ184" s="364"/>
      <c r="BA184" s="364"/>
      <c r="BB184" s="364"/>
      <c r="BC184" s="364"/>
      <c r="BD184" s="364"/>
      <c r="BE184" s="364"/>
      <c r="BF184" s="364"/>
      <c r="BG184" s="364"/>
      <c r="BH184" s="364"/>
      <c r="BI184" s="364"/>
      <c r="BJ184" s="364"/>
      <c r="BK184" s="364"/>
      <c r="BL184" s="364"/>
      <c r="BM184" s="364"/>
      <c r="BN184" s="364"/>
      <c r="BO184" s="364"/>
      <c r="BP184" s="364"/>
      <c r="BQ184" s="364"/>
      <c r="BR184" s="364"/>
      <c r="BS184" s="364"/>
      <c r="BT184" s="364"/>
      <c r="BU184" s="364"/>
      <c r="BV184" s="364"/>
      <c r="BW184" s="364"/>
      <c r="BX184" s="364"/>
      <c r="BY184" s="364"/>
      <c r="BZ184" s="364"/>
      <c r="CA184" s="364"/>
      <c r="CB184" s="364"/>
      <c r="CC184" s="364"/>
      <c r="CD184" s="364"/>
      <c r="CE184" s="364"/>
      <c r="CF184" s="364"/>
      <c r="CG184" s="364"/>
      <c r="CH184" s="364"/>
      <c r="CI184" s="364"/>
      <c r="CJ184" s="364"/>
      <c r="CK184" s="364"/>
      <c r="CL184" s="364"/>
      <c r="CM184" s="364"/>
      <c r="CN184" s="364"/>
      <c r="CO184" s="364"/>
      <c r="CP184" s="364"/>
      <c r="CQ184" s="364"/>
      <c r="CR184" s="364"/>
      <c r="CS184" s="364"/>
      <c r="CT184" s="364"/>
      <c r="CU184" s="364"/>
      <c r="CV184" s="364"/>
      <c r="CW184" s="364"/>
      <c r="CX184" s="364"/>
      <c r="CY184" s="364"/>
      <c r="CZ184" s="364"/>
      <c r="DA184" s="364"/>
      <c r="DB184" s="364"/>
      <c r="DC184" s="364"/>
      <c r="DD184" s="364"/>
      <c r="DE184" s="364"/>
      <c r="DF184" s="364"/>
      <c r="DG184" s="364"/>
      <c r="DH184" s="364"/>
      <c r="DI184" s="364"/>
      <c r="DJ184" s="364"/>
      <c r="DK184" s="364"/>
      <c r="DL184" s="364"/>
      <c r="DM184" s="364"/>
      <c r="DN184" s="364"/>
      <c r="DO184" s="364"/>
      <c r="DP184" s="364"/>
      <c r="DQ184" s="364"/>
      <c r="DR184" s="364"/>
      <c r="DS184" s="364"/>
      <c r="DT184" s="364"/>
      <c r="DU184" s="364"/>
      <c r="DV184" s="364"/>
      <c r="DW184" s="364"/>
      <c r="DX184" s="364"/>
      <c r="DY184" s="364"/>
      <c r="DZ184" s="364"/>
      <c r="EA184" s="364"/>
      <c r="EB184" s="364"/>
      <c r="EC184" s="364"/>
      <c r="ED184" s="364"/>
      <c r="EE184" s="364"/>
      <c r="EF184" s="364"/>
      <c r="EG184" s="364"/>
      <c r="EH184" s="364"/>
      <c r="EI184" s="364"/>
      <c r="EJ184" s="364"/>
      <c r="EK184" s="364"/>
      <c r="EL184" s="364"/>
      <c r="EM184" s="364"/>
      <c r="EN184" s="364"/>
      <c r="EO184" s="364"/>
      <c r="EP184" s="364"/>
      <c r="EQ184" s="364"/>
      <c r="ER184" s="364"/>
      <c r="ES184" s="364"/>
      <c r="ET184" s="364"/>
      <c r="EU184" s="364"/>
      <c r="EV184" s="364"/>
      <c r="EW184" s="364"/>
      <c r="EX184" s="364"/>
      <c r="EY184" s="364"/>
      <c r="EZ184" s="364"/>
      <c r="FA184" s="364"/>
      <c r="FB184" s="364"/>
      <c r="FC184" s="364"/>
      <c r="FD184" s="364"/>
      <c r="FE184" s="364"/>
      <c r="FF184" s="364"/>
      <c r="FG184" s="364"/>
      <c r="FH184" s="364"/>
      <c r="FI184" s="364"/>
      <c r="FJ184" s="364"/>
      <c r="FK184" s="364"/>
      <c r="FL184" s="364"/>
      <c r="FM184" s="364"/>
      <c r="FN184" s="364"/>
      <c r="FO184" s="364"/>
      <c r="FP184" s="364"/>
      <c r="FQ184" s="364"/>
      <c r="FR184" s="364"/>
      <c r="FS184" s="364"/>
      <c r="FT184" s="364"/>
      <c r="FU184" s="364"/>
      <c r="FV184" s="364"/>
      <c r="FW184" s="364"/>
      <c r="FX184" s="364"/>
      <c r="FY184" s="364"/>
      <c r="FZ184" s="364"/>
      <c r="GA184" s="364"/>
      <c r="GB184" s="364"/>
      <c r="GC184" s="364"/>
      <c r="GD184" s="364"/>
      <c r="GE184" s="364"/>
      <c r="GF184" s="364"/>
      <c r="GG184" s="364"/>
      <c r="GH184" s="364"/>
      <c r="GI184" s="364"/>
      <c r="GJ184" s="364"/>
      <c r="GK184" s="364"/>
      <c r="GL184" s="364"/>
      <c r="GM184" s="364"/>
      <c r="GN184" s="364"/>
      <c r="GO184" s="364"/>
      <c r="GP184" s="364"/>
      <c r="GQ184" s="364"/>
      <c r="GR184" s="364"/>
      <c r="GS184" s="364"/>
      <c r="GT184" s="364"/>
      <c r="GU184" s="364"/>
      <c r="GV184" s="364"/>
      <c r="GW184" s="364"/>
      <c r="GX184" s="364"/>
      <c r="GY184" s="364"/>
      <c r="GZ184" s="364"/>
      <c r="HA184" s="364"/>
      <c r="HB184" s="364"/>
      <c r="HC184" s="364"/>
      <c r="HD184" s="364"/>
      <c r="HE184" s="364"/>
      <c r="HF184" s="364"/>
      <c r="HG184" s="364"/>
      <c r="HH184" s="364"/>
      <c r="HI184" s="364"/>
      <c r="HJ184" s="364"/>
      <c r="HK184" s="364"/>
      <c r="HL184" s="364"/>
      <c r="HM184" s="364"/>
      <c r="HN184" s="364"/>
      <c r="HO184" s="364"/>
      <c r="HP184" s="364"/>
      <c r="HQ184" s="364"/>
      <c r="HR184" s="364"/>
      <c r="HS184" s="364"/>
      <c r="HT184" s="364"/>
      <c r="HU184" s="364"/>
      <c r="HV184" s="364"/>
      <c r="HW184" s="364"/>
      <c r="HX184" s="364"/>
      <c r="HY184" s="364"/>
      <c r="HZ184" s="364"/>
      <c r="IA184" s="364"/>
      <c r="IB184" s="364"/>
      <c r="IC184" s="364"/>
      <c r="ID184" s="364"/>
      <c r="IE184" s="364"/>
      <c r="IF184" s="364"/>
      <c r="IG184" s="364"/>
      <c r="IH184" s="364"/>
      <c r="II184" s="364"/>
      <c r="IJ184" s="364"/>
      <c r="IK184" s="364"/>
      <c r="IL184" s="364"/>
      <c r="IM184" s="364"/>
      <c r="IN184" s="364"/>
      <c r="IO184" s="364"/>
      <c r="IP184" s="364"/>
      <c r="IQ184" s="364"/>
      <c r="IR184" s="364"/>
      <c r="IS184" s="364"/>
      <c r="IT184" s="364"/>
      <c r="IU184" s="364"/>
      <c r="IV184" s="364"/>
      <c r="IW184" s="364"/>
      <c r="IX184" s="364"/>
      <c r="IY184" s="364"/>
      <c r="IZ184" s="364"/>
      <c r="JA184" s="364"/>
      <c r="JB184" s="364"/>
      <c r="JC184" s="364"/>
      <c r="JD184" s="364"/>
      <c r="JE184" s="364"/>
      <c r="JF184" s="364"/>
      <c r="JG184" s="364"/>
      <c r="JH184" s="364"/>
      <c r="JI184" s="364"/>
      <c r="JJ184" s="364"/>
      <c r="JK184" s="364"/>
      <c r="JL184" s="364"/>
      <c r="JM184" s="364"/>
      <c r="JN184" s="364"/>
      <c r="JO184" s="364"/>
      <c r="JP184" s="364"/>
      <c r="JQ184" s="364"/>
      <c r="JR184" s="364"/>
      <c r="JS184" s="364"/>
      <c r="JT184" s="364"/>
      <c r="JU184" s="364"/>
      <c r="JV184" s="364"/>
      <c r="JW184" s="364"/>
      <c r="JX184" s="364"/>
      <c r="JY184" s="36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</row>
    <row r="185" spans="1:471" ht="14.4" x14ac:dyDescent="0.3">
      <c r="A185"/>
      <c r="B185"/>
      <c r="C185"/>
      <c r="D185"/>
      <c r="E185"/>
      <c r="F185"/>
      <c r="G185"/>
      <c r="H185"/>
      <c r="I185"/>
      <c r="J185"/>
      <c r="K185" s="364"/>
      <c r="L185" s="364"/>
      <c r="M185" s="364"/>
      <c r="N185" s="364"/>
      <c r="O185" s="364"/>
      <c r="P185" s="364"/>
      <c r="Q185" s="364"/>
      <c r="R185" s="364"/>
      <c r="S185" s="364"/>
      <c r="T185" s="364"/>
      <c r="U185" s="364"/>
      <c r="V185" s="364"/>
      <c r="W185" s="364"/>
      <c r="X185" s="364"/>
      <c r="Y185" s="364"/>
      <c r="Z185" s="364"/>
      <c r="AA185" s="364"/>
      <c r="AB185" s="364"/>
      <c r="AC185" s="364"/>
      <c r="AD185" s="364"/>
      <c r="AE185" s="364"/>
      <c r="AF185" s="364"/>
      <c r="AG185" s="364"/>
      <c r="AH185" s="364"/>
      <c r="AI185" s="364"/>
      <c r="AJ185" s="364"/>
      <c r="AK185" s="364"/>
      <c r="AL185" s="364"/>
      <c r="AM185" s="364"/>
      <c r="AN185" s="364"/>
      <c r="AO185" s="364"/>
      <c r="AP185" s="364"/>
      <c r="AQ185" s="364"/>
      <c r="AR185" s="364"/>
      <c r="AS185" s="364"/>
      <c r="AT185" s="364"/>
      <c r="AU185" s="364"/>
      <c r="AV185" s="364"/>
      <c r="AW185" s="364"/>
      <c r="AX185" s="364"/>
      <c r="AY185" s="364"/>
      <c r="AZ185" s="364"/>
      <c r="BA185" s="364"/>
      <c r="BB185" s="364"/>
      <c r="BC185" s="364"/>
      <c r="BD185" s="364"/>
      <c r="BE185" s="364"/>
      <c r="BF185" s="364"/>
      <c r="BG185" s="364"/>
      <c r="BH185" s="364"/>
      <c r="BI185" s="364"/>
      <c r="BJ185" s="364"/>
      <c r="BK185" s="364"/>
      <c r="BL185" s="364"/>
      <c r="BM185" s="364"/>
      <c r="BN185" s="364"/>
      <c r="BO185" s="364"/>
      <c r="BP185" s="364"/>
      <c r="BQ185" s="364"/>
      <c r="BR185" s="364"/>
      <c r="BS185" s="364"/>
      <c r="BT185" s="364"/>
      <c r="BU185" s="364"/>
      <c r="BV185" s="364"/>
      <c r="BW185" s="364"/>
      <c r="BX185" s="364"/>
      <c r="BY185" s="364"/>
      <c r="BZ185" s="364"/>
      <c r="CA185" s="364"/>
      <c r="CB185" s="364"/>
      <c r="CC185" s="364"/>
      <c r="CD185" s="364"/>
      <c r="CE185" s="364"/>
      <c r="CF185" s="364"/>
      <c r="CG185" s="364"/>
      <c r="CH185" s="364"/>
      <c r="CI185" s="364"/>
      <c r="CJ185" s="364"/>
      <c r="CK185" s="364"/>
      <c r="CL185" s="364"/>
      <c r="CM185" s="364"/>
      <c r="CN185" s="364"/>
      <c r="CO185" s="364"/>
      <c r="CP185" s="364"/>
      <c r="CQ185" s="364"/>
      <c r="CR185" s="364"/>
      <c r="CS185" s="364"/>
      <c r="CT185" s="364"/>
      <c r="CU185" s="364"/>
      <c r="CV185" s="364"/>
      <c r="CW185" s="364"/>
      <c r="CX185" s="364"/>
      <c r="CY185" s="364"/>
      <c r="CZ185" s="364"/>
      <c r="DA185" s="364"/>
      <c r="DB185" s="364"/>
      <c r="DC185" s="364"/>
      <c r="DD185" s="364"/>
      <c r="DE185" s="364"/>
      <c r="DF185" s="364"/>
      <c r="DG185" s="364"/>
      <c r="DH185" s="364"/>
      <c r="DI185" s="364"/>
      <c r="DJ185" s="364"/>
      <c r="DK185" s="364"/>
      <c r="DL185" s="364"/>
      <c r="DM185" s="364"/>
      <c r="DN185" s="364"/>
      <c r="DO185" s="364"/>
      <c r="DP185" s="364"/>
      <c r="DQ185" s="364"/>
      <c r="DR185" s="364"/>
      <c r="DS185" s="364"/>
      <c r="DT185" s="364"/>
      <c r="DU185" s="364"/>
      <c r="DV185" s="364"/>
      <c r="DW185" s="364"/>
      <c r="DX185" s="364"/>
      <c r="DY185" s="364"/>
      <c r="DZ185" s="364"/>
      <c r="EA185" s="364"/>
      <c r="EB185" s="364"/>
      <c r="EC185" s="364"/>
      <c r="ED185" s="364"/>
      <c r="EE185" s="364"/>
      <c r="EF185" s="364"/>
      <c r="EG185" s="364"/>
      <c r="EH185" s="364"/>
      <c r="EI185" s="364"/>
      <c r="EJ185" s="364"/>
      <c r="EK185" s="364"/>
      <c r="EL185" s="364"/>
      <c r="EM185" s="364"/>
      <c r="EN185" s="364"/>
      <c r="EO185" s="364"/>
      <c r="EP185" s="364"/>
      <c r="EQ185" s="364"/>
      <c r="ER185" s="364"/>
      <c r="ES185" s="364"/>
      <c r="ET185" s="364"/>
      <c r="EU185" s="364"/>
      <c r="EV185" s="364"/>
      <c r="EW185" s="364"/>
      <c r="EX185" s="364"/>
      <c r="EY185" s="364"/>
      <c r="EZ185" s="364"/>
      <c r="FA185" s="364"/>
      <c r="FB185" s="364"/>
      <c r="FC185" s="364"/>
      <c r="FD185" s="364"/>
      <c r="FE185" s="364"/>
      <c r="FF185" s="364"/>
      <c r="FG185" s="364"/>
      <c r="FH185" s="364"/>
      <c r="FI185" s="364"/>
      <c r="FJ185" s="364"/>
      <c r="FK185" s="364"/>
      <c r="FL185" s="364"/>
      <c r="FM185" s="364"/>
      <c r="FN185" s="364"/>
      <c r="FO185" s="364"/>
      <c r="FP185" s="364"/>
      <c r="FQ185" s="364"/>
      <c r="FR185" s="364"/>
      <c r="FS185" s="364"/>
      <c r="FT185" s="364"/>
      <c r="FU185" s="364"/>
      <c r="FV185" s="364"/>
      <c r="FW185" s="364"/>
      <c r="FX185" s="364"/>
      <c r="FY185" s="364"/>
      <c r="FZ185" s="364"/>
      <c r="GA185" s="364"/>
      <c r="GB185" s="364"/>
      <c r="GC185" s="364"/>
      <c r="GD185" s="364"/>
      <c r="GE185" s="364"/>
      <c r="GF185" s="364"/>
      <c r="GG185" s="364"/>
      <c r="GH185" s="364"/>
      <c r="GI185" s="364"/>
      <c r="GJ185" s="364"/>
      <c r="GK185" s="364"/>
      <c r="GL185" s="364"/>
      <c r="GM185" s="364"/>
      <c r="GN185" s="364"/>
      <c r="GO185" s="364"/>
      <c r="GP185" s="364"/>
      <c r="GQ185" s="364"/>
      <c r="GR185" s="364"/>
      <c r="GS185" s="364"/>
      <c r="GT185" s="364"/>
      <c r="GU185" s="364"/>
      <c r="GV185" s="364"/>
      <c r="GW185" s="364"/>
      <c r="GX185" s="364"/>
      <c r="GY185" s="364"/>
      <c r="GZ185" s="364"/>
      <c r="HA185" s="364"/>
      <c r="HB185" s="364"/>
      <c r="HC185" s="364"/>
      <c r="HD185" s="364"/>
      <c r="HE185" s="364"/>
      <c r="HF185" s="364"/>
      <c r="HG185" s="364"/>
      <c r="HH185" s="364"/>
      <c r="HI185" s="364"/>
      <c r="HJ185" s="364"/>
      <c r="HK185" s="364"/>
      <c r="HL185" s="364"/>
      <c r="HM185" s="364"/>
      <c r="HN185" s="364"/>
      <c r="HO185" s="364"/>
      <c r="HP185" s="364"/>
      <c r="HQ185" s="364"/>
      <c r="HR185" s="364"/>
      <c r="HS185" s="364"/>
      <c r="HT185" s="364"/>
      <c r="HU185" s="364"/>
      <c r="HV185" s="364"/>
      <c r="HW185" s="364"/>
      <c r="HX185" s="364"/>
      <c r="HY185" s="364"/>
      <c r="HZ185" s="364"/>
      <c r="IA185" s="364"/>
      <c r="IB185" s="364"/>
      <c r="IC185" s="364"/>
      <c r="ID185" s="364"/>
      <c r="IE185" s="364"/>
      <c r="IF185" s="364"/>
      <c r="IG185" s="364"/>
      <c r="IH185" s="364"/>
      <c r="II185" s="364"/>
      <c r="IJ185" s="364"/>
      <c r="IK185" s="364"/>
      <c r="IL185" s="364"/>
      <c r="IM185" s="364"/>
      <c r="IN185" s="364"/>
      <c r="IO185" s="364"/>
      <c r="IP185" s="364"/>
      <c r="IQ185" s="364"/>
      <c r="IR185" s="364"/>
      <c r="IS185" s="364"/>
      <c r="IT185" s="364"/>
      <c r="IU185" s="364"/>
      <c r="IV185" s="364"/>
      <c r="IW185" s="364"/>
      <c r="IX185" s="364"/>
      <c r="IY185" s="364"/>
      <c r="IZ185" s="364"/>
      <c r="JA185" s="364"/>
      <c r="JB185" s="364"/>
      <c r="JC185" s="364"/>
      <c r="JD185" s="364"/>
      <c r="JE185" s="364"/>
      <c r="JF185" s="364"/>
      <c r="JG185" s="364"/>
      <c r="JH185" s="364"/>
      <c r="JI185" s="364"/>
      <c r="JJ185" s="364"/>
      <c r="JK185" s="364"/>
      <c r="JL185" s="364"/>
      <c r="JM185" s="364"/>
      <c r="JN185" s="364"/>
      <c r="JO185" s="364"/>
      <c r="JP185" s="364"/>
      <c r="JQ185" s="364"/>
      <c r="JR185" s="364"/>
      <c r="JS185" s="364"/>
      <c r="JT185" s="364"/>
      <c r="JU185" s="364"/>
      <c r="JV185" s="364"/>
      <c r="JW185" s="364"/>
      <c r="JX185" s="364"/>
      <c r="JY185" s="364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</row>
    <row r="186" spans="1:471" ht="14.4" x14ac:dyDescent="0.3">
      <c r="A186"/>
      <c r="B186"/>
      <c r="C186"/>
      <c r="D186"/>
      <c r="E186"/>
      <c r="F186"/>
      <c r="G186"/>
      <c r="H186"/>
      <c r="I186"/>
      <c r="J186"/>
      <c r="K186" s="364"/>
      <c r="L186" s="364"/>
      <c r="M186" s="364"/>
      <c r="N186" s="364"/>
      <c r="O186" s="364"/>
      <c r="P186" s="364"/>
      <c r="Q186" s="364"/>
      <c r="R186" s="364"/>
      <c r="S186" s="364"/>
      <c r="T186" s="364"/>
      <c r="U186" s="364"/>
      <c r="V186" s="364"/>
      <c r="W186" s="364"/>
      <c r="X186" s="364"/>
      <c r="Y186" s="364"/>
      <c r="Z186" s="364"/>
      <c r="AA186" s="364"/>
      <c r="AB186" s="364"/>
      <c r="AC186" s="364"/>
      <c r="AD186" s="364"/>
      <c r="AE186" s="364"/>
      <c r="AF186" s="364"/>
      <c r="AG186" s="364"/>
      <c r="AH186" s="364"/>
      <c r="AI186" s="364"/>
      <c r="AJ186" s="364"/>
      <c r="AK186" s="364"/>
      <c r="AL186" s="364"/>
      <c r="AM186" s="364"/>
      <c r="AN186" s="364"/>
      <c r="AO186" s="364"/>
      <c r="AP186" s="364"/>
      <c r="AQ186" s="364"/>
      <c r="AR186" s="364"/>
      <c r="AS186" s="364"/>
      <c r="AT186" s="364"/>
      <c r="AU186" s="364"/>
      <c r="AV186" s="364"/>
      <c r="AW186" s="364"/>
      <c r="AX186" s="364"/>
      <c r="AY186" s="364"/>
      <c r="AZ186" s="364"/>
      <c r="BA186" s="364"/>
      <c r="BB186" s="364"/>
      <c r="BC186" s="364"/>
      <c r="BD186" s="364"/>
      <c r="BE186" s="364"/>
      <c r="BF186" s="364"/>
      <c r="BG186" s="364"/>
      <c r="BH186" s="364"/>
      <c r="BI186" s="364"/>
      <c r="BJ186" s="364"/>
      <c r="BK186" s="364"/>
      <c r="BL186" s="364"/>
      <c r="BM186" s="364"/>
      <c r="BN186" s="364"/>
      <c r="BO186" s="364"/>
      <c r="BP186" s="364"/>
      <c r="BQ186" s="364"/>
      <c r="BR186" s="364"/>
      <c r="BS186" s="364"/>
      <c r="BT186" s="364"/>
      <c r="BU186" s="364"/>
      <c r="BV186" s="364"/>
      <c r="BW186" s="364"/>
      <c r="BX186" s="364"/>
      <c r="BY186" s="364"/>
      <c r="BZ186" s="364"/>
      <c r="CA186" s="364"/>
      <c r="CB186" s="364"/>
      <c r="CC186" s="364"/>
      <c r="CD186" s="364"/>
      <c r="CE186" s="364"/>
      <c r="CF186" s="364"/>
      <c r="CG186" s="364"/>
      <c r="CH186" s="364"/>
      <c r="CI186" s="364"/>
      <c r="CJ186" s="364"/>
      <c r="CK186" s="364"/>
      <c r="CL186" s="364"/>
      <c r="CM186" s="364"/>
      <c r="CN186" s="364"/>
      <c r="CO186" s="364"/>
      <c r="CP186" s="364"/>
      <c r="CQ186" s="364"/>
      <c r="CR186" s="364"/>
      <c r="CS186" s="364"/>
      <c r="CT186" s="364"/>
      <c r="CU186" s="364"/>
      <c r="CV186" s="364"/>
      <c r="CW186" s="364"/>
      <c r="CX186" s="364"/>
      <c r="CY186" s="364"/>
      <c r="CZ186" s="364"/>
      <c r="DA186" s="364"/>
      <c r="DB186" s="364"/>
      <c r="DC186" s="364"/>
      <c r="DD186" s="364"/>
      <c r="DE186" s="364"/>
      <c r="DF186" s="364"/>
      <c r="DG186" s="364"/>
      <c r="DH186" s="364"/>
      <c r="DI186" s="364"/>
      <c r="DJ186" s="364"/>
      <c r="DK186" s="364"/>
      <c r="DL186" s="364"/>
      <c r="DM186" s="364"/>
      <c r="DN186" s="364"/>
      <c r="DO186" s="364"/>
      <c r="DP186" s="364"/>
      <c r="DQ186" s="364"/>
      <c r="DR186" s="364"/>
      <c r="DS186" s="364"/>
      <c r="DT186" s="364"/>
      <c r="DU186" s="364"/>
      <c r="DV186" s="364"/>
      <c r="DW186" s="364"/>
      <c r="DX186" s="364"/>
      <c r="DY186" s="364"/>
      <c r="DZ186" s="364"/>
      <c r="EA186" s="364"/>
      <c r="EB186" s="364"/>
      <c r="EC186" s="364"/>
      <c r="ED186" s="364"/>
      <c r="EE186" s="364"/>
      <c r="EF186" s="364"/>
      <c r="EG186" s="364"/>
      <c r="EH186" s="364"/>
      <c r="EI186" s="364"/>
      <c r="EJ186" s="364"/>
      <c r="EK186" s="364"/>
      <c r="EL186" s="364"/>
      <c r="EM186" s="364"/>
      <c r="EN186" s="364"/>
      <c r="EO186" s="364"/>
      <c r="EP186" s="364"/>
      <c r="EQ186" s="364"/>
      <c r="ER186" s="364"/>
      <c r="ES186" s="364"/>
      <c r="ET186" s="364"/>
      <c r="EU186" s="364"/>
      <c r="EV186" s="364"/>
      <c r="EW186" s="364"/>
      <c r="EX186" s="364"/>
      <c r="EY186" s="364"/>
      <c r="EZ186" s="364"/>
      <c r="FA186" s="364"/>
      <c r="FB186" s="364"/>
      <c r="FC186" s="364"/>
      <c r="FD186" s="364"/>
      <c r="FE186" s="364"/>
      <c r="FF186" s="364"/>
      <c r="FG186" s="364"/>
      <c r="FH186" s="364"/>
      <c r="FI186" s="364"/>
      <c r="FJ186" s="364"/>
      <c r="FK186" s="364"/>
      <c r="FL186" s="364"/>
      <c r="FM186" s="364"/>
      <c r="FN186" s="364"/>
      <c r="FO186" s="364"/>
      <c r="FP186" s="364"/>
      <c r="FQ186" s="364"/>
      <c r="FR186" s="364"/>
      <c r="FS186" s="364"/>
      <c r="FT186" s="364"/>
      <c r="FU186" s="364"/>
      <c r="FV186" s="364"/>
      <c r="FW186" s="364"/>
      <c r="FX186" s="364"/>
      <c r="FY186" s="364"/>
      <c r="FZ186" s="364"/>
      <c r="GA186" s="364"/>
      <c r="GB186" s="364"/>
      <c r="GC186" s="364"/>
      <c r="GD186" s="364"/>
      <c r="GE186" s="364"/>
      <c r="GF186" s="364"/>
      <c r="GG186" s="364"/>
      <c r="GH186" s="364"/>
      <c r="GI186" s="364"/>
      <c r="GJ186" s="364"/>
      <c r="GK186" s="364"/>
      <c r="GL186" s="364"/>
      <c r="GM186" s="364"/>
      <c r="GN186" s="364"/>
      <c r="GO186" s="364"/>
      <c r="GP186" s="364"/>
      <c r="GQ186" s="364"/>
      <c r="GR186" s="364"/>
      <c r="GS186" s="364"/>
      <c r="GT186" s="364"/>
      <c r="GU186" s="364"/>
      <c r="GV186" s="364"/>
      <c r="GW186" s="364"/>
      <c r="GX186" s="364"/>
      <c r="GY186" s="364"/>
      <c r="GZ186" s="364"/>
      <c r="HA186" s="364"/>
      <c r="HB186" s="364"/>
      <c r="HC186" s="364"/>
      <c r="HD186" s="364"/>
      <c r="HE186" s="364"/>
      <c r="HF186" s="364"/>
      <c r="HG186" s="364"/>
      <c r="HH186" s="364"/>
      <c r="HI186" s="364"/>
      <c r="HJ186" s="364"/>
      <c r="HK186" s="364"/>
      <c r="HL186" s="364"/>
      <c r="HM186" s="364"/>
      <c r="HN186" s="364"/>
      <c r="HO186" s="364"/>
      <c r="HP186" s="364"/>
      <c r="HQ186" s="364"/>
      <c r="HR186" s="364"/>
      <c r="HS186" s="364"/>
      <c r="HT186" s="364"/>
      <c r="HU186" s="364"/>
      <c r="HV186" s="364"/>
      <c r="HW186" s="364"/>
      <c r="HX186" s="364"/>
      <c r="HY186" s="364"/>
      <c r="HZ186" s="364"/>
      <c r="IA186" s="364"/>
      <c r="IB186" s="364"/>
      <c r="IC186" s="364"/>
      <c r="ID186" s="364"/>
      <c r="IE186" s="364"/>
      <c r="IF186" s="364"/>
      <c r="IG186" s="364"/>
      <c r="IH186" s="364"/>
      <c r="II186" s="364"/>
      <c r="IJ186" s="364"/>
      <c r="IK186" s="364"/>
      <c r="IL186" s="364"/>
      <c r="IM186" s="364"/>
      <c r="IN186" s="364"/>
      <c r="IO186" s="364"/>
      <c r="IP186" s="364"/>
      <c r="IQ186" s="364"/>
      <c r="IR186" s="364"/>
      <c r="IS186" s="364"/>
      <c r="IT186" s="364"/>
      <c r="IU186" s="364"/>
      <c r="IV186" s="364"/>
      <c r="IW186" s="364"/>
      <c r="IX186" s="364"/>
      <c r="IY186" s="364"/>
      <c r="IZ186" s="364"/>
      <c r="JA186" s="364"/>
      <c r="JB186" s="364"/>
      <c r="JC186" s="364"/>
      <c r="JD186" s="364"/>
      <c r="JE186" s="364"/>
      <c r="JF186" s="364"/>
      <c r="JG186" s="364"/>
      <c r="JH186" s="364"/>
      <c r="JI186" s="364"/>
      <c r="JJ186" s="364"/>
      <c r="JK186" s="364"/>
      <c r="JL186" s="364"/>
      <c r="JM186" s="364"/>
      <c r="JN186" s="364"/>
      <c r="JO186" s="364"/>
      <c r="JP186" s="364"/>
      <c r="JQ186" s="364"/>
      <c r="JR186" s="364"/>
      <c r="JS186" s="364"/>
      <c r="JT186" s="364"/>
      <c r="JU186" s="364"/>
      <c r="JV186" s="364"/>
      <c r="JW186" s="364"/>
      <c r="JX186" s="364"/>
      <c r="JY186" s="364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</row>
    <row r="187" spans="1:471" ht="14.4" x14ac:dyDescent="0.3">
      <c r="A187"/>
      <c r="B187"/>
      <c r="C187"/>
      <c r="D187"/>
      <c r="E187"/>
      <c r="F187"/>
      <c r="G187"/>
      <c r="H187"/>
      <c r="I187"/>
      <c r="J187"/>
      <c r="K187" s="364"/>
      <c r="L187" s="364"/>
      <c r="M187" s="364"/>
      <c r="N187" s="364"/>
      <c r="O187" s="364"/>
      <c r="P187" s="364"/>
      <c r="Q187" s="364"/>
      <c r="R187" s="364"/>
      <c r="S187" s="364"/>
      <c r="T187" s="364"/>
      <c r="U187" s="364"/>
      <c r="V187" s="364"/>
      <c r="W187" s="364"/>
      <c r="X187" s="364"/>
      <c r="Y187" s="364"/>
      <c r="Z187" s="364"/>
      <c r="AA187" s="364"/>
      <c r="AB187" s="364"/>
      <c r="AC187" s="364"/>
      <c r="AD187" s="364"/>
      <c r="AE187" s="364"/>
      <c r="AF187" s="364"/>
      <c r="AG187" s="364"/>
      <c r="AH187" s="364"/>
      <c r="AI187" s="364"/>
      <c r="AJ187" s="364"/>
      <c r="AK187" s="364"/>
      <c r="AL187" s="364"/>
      <c r="AM187" s="364"/>
      <c r="AN187" s="364"/>
      <c r="AO187" s="364"/>
      <c r="AP187" s="364"/>
      <c r="AQ187" s="364"/>
      <c r="AR187" s="364"/>
      <c r="AS187" s="364"/>
      <c r="AT187" s="364"/>
      <c r="AU187" s="364"/>
      <c r="AV187" s="364"/>
      <c r="AW187" s="364"/>
      <c r="AX187" s="364"/>
      <c r="AY187" s="364"/>
      <c r="AZ187" s="364"/>
      <c r="BA187" s="364"/>
      <c r="BB187" s="364"/>
      <c r="BC187" s="364"/>
      <c r="BD187" s="364"/>
      <c r="BE187" s="364"/>
      <c r="BF187" s="364"/>
      <c r="BG187" s="364"/>
      <c r="BH187" s="364"/>
      <c r="BI187" s="364"/>
      <c r="BJ187" s="364"/>
      <c r="BK187" s="364"/>
      <c r="BL187" s="364"/>
      <c r="BM187" s="364"/>
      <c r="BN187" s="364"/>
      <c r="BO187" s="364"/>
      <c r="BP187" s="364"/>
      <c r="BQ187" s="364"/>
      <c r="BR187" s="364"/>
      <c r="BS187" s="364"/>
      <c r="BT187" s="364"/>
      <c r="BU187" s="364"/>
      <c r="BV187" s="364"/>
      <c r="BW187" s="364"/>
      <c r="BX187" s="364"/>
      <c r="BY187" s="364"/>
      <c r="BZ187" s="364"/>
      <c r="CA187" s="364"/>
      <c r="CB187" s="364"/>
      <c r="CC187" s="364"/>
      <c r="CD187" s="364"/>
      <c r="CE187" s="364"/>
      <c r="CF187" s="364"/>
      <c r="CG187" s="364"/>
      <c r="CH187" s="364"/>
      <c r="CI187" s="364"/>
      <c r="CJ187" s="364"/>
      <c r="CK187" s="364"/>
      <c r="CL187" s="364"/>
      <c r="CM187" s="364"/>
      <c r="CN187" s="364"/>
      <c r="CO187" s="364"/>
      <c r="CP187" s="364"/>
      <c r="CQ187" s="364"/>
      <c r="CR187" s="364"/>
      <c r="CS187" s="364"/>
      <c r="CT187" s="364"/>
      <c r="CU187" s="364"/>
      <c r="CV187" s="364"/>
      <c r="CW187" s="364"/>
      <c r="CX187" s="364"/>
      <c r="CY187" s="364"/>
      <c r="CZ187" s="364"/>
      <c r="DA187" s="364"/>
      <c r="DB187" s="364"/>
      <c r="DC187" s="364"/>
      <c r="DD187" s="364"/>
      <c r="DE187" s="364"/>
      <c r="DF187" s="364"/>
      <c r="DG187" s="364"/>
      <c r="DH187" s="364"/>
      <c r="DI187" s="364"/>
      <c r="DJ187" s="364"/>
      <c r="DK187" s="364"/>
      <c r="DL187" s="364"/>
      <c r="DM187" s="364"/>
      <c r="DN187" s="364"/>
      <c r="DO187" s="364"/>
      <c r="DP187" s="364"/>
      <c r="DQ187" s="364"/>
      <c r="DR187" s="364"/>
      <c r="DS187" s="364"/>
      <c r="DT187" s="364"/>
      <c r="DU187" s="364"/>
      <c r="DV187" s="364"/>
      <c r="DW187" s="364"/>
      <c r="DX187" s="364"/>
      <c r="DY187" s="364"/>
      <c r="DZ187" s="364"/>
      <c r="EA187" s="364"/>
      <c r="EB187" s="364"/>
      <c r="EC187" s="364"/>
      <c r="ED187" s="364"/>
      <c r="EE187" s="364"/>
      <c r="EF187" s="364"/>
      <c r="EG187" s="364"/>
      <c r="EH187" s="364"/>
      <c r="EI187" s="364"/>
      <c r="EJ187" s="364"/>
      <c r="EK187" s="364"/>
      <c r="EL187" s="364"/>
      <c r="EM187" s="364"/>
      <c r="EN187" s="364"/>
      <c r="EO187" s="364"/>
      <c r="EP187" s="364"/>
      <c r="EQ187" s="364"/>
      <c r="ER187" s="364"/>
      <c r="ES187" s="364"/>
      <c r="ET187" s="364"/>
      <c r="EU187" s="364"/>
      <c r="EV187" s="364"/>
      <c r="EW187" s="364"/>
      <c r="EX187" s="364"/>
      <c r="EY187" s="364"/>
      <c r="EZ187" s="364"/>
      <c r="FA187" s="364"/>
      <c r="FB187" s="364"/>
      <c r="FC187" s="364"/>
      <c r="FD187" s="364"/>
      <c r="FE187" s="364"/>
      <c r="FF187" s="364"/>
      <c r="FG187" s="364"/>
      <c r="FH187" s="364"/>
      <c r="FI187" s="364"/>
      <c r="FJ187" s="364"/>
      <c r="FK187" s="364"/>
      <c r="FL187" s="364"/>
      <c r="FM187" s="364"/>
      <c r="FN187" s="364"/>
      <c r="FO187" s="364"/>
      <c r="FP187" s="364"/>
      <c r="FQ187" s="364"/>
      <c r="FR187" s="364"/>
      <c r="FS187" s="364"/>
      <c r="FT187" s="364"/>
      <c r="FU187" s="364"/>
      <c r="FV187" s="364"/>
      <c r="FW187" s="364"/>
      <c r="FX187" s="364"/>
      <c r="FY187" s="364"/>
      <c r="FZ187" s="364"/>
      <c r="GA187" s="364"/>
      <c r="GB187" s="364"/>
      <c r="GC187" s="364"/>
      <c r="GD187" s="364"/>
      <c r="GE187" s="364"/>
      <c r="GF187" s="364"/>
      <c r="GG187" s="364"/>
      <c r="GH187" s="364"/>
      <c r="GI187" s="364"/>
      <c r="GJ187" s="364"/>
      <c r="GK187" s="364"/>
      <c r="GL187" s="364"/>
      <c r="GM187" s="364"/>
      <c r="GN187" s="364"/>
      <c r="GO187" s="364"/>
      <c r="GP187" s="364"/>
      <c r="GQ187" s="364"/>
      <c r="GR187" s="364"/>
      <c r="GS187" s="364"/>
      <c r="GT187" s="364"/>
      <c r="GU187" s="364"/>
      <c r="GV187" s="364"/>
      <c r="GW187" s="364"/>
      <c r="GX187" s="364"/>
      <c r="GY187" s="364"/>
      <c r="GZ187" s="364"/>
      <c r="HA187" s="364"/>
      <c r="HB187" s="364"/>
      <c r="HC187" s="364"/>
      <c r="HD187" s="364"/>
      <c r="HE187" s="364"/>
      <c r="HF187" s="364"/>
      <c r="HG187" s="364"/>
      <c r="HH187" s="364"/>
      <c r="HI187" s="364"/>
      <c r="HJ187" s="364"/>
      <c r="HK187" s="364"/>
      <c r="HL187" s="364"/>
      <c r="HM187" s="364"/>
      <c r="HN187" s="364"/>
      <c r="HO187" s="364"/>
      <c r="HP187" s="364"/>
      <c r="HQ187" s="364"/>
      <c r="HR187" s="364"/>
      <c r="HS187" s="364"/>
      <c r="HT187" s="364"/>
      <c r="HU187" s="364"/>
      <c r="HV187" s="364"/>
      <c r="HW187" s="364"/>
      <c r="HX187" s="364"/>
      <c r="HY187" s="364"/>
      <c r="HZ187" s="364"/>
      <c r="IA187" s="364"/>
      <c r="IB187" s="364"/>
      <c r="IC187" s="364"/>
      <c r="ID187" s="364"/>
      <c r="IE187" s="364"/>
      <c r="IF187" s="364"/>
      <c r="IG187" s="364"/>
      <c r="IH187" s="364"/>
      <c r="II187" s="364"/>
      <c r="IJ187" s="364"/>
      <c r="IK187" s="364"/>
      <c r="IL187" s="364"/>
      <c r="IM187" s="364"/>
      <c r="IN187" s="364"/>
      <c r="IO187" s="364"/>
      <c r="IP187" s="364"/>
      <c r="IQ187" s="364"/>
      <c r="IR187" s="364"/>
      <c r="IS187" s="364"/>
      <c r="IT187" s="364"/>
      <c r="IU187" s="364"/>
      <c r="IV187" s="364"/>
      <c r="IW187" s="364"/>
      <c r="IX187" s="364"/>
      <c r="IY187" s="364"/>
      <c r="IZ187" s="364"/>
      <c r="JA187" s="364"/>
      <c r="JB187" s="364"/>
      <c r="JC187" s="364"/>
      <c r="JD187" s="364"/>
      <c r="JE187" s="364"/>
      <c r="JF187" s="364"/>
      <c r="JG187" s="364"/>
      <c r="JH187" s="364"/>
      <c r="JI187" s="364"/>
      <c r="JJ187" s="364"/>
      <c r="JK187" s="364"/>
      <c r="JL187" s="364"/>
      <c r="JM187" s="364"/>
      <c r="JN187" s="364"/>
      <c r="JO187" s="364"/>
      <c r="JP187" s="364"/>
      <c r="JQ187" s="364"/>
      <c r="JR187" s="364"/>
      <c r="JS187" s="364"/>
      <c r="JT187" s="364"/>
      <c r="JU187" s="364"/>
      <c r="JV187" s="364"/>
      <c r="JW187" s="364"/>
      <c r="JX187" s="364"/>
      <c r="JY187" s="364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</row>
    <row r="188" spans="1:471" ht="14.4" x14ac:dyDescent="0.3">
      <c r="A188"/>
      <c r="B188"/>
      <c r="C188"/>
      <c r="D188"/>
      <c r="E188"/>
      <c r="F188"/>
      <c r="G188"/>
      <c r="H188"/>
      <c r="I188"/>
      <c r="J188"/>
      <c r="K188" s="364"/>
      <c r="L188" s="364"/>
      <c r="M188" s="364"/>
      <c r="N188" s="364"/>
      <c r="O188" s="364"/>
      <c r="P188" s="364"/>
      <c r="Q188" s="364"/>
      <c r="R188" s="364"/>
      <c r="S188" s="364"/>
      <c r="T188" s="364"/>
      <c r="U188" s="364"/>
      <c r="V188" s="364"/>
      <c r="W188" s="364"/>
      <c r="X188" s="364"/>
      <c r="Y188" s="364"/>
      <c r="Z188" s="364"/>
      <c r="AA188" s="364"/>
      <c r="AB188" s="364"/>
      <c r="AC188" s="364"/>
      <c r="AD188" s="364"/>
      <c r="AE188" s="364"/>
      <c r="AF188" s="364"/>
      <c r="AG188" s="364"/>
      <c r="AH188" s="364"/>
      <c r="AI188" s="364"/>
      <c r="AJ188" s="364"/>
      <c r="AK188" s="364"/>
      <c r="AL188" s="364"/>
      <c r="AM188" s="364"/>
      <c r="AN188" s="364"/>
      <c r="AO188" s="364"/>
      <c r="AP188" s="364"/>
      <c r="AQ188" s="364"/>
      <c r="AR188" s="364"/>
      <c r="AS188" s="364"/>
      <c r="AT188" s="364"/>
      <c r="AU188" s="364"/>
      <c r="AV188" s="364"/>
      <c r="AW188" s="364"/>
      <c r="AX188" s="364"/>
      <c r="AY188" s="364"/>
      <c r="AZ188" s="364"/>
      <c r="BA188" s="364"/>
      <c r="BB188" s="364"/>
      <c r="BC188" s="364"/>
      <c r="BD188" s="364"/>
      <c r="BE188" s="364"/>
      <c r="BF188" s="364"/>
      <c r="BG188" s="364"/>
      <c r="BH188" s="364"/>
      <c r="BI188" s="364"/>
      <c r="BJ188" s="364"/>
      <c r="BK188" s="364"/>
      <c r="BL188" s="364"/>
      <c r="BM188" s="364"/>
      <c r="BN188" s="364"/>
      <c r="BO188" s="364"/>
      <c r="BP188" s="364"/>
      <c r="BQ188" s="364"/>
      <c r="BR188" s="364"/>
      <c r="BS188" s="364"/>
      <c r="BT188" s="364"/>
      <c r="BU188" s="364"/>
      <c r="BV188" s="364"/>
      <c r="BW188" s="364"/>
      <c r="BX188" s="364"/>
      <c r="BY188" s="364"/>
      <c r="BZ188" s="364"/>
      <c r="CA188" s="364"/>
      <c r="CB188" s="364"/>
      <c r="CC188" s="364"/>
      <c r="CD188" s="364"/>
      <c r="CE188" s="364"/>
      <c r="CF188" s="364"/>
      <c r="CG188" s="364"/>
      <c r="CH188" s="364"/>
      <c r="CI188" s="364"/>
      <c r="CJ188" s="364"/>
      <c r="CK188" s="364"/>
      <c r="CL188" s="364"/>
      <c r="CM188" s="364"/>
      <c r="CN188" s="364"/>
      <c r="CO188" s="364"/>
      <c r="CP188" s="364"/>
      <c r="CQ188" s="364"/>
      <c r="CR188" s="364"/>
      <c r="CS188" s="364"/>
      <c r="CT188" s="364"/>
      <c r="CU188" s="364"/>
      <c r="CV188" s="364"/>
      <c r="CW188" s="364"/>
      <c r="CX188" s="364"/>
      <c r="CY188" s="364"/>
      <c r="CZ188" s="364"/>
      <c r="DA188" s="364"/>
      <c r="DB188" s="364"/>
      <c r="DC188" s="364"/>
      <c r="DD188" s="364"/>
      <c r="DE188" s="364"/>
      <c r="DF188" s="364"/>
      <c r="DG188" s="364"/>
      <c r="DH188" s="364"/>
      <c r="DI188" s="364"/>
      <c r="DJ188" s="364"/>
      <c r="DK188" s="364"/>
      <c r="DL188" s="364"/>
      <c r="DM188" s="364"/>
      <c r="DN188" s="364"/>
      <c r="DO188" s="364"/>
      <c r="DP188" s="364"/>
      <c r="DQ188" s="364"/>
      <c r="DR188" s="364"/>
      <c r="DS188" s="364"/>
      <c r="DT188" s="364"/>
      <c r="DU188" s="364"/>
      <c r="DV188" s="364"/>
      <c r="DW188" s="364"/>
      <c r="DX188" s="364"/>
      <c r="DY188" s="364"/>
      <c r="DZ188" s="364"/>
      <c r="EA188" s="364"/>
      <c r="EB188" s="364"/>
      <c r="EC188" s="364"/>
      <c r="ED188" s="364"/>
      <c r="EE188" s="364"/>
      <c r="EF188" s="364"/>
      <c r="EG188" s="364"/>
      <c r="EH188" s="364"/>
      <c r="EI188" s="364"/>
      <c r="EJ188" s="364"/>
      <c r="EK188" s="364"/>
      <c r="EL188" s="364"/>
      <c r="EM188" s="364"/>
      <c r="EN188" s="364"/>
      <c r="EO188" s="364"/>
      <c r="EP188" s="364"/>
      <c r="EQ188" s="364"/>
      <c r="ER188" s="364"/>
      <c r="ES188" s="364"/>
      <c r="ET188" s="364"/>
      <c r="EU188" s="364"/>
      <c r="EV188" s="364"/>
      <c r="EW188" s="364"/>
      <c r="EX188" s="364"/>
      <c r="EY188" s="364"/>
      <c r="EZ188" s="364"/>
      <c r="FA188" s="364"/>
      <c r="FB188" s="364"/>
      <c r="FC188" s="364"/>
      <c r="FD188" s="364"/>
      <c r="FE188" s="364"/>
      <c r="FF188" s="364"/>
      <c r="FG188" s="364"/>
      <c r="FH188" s="364"/>
      <c r="FI188" s="364"/>
      <c r="FJ188" s="364"/>
      <c r="FK188" s="364"/>
      <c r="FL188" s="364"/>
      <c r="FM188" s="364"/>
      <c r="FN188" s="364"/>
      <c r="FO188" s="364"/>
      <c r="FP188" s="364"/>
      <c r="FQ188" s="364"/>
      <c r="FR188" s="364"/>
      <c r="FS188" s="364"/>
      <c r="FT188" s="364"/>
      <c r="FU188" s="364"/>
      <c r="FV188" s="364"/>
      <c r="FW188" s="364"/>
      <c r="FX188" s="364"/>
      <c r="FY188" s="364"/>
      <c r="FZ188" s="364"/>
      <c r="GA188" s="364"/>
      <c r="GB188" s="364"/>
      <c r="GC188" s="364"/>
      <c r="GD188" s="364"/>
      <c r="GE188" s="364"/>
      <c r="GF188" s="364"/>
      <c r="GG188" s="364"/>
      <c r="GH188" s="364"/>
      <c r="GI188" s="364"/>
      <c r="GJ188" s="364"/>
      <c r="GK188" s="364"/>
      <c r="GL188" s="364"/>
      <c r="GM188" s="364"/>
      <c r="GN188" s="364"/>
      <c r="GO188" s="364"/>
      <c r="GP188" s="364"/>
      <c r="GQ188" s="364"/>
      <c r="GR188" s="364"/>
      <c r="GS188" s="364"/>
      <c r="GT188" s="364"/>
      <c r="GU188" s="364"/>
      <c r="GV188" s="364"/>
      <c r="GW188" s="364"/>
      <c r="GX188" s="364"/>
      <c r="GY188" s="364"/>
      <c r="GZ188" s="364"/>
      <c r="HA188" s="364"/>
      <c r="HB188" s="364"/>
      <c r="HC188" s="364"/>
      <c r="HD188" s="364"/>
      <c r="HE188" s="364"/>
      <c r="HF188" s="364"/>
      <c r="HG188" s="364"/>
      <c r="HH188" s="364"/>
      <c r="HI188" s="364"/>
      <c r="HJ188" s="364"/>
      <c r="HK188" s="364"/>
      <c r="HL188" s="364"/>
      <c r="HM188" s="364"/>
      <c r="HN188" s="364"/>
      <c r="HO188" s="364"/>
      <c r="HP188" s="364"/>
      <c r="HQ188" s="364"/>
      <c r="HR188" s="364"/>
      <c r="HS188" s="364"/>
      <c r="HT188" s="364"/>
      <c r="HU188" s="364"/>
      <c r="HV188" s="364"/>
      <c r="HW188" s="364"/>
      <c r="HX188" s="364"/>
      <c r="HY188" s="364"/>
      <c r="HZ188" s="364"/>
      <c r="IA188" s="364"/>
      <c r="IB188" s="364"/>
      <c r="IC188" s="364"/>
      <c r="ID188" s="364"/>
      <c r="IE188" s="364"/>
      <c r="IF188" s="364"/>
      <c r="IG188" s="364"/>
      <c r="IH188" s="364"/>
      <c r="II188" s="364"/>
      <c r="IJ188" s="364"/>
      <c r="IK188" s="364"/>
      <c r="IL188" s="364"/>
      <c r="IM188" s="364"/>
      <c r="IN188" s="364"/>
      <c r="IO188" s="364"/>
      <c r="IP188" s="364"/>
      <c r="IQ188" s="364"/>
      <c r="IR188" s="364"/>
      <c r="IS188" s="364"/>
      <c r="IT188" s="364"/>
      <c r="IU188" s="364"/>
      <c r="IV188" s="364"/>
      <c r="IW188" s="364"/>
      <c r="IX188" s="364"/>
      <c r="IY188" s="364"/>
      <c r="IZ188" s="364"/>
      <c r="JA188" s="364"/>
      <c r="JB188" s="364"/>
      <c r="JC188" s="364"/>
      <c r="JD188" s="364"/>
      <c r="JE188" s="364"/>
      <c r="JF188" s="364"/>
      <c r="JG188" s="364"/>
      <c r="JH188" s="364"/>
      <c r="JI188" s="364"/>
      <c r="JJ188" s="364"/>
      <c r="JK188" s="364"/>
      <c r="JL188" s="364"/>
      <c r="JM188" s="364"/>
      <c r="JN188" s="364"/>
      <c r="JO188" s="364"/>
      <c r="JP188" s="364"/>
      <c r="JQ188" s="364"/>
      <c r="JR188" s="364"/>
      <c r="JS188" s="364"/>
      <c r="JT188" s="364"/>
      <c r="JU188" s="364"/>
      <c r="JV188" s="364"/>
      <c r="JW188" s="364"/>
      <c r="JX188" s="364"/>
      <c r="JY188" s="364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</row>
    <row r="189" spans="1:471" ht="14.4" x14ac:dyDescent="0.3">
      <c r="A189"/>
      <c r="B189"/>
      <c r="C189"/>
      <c r="D189"/>
      <c r="E189"/>
      <c r="F189"/>
      <c r="G189"/>
      <c r="H189"/>
      <c r="I189"/>
      <c r="J189"/>
      <c r="K189" s="364"/>
      <c r="L189" s="364"/>
      <c r="M189" s="364"/>
      <c r="N189" s="364"/>
      <c r="O189" s="364"/>
      <c r="P189" s="364"/>
      <c r="Q189" s="364"/>
      <c r="R189" s="364"/>
      <c r="S189" s="364"/>
      <c r="T189" s="364"/>
      <c r="U189" s="364"/>
      <c r="V189" s="364"/>
      <c r="W189" s="364"/>
      <c r="X189" s="364"/>
      <c r="Y189" s="364"/>
      <c r="Z189" s="364"/>
      <c r="AA189" s="364"/>
      <c r="AB189" s="364"/>
      <c r="AC189" s="364"/>
      <c r="AD189" s="364"/>
      <c r="AE189" s="364"/>
      <c r="AF189" s="364"/>
      <c r="AG189" s="364"/>
      <c r="AH189" s="364"/>
      <c r="AI189" s="364"/>
      <c r="AJ189" s="364"/>
      <c r="AK189" s="364"/>
      <c r="AL189" s="364"/>
      <c r="AM189" s="364"/>
      <c r="AN189" s="364"/>
      <c r="AO189" s="364"/>
      <c r="AP189" s="364"/>
      <c r="AQ189" s="364"/>
      <c r="AR189" s="364"/>
      <c r="AS189" s="364"/>
      <c r="AT189" s="364"/>
      <c r="AU189" s="364"/>
      <c r="AV189" s="364"/>
      <c r="AW189" s="364"/>
      <c r="AX189" s="364"/>
      <c r="AY189" s="364"/>
      <c r="AZ189" s="364"/>
      <c r="BA189" s="364"/>
      <c r="BB189" s="364"/>
      <c r="BC189" s="364"/>
      <c r="BD189" s="364"/>
      <c r="BE189" s="364"/>
      <c r="BF189" s="364"/>
      <c r="BG189" s="364"/>
      <c r="BH189" s="364"/>
      <c r="BI189" s="364"/>
      <c r="BJ189" s="364"/>
      <c r="BK189" s="364"/>
      <c r="BL189" s="364"/>
      <c r="BM189" s="364"/>
      <c r="BN189" s="364"/>
      <c r="BO189" s="364"/>
      <c r="BP189" s="364"/>
      <c r="BQ189" s="364"/>
      <c r="BR189" s="364"/>
      <c r="BS189" s="364"/>
      <c r="BT189" s="364"/>
      <c r="BU189" s="364"/>
      <c r="BV189" s="364"/>
      <c r="BW189" s="364"/>
      <c r="BX189" s="364"/>
      <c r="BY189" s="364"/>
      <c r="BZ189" s="364"/>
      <c r="CA189" s="364"/>
      <c r="CB189" s="364"/>
      <c r="CC189" s="364"/>
      <c r="CD189" s="364"/>
      <c r="CE189" s="364"/>
      <c r="CF189" s="364"/>
      <c r="CG189" s="364"/>
      <c r="CH189" s="364"/>
      <c r="CI189" s="364"/>
      <c r="CJ189" s="364"/>
      <c r="CK189" s="364"/>
      <c r="CL189" s="364"/>
      <c r="CM189" s="364"/>
      <c r="CN189" s="364"/>
      <c r="CO189" s="364"/>
      <c r="CP189" s="364"/>
      <c r="CQ189" s="364"/>
      <c r="CR189" s="364"/>
      <c r="CS189" s="364"/>
      <c r="CT189" s="364"/>
      <c r="CU189" s="364"/>
      <c r="CV189" s="364"/>
      <c r="CW189" s="364"/>
      <c r="CX189" s="364"/>
      <c r="CY189" s="364"/>
      <c r="CZ189" s="364"/>
      <c r="DA189" s="364"/>
      <c r="DB189" s="364"/>
      <c r="DC189" s="364"/>
      <c r="DD189" s="364"/>
      <c r="DE189" s="364"/>
      <c r="DF189" s="364"/>
      <c r="DG189" s="364"/>
      <c r="DH189" s="364"/>
      <c r="DI189" s="364"/>
      <c r="DJ189" s="364"/>
      <c r="DK189" s="364"/>
      <c r="DL189" s="364"/>
      <c r="DM189" s="364"/>
      <c r="DN189" s="364"/>
      <c r="DO189" s="364"/>
      <c r="DP189" s="364"/>
      <c r="DQ189" s="364"/>
      <c r="DR189" s="364"/>
      <c r="DS189" s="364"/>
      <c r="DT189" s="364"/>
      <c r="DU189" s="364"/>
      <c r="DV189" s="364"/>
      <c r="DW189" s="364"/>
      <c r="DX189" s="364"/>
      <c r="DY189" s="364"/>
      <c r="DZ189" s="364"/>
      <c r="EA189" s="364"/>
      <c r="EB189" s="364"/>
      <c r="EC189" s="364"/>
      <c r="ED189" s="364"/>
      <c r="EE189" s="364"/>
      <c r="EF189" s="364"/>
      <c r="EG189" s="364"/>
      <c r="EH189" s="364"/>
      <c r="EI189" s="364"/>
      <c r="EJ189" s="364"/>
      <c r="EK189" s="364"/>
      <c r="EL189" s="364"/>
      <c r="EM189" s="364"/>
      <c r="EN189" s="364"/>
      <c r="EO189" s="364"/>
      <c r="EP189" s="364"/>
      <c r="EQ189" s="364"/>
      <c r="ER189" s="364"/>
      <c r="ES189" s="364"/>
      <c r="ET189" s="364"/>
      <c r="EU189" s="364"/>
      <c r="EV189" s="364"/>
      <c r="EW189" s="364"/>
      <c r="EX189" s="364"/>
      <c r="EY189" s="364"/>
      <c r="EZ189" s="364"/>
      <c r="FA189" s="364"/>
      <c r="FB189" s="364"/>
      <c r="FC189" s="364"/>
      <c r="FD189" s="364"/>
      <c r="FE189" s="364"/>
      <c r="FF189" s="364"/>
      <c r="FG189" s="364"/>
      <c r="FH189" s="364"/>
      <c r="FI189" s="364"/>
      <c r="FJ189" s="364"/>
      <c r="FK189" s="364"/>
      <c r="FL189" s="364"/>
      <c r="FM189" s="364"/>
      <c r="FN189" s="364"/>
      <c r="FO189" s="364"/>
      <c r="FP189" s="364"/>
      <c r="FQ189" s="364"/>
      <c r="FR189" s="364"/>
      <c r="FS189" s="364"/>
      <c r="FT189" s="364"/>
      <c r="FU189" s="364"/>
      <c r="FV189" s="364"/>
      <c r="FW189" s="364"/>
      <c r="FX189" s="364"/>
      <c r="FY189" s="364"/>
      <c r="FZ189" s="364"/>
      <c r="GA189" s="364"/>
      <c r="GB189" s="364"/>
      <c r="GC189" s="364"/>
      <c r="GD189" s="364"/>
      <c r="GE189" s="364"/>
      <c r="GF189" s="364"/>
      <c r="GG189" s="364"/>
      <c r="GH189" s="364"/>
      <c r="GI189" s="364"/>
      <c r="GJ189" s="364"/>
      <c r="GK189" s="364"/>
      <c r="GL189" s="364"/>
      <c r="GM189" s="364"/>
      <c r="GN189" s="364"/>
      <c r="GO189" s="364"/>
      <c r="GP189" s="364"/>
      <c r="GQ189" s="364"/>
      <c r="GR189" s="364"/>
      <c r="GS189" s="364"/>
      <c r="GT189" s="364"/>
      <c r="GU189" s="364"/>
      <c r="GV189" s="364"/>
      <c r="GW189" s="364"/>
      <c r="GX189" s="364"/>
      <c r="GY189" s="364"/>
      <c r="GZ189" s="364"/>
      <c r="HA189" s="364"/>
      <c r="HB189" s="364"/>
      <c r="HC189" s="364"/>
      <c r="HD189" s="364"/>
      <c r="HE189" s="364"/>
      <c r="HF189" s="364"/>
      <c r="HG189" s="364"/>
      <c r="HH189" s="364"/>
      <c r="HI189" s="364"/>
      <c r="HJ189" s="364"/>
      <c r="HK189" s="364"/>
      <c r="HL189" s="364"/>
      <c r="HM189" s="364"/>
      <c r="HN189" s="364"/>
      <c r="HO189" s="364"/>
      <c r="HP189" s="364"/>
      <c r="HQ189" s="364"/>
      <c r="HR189" s="364"/>
      <c r="HS189" s="364"/>
      <c r="HT189" s="364"/>
      <c r="HU189" s="364"/>
      <c r="HV189" s="364"/>
      <c r="HW189" s="364"/>
      <c r="HX189" s="364"/>
      <c r="HY189" s="364"/>
      <c r="HZ189" s="364"/>
      <c r="IA189" s="364"/>
      <c r="IB189" s="364"/>
      <c r="IC189" s="364"/>
      <c r="ID189" s="364"/>
      <c r="IE189" s="364"/>
      <c r="IF189" s="364"/>
      <c r="IG189" s="364"/>
      <c r="IH189" s="364"/>
      <c r="II189" s="364"/>
      <c r="IJ189" s="364"/>
      <c r="IK189" s="364"/>
      <c r="IL189" s="364"/>
      <c r="IM189" s="364"/>
      <c r="IN189" s="364"/>
      <c r="IO189" s="364"/>
      <c r="IP189" s="364"/>
      <c r="IQ189" s="364"/>
      <c r="IR189" s="364"/>
      <c r="IS189" s="364"/>
      <c r="IT189" s="364"/>
      <c r="IU189" s="364"/>
      <c r="IV189" s="364"/>
      <c r="IW189" s="364"/>
      <c r="IX189" s="364"/>
      <c r="IY189" s="364"/>
      <c r="IZ189" s="364"/>
      <c r="JA189" s="364"/>
      <c r="JB189" s="364"/>
      <c r="JC189" s="364"/>
      <c r="JD189" s="364"/>
      <c r="JE189" s="364"/>
      <c r="JF189" s="364"/>
      <c r="JG189" s="364"/>
      <c r="JH189" s="364"/>
      <c r="JI189" s="364"/>
      <c r="JJ189" s="364"/>
      <c r="JK189" s="364"/>
      <c r="JL189" s="364"/>
      <c r="JM189" s="364"/>
      <c r="JN189" s="364"/>
      <c r="JO189" s="364"/>
      <c r="JP189" s="364"/>
      <c r="JQ189" s="364"/>
      <c r="JR189" s="364"/>
      <c r="JS189" s="364"/>
      <c r="JT189" s="364"/>
      <c r="JU189" s="364"/>
      <c r="JV189" s="364"/>
      <c r="JW189" s="364"/>
      <c r="JX189" s="364"/>
      <c r="JY189" s="364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</row>
    <row r="190" spans="1:471" ht="14.4" x14ac:dyDescent="0.3">
      <c r="A190"/>
      <c r="B190"/>
      <c r="C190"/>
      <c r="D190"/>
      <c r="E190"/>
      <c r="F190"/>
      <c r="G190"/>
      <c r="H190"/>
      <c r="I190"/>
      <c r="J190"/>
      <c r="K190" s="364"/>
      <c r="L190" s="364"/>
      <c r="M190" s="364"/>
      <c r="N190" s="364"/>
      <c r="O190" s="364"/>
      <c r="P190" s="364"/>
      <c r="Q190" s="364"/>
      <c r="R190" s="364"/>
      <c r="S190" s="364"/>
      <c r="T190" s="364"/>
      <c r="U190" s="364"/>
      <c r="V190" s="364"/>
      <c r="W190" s="364"/>
      <c r="X190" s="364"/>
      <c r="Y190" s="364"/>
      <c r="Z190" s="364"/>
      <c r="AA190" s="364"/>
      <c r="AB190" s="364"/>
      <c r="AC190" s="364"/>
      <c r="AD190" s="364"/>
      <c r="AE190" s="364"/>
      <c r="AF190" s="364"/>
      <c r="AG190" s="364"/>
      <c r="AH190" s="364"/>
      <c r="AI190" s="364"/>
      <c r="AJ190" s="364"/>
      <c r="AK190" s="364"/>
      <c r="AL190" s="364"/>
      <c r="AM190" s="364"/>
      <c r="AN190" s="364"/>
      <c r="AO190" s="364"/>
      <c r="AP190" s="364"/>
      <c r="AQ190" s="364"/>
      <c r="AR190" s="364"/>
      <c r="AS190" s="364"/>
      <c r="AT190" s="364"/>
      <c r="AU190" s="364"/>
      <c r="AV190" s="364"/>
      <c r="AW190" s="364"/>
      <c r="AX190" s="364"/>
      <c r="AY190" s="364"/>
      <c r="AZ190" s="364"/>
      <c r="BA190" s="364"/>
      <c r="BB190" s="364"/>
      <c r="BC190" s="364"/>
      <c r="BD190" s="364"/>
      <c r="BE190" s="364"/>
      <c r="BF190" s="364"/>
      <c r="BG190" s="364"/>
      <c r="BH190" s="364"/>
      <c r="BI190" s="364"/>
      <c r="BJ190" s="364"/>
      <c r="BK190" s="364"/>
      <c r="BL190" s="364"/>
      <c r="BM190" s="364"/>
      <c r="BN190" s="364"/>
      <c r="BO190" s="364"/>
      <c r="BP190" s="364"/>
      <c r="BQ190" s="364"/>
      <c r="BR190" s="364"/>
      <c r="BS190" s="364"/>
      <c r="BT190" s="364"/>
      <c r="BU190" s="364"/>
      <c r="BV190" s="364"/>
      <c r="BW190" s="364"/>
      <c r="BX190" s="364"/>
      <c r="BY190" s="364"/>
      <c r="BZ190" s="364"/>
      <c r="CA190" s="364"/>
      <c r="CB190" s="364"/>
      <c r="CC190" s="364"/>
      <c r="CD190" s="364"/>
      <c r="CE190" s="364"/>
      <c r="CF190" s="364"/>
      <c r="CG190" s="364"/>
      <c r="CH190" s="364"/>
      <c r="CI190" s="364"/>
      <c r="CJ190" s="364"/>
      <c r="CK190" s="364"/>
      <c r="CL190" s="364"/>
      <c r="CM190" s="364"/>
      <c r="CN190" s="364"/>
      <c r="CO190" s="364"/>
      <c r="CP190" s="364"/>
      <c r="CQ190" s="364"/>
      <c r="CR190" s="364"/>
      <c r="CS190" s="364"/>
      <c r="CT190" s="364"/>
      <c r="CU190" s="364"/>
      <c r="CV190" s="364"/>
      <c r="CW190" s="364"/>
      <c r="CX190" s="364"/>
      <c r="CY190" s="364"/>
      <c r="CZ190" s="364"/>
      <c r="DA190" s="364"/>
      <c r="DB190" s="364"/>
      <c r="DC190" s="364"/>
      <c r="DD190" s="364"/>
      <c r="DE190" s="364"/>
      <c r="DF190" s="364"/>
      <c r="DG190" s="364"/>
      <c r="DH190" s="364"/>
      <c r="DI190" s="364"/>
      <c r="DJ190" s="364"/>
      <c r="DK190" s="364"/>
      <c r="DL190" s="364"/>
      <c r="DM190" s="364"/>
      <c r="DN190" s="364"/>
      <c r="DO190" s="364"/>
      <c r="DP190" s="364"/>
      <c r="DQ190" s="364"/>
      <c r="DR190" s="364"/>
      <c r="DS190" s="364"/>
      <c r="DT190" s="364"/>
      <c r="DU190" s="364"/>
      <c r="DV190" s="364"/>
      <c r="DW190" s="364"/>
      <c r="DX190" s="364"/>
      <c r="DY190" s="364"/>
      <c r="DZ190" s="364"/>
      <c r="EA190" s="364"/>
      <c r="EB190" s="364"/>
      <c r="EC190" s="364"/>
      <c r="ED190" s="364"/>
      <c r="EE190" s="364"/>
      <c r="EF190" s="364"/>
      <c r="EG190" s="364"/>
      <c r="EH190" s="364"/>
      <c r="EI190" s="364"/>
      <c r="EJ190" s="364"/>
      <c r="EK190" s="364"/>
      <c r="EL190" s="364"/>
      <c r="EM190" s="364"/>
      <c r="EN190" s="364"/>
      <c r="EO190" s="364"/>
      <c r="EP190" s="364"/>
      <c r="EQ190" s="364"/>
      <c r="ER190" s="364"/>
      <c r="ES190" s="364"/>
      <c r="ET190" s="364"/>
      <c r="EU190" s="364"/>
      <c r="EV190" s="364"/>
      <c r="EW190" s="364"/>
      <c r="EX190" s="364"/>
      <c r="EY190" s="364"/>
      <c r="EZ190" s="364"/>
      <c r="FA190" s="364"/>
      <c r="FB190" s="364"/>
      <c r="FC190" s="364"/>
      <c r="FD190" s="364"/>
      <c r="FE190" s="364"/>
      <c r="FF190" s="364"/>
      <c r="FG190" s="364"/>
      <c r="FH190" s="364"/>
      <c r="FI190" s="364"/>
      <c r="FJ190" s="364"/>
      <c r="FK190" s="364"/>
      <c r="FL190" s="364"/>
      <c r="FM190" s="364"/>
      <c r="FN190" s="364"/>
      <c r="FO190" s="364"/>
      <c r="FP190" s="364"/>
      <c r="FQ190" s="364"/>
      <c r="FR190" s="364"/>
      <c r="FS190" s="364"/>
      <c r="FT190" s="364"/>
      <c r="FU190" s="364"/>
      <c r="FV190" s="364"/>
      <c r="FW190" s="364"/>
      <c r="FX190" s="364"/>
      <c r="FY190" s="364"/>
      <c r="FZ190" s="364"/>
      <c r="GA190" s="364"/>
      <c r="GB190" s="364"/>
      <c r="GC190" s="364"/>
      <c r="GD190" s="364"/>
      <c r="GE190" s="364"/>
      <c r="GF190" s="364"/>
      <c r="GG190" s="364"/>
      <c r="GH190" s="364"/>
      <c r="GI190" s="364"/>
      <c r="GJ190" s="364"/>
      <c r="GK190" s="364"/>
      <c r="GL190" s="364"/>
      <c r="GM190" s="364"/>
      <c r="GN190" s="364"/>
      <c r="GO190" s="364"/>
      <c r="GP190" s="364"/>
      <c r="GQ190" s="364"/>
      <c r="GR190" s="364"/>
      <c r="GS190" s="364"/>
      <c r="GT190" s="364"/>
      <c r="GU190" s="364"/>
      <c r="GV190" s="364"/>
      <c r="GW190" s="364"/>
      <c r="GX190" s="364"/>
      <c r="GY190" s="364"/>
      <c r="GZ190" s="364"/>
      <c r="HA190" s="364"/>
      <c r="HB190" s="364"/>
      <c r="HC190" s="364"/>
      <c r="HD190" s="364"/>
      <c r="HE190" s="364"/>
      <c r="HF190" s="364"/>
      <c r="HG190" s="364"/>
      <c r="HH190" s="364"/>
      <c r="HI190" s="364"/>
      <c r="HJ190" s="364"/>
      <c r="HK190" s="364"/>
      <c r="HL190" s="364"/>
      <c r="HM190" s="364"/>
      <c r="HN190" s="364"/>
      <c r="HO190" s="364"/>
      <c r="HP190" s="364"/>
      <c r="HQ190" s="364"/>
      <c r="HR190" s="364"/>
      <c r="HS190" s="364"/>
      <c r="HT190" s="364"/>
      <c r="HU190" s="364"/>
      <c r="HV190" s="364"/>
      <c r="HW190" s="364"/>
      <c r="HX190" s="364"/>
      <c r="HY190" s="364"/>
      <c r="HZ190" s="364"/>
      <c r="IA190" s="364"/>
      <c r="IB190" s="364"/>
      <c r="IC190" s="364"/>
      <c r="ID190" s="364"/>
      <c r="IE190" s="364"/>
      <c r="IF190" s="364"/>
      <c r="IG190" s="364"/>
      <c r="IH190" s="364"/>
      <c r="II190" s="364"/>
      <c r="IJ190" s="364"/>
      <c r="IK190" s="364"/>
      <c r="IL190" s="364"/>
      <c r="IM190" s="364"/>
      <c r="IN190" s="364"/>
      <c r="IO190" s="364"/>
      <c r="IP190" s="364"/>
      <c r="IQ190" s="364"/>
      <c r="IR190" s="364"/>
      <c r="IS190" s="364"/>
      <c r="IT190" s="364"/>
      <c r="IU190" s="364"/>
      <c r="IV190" s="364"/>
      <c r="IW190" s="364"/>
      <c r="IX190" s="364"/>
      <c r="IY190" s="364"/>
      <c r="IZ190" s="364"/>
      <c r="JA190" s="364"/>
      <c r="JB190" s="364"/>
      <c r="JC190" s="364"/>
      <c r="JD190" s="364"/>
      <c r="JE190" s="364"/>
      <c r="JF190" s="364"/>
      <c r="JG190" s="364"/>
      <c r="JH190" s="364"/>
      <c r="JI190" s="364"/>
      <c r="JJ190" s="364"/>
      <c r="JK190" s="364"/>
      <c r="JL190" s="364"/>
      <c r="JM190" s="364"/>
      <c r="JN190" s="364"/>
      <c r="JO190" s="364"/>
      <c r="JP190" s="364"/>
      <c r="JQ190" s="364"/>
      <c r="JR190" s="364"/>
      <c r="JS190" s="364"/>
      <c r="JT190" s="364"/>
      <c r="JU190" s="364"/>
      <c r="JV190" s="364"/>
      <c r="JW190" s="364"/>
      <c r="JX190" s="364"/>
      <c r="JY190" s="364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</row>
    <row r="191" spans="1:471" ht="14.4" x14ac:dyDescent="0.3">
      <c r="A191"/>
      <c r="B191"/>
      <c r="C191"/>
      <c r="D191"/>
      <c r="E191"/>
      <c r="F191"/>
      <c r="G191"/>
      <c r="H191"/>
      <c r="I191"/>
      <c r="J191"/>
      <c r="K191" s="364"/>
      <c r="L191" s="364"/>
      <c r="M191" s="364"/>
      <c r="N191" s="364"/>
      <c r="O191" s="364"/>
      <c r="P191" s="364"/>
      <c r="Q191" s="364"/>
      <c r="R191" s="364"/>
      <c r="S191" s="364"/>
      <c r="T191" s="364"/>
      <c r="U191" s="364"/>
      <c r="V191" s="364"/>
      <c r="W191" s="364"/>
      <c r="X191" s="364"/>
      <c r="Y191" s="364"/>
      <c r="Z191" s="364"/>
      <c r="AA191" s="364"/>
      <c r="AB191" s="364"/>
      <c r="AC191" s="364"/>
      <c r="AD191" s="364"/>
      <c r="AE191" s="364"/>
      <c r="AF191" s="364"/>
      <c r="AG191" s="364"/>
      <c r="AH191" s="364"/>
      <c r="AI191" s="364"/>
      <c r="AJ191" s="364"/>
      <c r="AK191" s="364"/>
      <c r="AL191" s="364"/>
      <c r="AM191" s="364"/>
      <c r="AN191" s="364"/>
      <c r="AO191" s="364"/>
      <c r="AP191" s="364"/>
      <c r="AQ191" s="364"/>
      <c r="AR191" s="364"/>
      <c r="AS191" s="364"/>
      <c r="AT191" s="364"/>
      <c r="AU191" s="364"/>
      <c r="AV191" s="364"/>
      <c r="AW191" s="364"/>
      <c r="AX191" s="364"/>
      <c r="AY191" s="364"/>
      <c r="AZ191" s="364"/>
      <c r="BA191" s="364"/>
      <c r="BB191" s="364"/>
      <c r="BC191" s="364"/>
      <c r="BD191" s="364"/>
      <c r="BE191" s="364"/>
      <c r="BF191" s="364"/>
      <c r="BG191" s="364"/>
      <c r="BH191" s="364"/>
      <c r="BI191" s="364"/>
      <c r="BJ191" s="364"/>
      <c r="BK191" s="364"/>
      <c r="BL191" s="364"/>
      <c r="BM191" s="364"/>
      <c r="BN191" s="364"/>
      <c r="BO191" s="364"/>
      <c r="BP191" s="364"/>
      <c r="BQ191" s="364"/>
      <c r="BR191" s="364"/>
      <c r="BS191" s="364"/>
      <c r="BT191" s="364"/>
      <c r="BU191" s="364"/>
      <c r="BV191" s="364"/>
      <c r="BW191" s="364"/>
      <c r="BX191" s="364"/>
      <c r="BY191" s="364"/>
      <c r="BZ191" s="364"/>
      <c r="CA191" s="364"/>
      <c r="CB191" s="364"/>
      <c r="CC191" s="364"/>
      <c r="CD191" s="364"/>
      <c r="CE191" s="364"/>
      <c r="CF191" s="364"/>
      <c r="CG191" s="364"/>
      <c r="CH191" s="364"/>
      <c r="CI191" s="364"/>
      <c r="CJ191" s="364"/>
      <c r="CK191" s="364"/>
      <c r="CL191" s="364"/>
      <c r="CM191" s="364"/>
      <c r="CN191" s="364"/>
      <c r="CO191" s="364"/>
      <c r="CP191" s="364"/>
      <c r="CQ191" s="364"/>
      <c r="CR191" s="364"/>
      <c r="CS191" s="364"/>
      <c r="CT191" s="364"/>
      <c r="CU191" s="364"/>
      <c r="CV191" s="364"/>
      <c r="CW191" s="364"/>
      <c r="CX191" s="364"/>
      <c r="CY191" s="364"/>
      <c r="CZ191" s="364"/>
      <c r="DA191" s="364"/>
      <c r="DB191" s="364"/>
      <c r="DC191" s="364"/>
      <c r="DD191" s="364"/>
      <c r="DE191" s="364"/>
      <c r="DF191" s="364"/>
      <c r="DG191" s="364"/>
      <c r="DH191" s="364"/>
      <c r="DI191" s="364"/>
      <c r="DJ191" s="364"/>
      <c r="DK191" s="364"/>
      <c r="DL191" s="364"/>
      <c r="DM191" s="364"/>
      <c r="DN191" s="364"/>
      <c r="DO191" s="364"/>
      <c r="DP191" s="364"/>
      <c r="DQ191" s="364"/>
      <c r="DR191" s="364"/>
      <c r="DS191" s="364"/>
      <c r="DT191" s="364"/>
      <c r="DU191" s="364"/>
      <c r="DV191" s="364"/>
      <c r="DW191" s="364"/>
      <c r="DX191" s="364"/>
      <c r="DY191" s="364"/>
      <c r="DZ191" s="364"/>
      <c r="EA191" s="364"/>
      <c r="EB191" s="364"/>
      <c r="EC191" s="364"/>
      <c r="ED191" s="364"/>
      <c r="EE191" s="364"/>
      <c r="EF191" s="364"/>
      <c r="EG191" s="364"/>
      <c r="EH191" s="364"/>
      <c r="EI191" s="364"/>
      <c r="EJ191" s="364"/>
      <c r="EK191" s="364"/>
      <c r="EL191" s="364"/>
      <c r="EM191" s="364"/>
      <c r="EN191" s="364"/>
      <c r="EO191" s="364"/>
      <c r="EP191" s="364"/>
      <c r="EQ191" s="364"/>
      <c r="ER191" s="364"/>
      <c r="ES191" s="364"/>
      <c r="ET191" s="364"/>
      <c r="EU191" s="364"/>
      <c r="EV191" s="364"/>
      <c r="EW191" s="364"/>
      <c r="EX191" s="364"/>
      <c r="EY191" s="364"/>
      <c r="EZ191" s="364"/>
      <c r="FA191" s="364"/>
      <c r="FB191" s="364"/>
      <c r="FC191" s="364"/>
      <c r="FD191" s="364"/>
      <c r="FE191" s="364"/>
      <c r="FF191" s="364"/>
      <c r="FG191" s="364"/>
      <c r="FH191" s="364"/>
      <c r="FI191" s="364"/>
      <c r="FJ191" s="364"/>
      <c r="FK191" s="364"/>
      <c r="FL191" s="364"/>
      <c r="FM191" s="364"/>
      <c r="FN191" s="364"/>
      <c r="FO191" s="364"/>
      <c r="FP191" s="364"/>
      <c r="FQ191" s="364"/>
      <c r="FR191" s="364"/>
      <c r="FS191" s="364"/>
      <c r="FT191" s="364"/>
      <c r="FU191" s="364"/>
      <c r="FV191" s="364"/>
      <c r="FW191" s="364"/>
      <c r="FX191" s="364"/>
      <c r="FY191" s="364"/>
      <c r="FZ191" s="364"/>
      <c r="GA191" s="364"/>
      <c r="GB191" s="364"/>
      <c r="GC191" s="364"/>
      <c r="GD191" s="364"/>
      <c r="GE191" s="364"/>
      <c r="GF191" s="364"/>
      <c r="GG191" s="364"/>
      <c r="GH191" s="364"/>
      <c r="GI191" s="364"/>
      <c r="GJ191" s="364"/>
      <c r="GK191" s="364"/>
      <c r="GL191" s="364"/>
      <c r="GM191" s="364"/>
      <c r="GN191" s="364"/>
      <c r="GO191" s="364"/>
      <c r="GP191" s="364"/>
      <c r="GQ191" s="364"/>
      <c r="GR191" s="364"/>
      <c r="GS191" s="364"/>
      <c r="GT191" s="364"/>
      <c r="GU191" s="364"/>
      <c r="GV191" s="364"/>
      <c r="GW191" s="364"/>
      <c r="GX191" s="364"/>
      <c r="GY191" s="364"/>
      <c r="GZ191" s="364"/>
      <c r="HA191" s="364"/>
      <c r="HB191" s="364"/>
      <c r="HC191" s="364"/>
      <c r="HD191" s="364"/>
      <c r="HE191" s="364"/>
      <c r="HF191" s="364"/>
      <c r="HG191" s="364"/>
      <c r="HH191" s="364"/>
      <c r="HI191" s="364"/>
      <c r="HJ191" s="364"/>
      <c r="HK191" s="364"/>
      <c r="HL191" s="364"/>
      <c r="HM191" s="364"/>
      <c r="HN191" s="364"/>
      <c r="HO191" s="364"/>
      <c r="HP191" s="364"/>
      <c r="HQ191" s="364"/>
      <c r="HR191" s="364"/>
      <c r="HS191" s="364"/>
      <c r="HT191" s="364"/>
      <c r="HU191" s="364"/>
      <c r="HV191" s="364"/>
      <c r="HW191" s="364"/>
      <c r="HX191" s="364"/>
      <c r="HY191" s="364"/>
      <c r="HZ191" s="364"/>
      <c r="IA191" s="364"/>
      <c r="IB191" s="364"/>
      <c r="IC191" s="364"/>
      <c r="ID191" s="364"/>
      <c r="IE191" s="364"/>
      <c r="IF191" s="364"/>
      <c r="IG191" s="364"/>
      <c r="IH191" s="364"/>
      <c r="II191" s="364"/>
      <c r="IJ191" s="364"/>
      <c r="IK191" s="364"/>
      <c r="IL191" s="364"/>
      <c r="IM191" s="364"/>
      <c r="IN191" s="364"/>
      <c r="IO191" s="364"/>
      <c r="IP191" s="364"/>
      <c r="IQ191" s="364"/>
      <c r="IR191" s="364"/>
      <c r="IS191" s="364"/>
      <c r="IT191" s="364"/>
      <c r="IU191" s="364"/>
      <c r="IV191" s="364"/>
      <c r="IW191" s="364"/>
      <c r="IX191" s="364"/>
      <c r="IY191" s="364"/>
      <c r="IZ191" s="364"/>
      <c r="JA191" s="364"/>
      <c r="JB191" s="364"/>
      <c r="JC191" s="364"/>
      <c r="JD191" s="364"/>
      <c r="JE191" s="364"/>
      <c r="JF191" s="364"/>
      <c r="JG191" s="364"/>
      <c r="JH191" s="364"/>
      <c r="JI191" s="364"/>
      <c r="JJ191" s="364"/>
      <c r="JK191" s="364"/>
      <c r="JL191" s="364"/>
      <c r="JM191" s="364"/>
      <c r="JN191" s="364"/>
      <c r="JO191" s="364"/>
      <c r="JP191" s="364"/>
      <c r="JQ191" s="364"/>
      <c r="JR191" s="364"/>
      <c r="JS191" s="364"/>
      <c r="JT191" s="364"/>
      <c r="JU191" s="364"/>
      <c r="JV191" s="364"/>
      <c r="JW191" s="364"/>
      <c r="JX191" s="364"/>
      <c r="JY191" s="364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</row>
    <row r="192" spans="1:471" ht="14.4" x14ac:dyDescent="0.3">
      <c r="A192"/>
      <c r="B192"/>
      <c r="C192"/>
      <c r="D192"/>
      <c r="E192"/>
      <c r="F192"/>
      <c r="G192"/>
      <c r="H192"/>
      <c r="I192"/>
      <c r="J192"/>
      <c r="K192" s="364"/>
      <c r="L192" s="364"/>
      <c r="M192" s="364"/>
      <c r="N192" s="364"/>
      <c r="O192" s="364"/>
      <c r="P192" s="364"/>
      <c r="Q192" s="364"/>
      <c r="R192" s="364"/>
      <c r="S192" s="364"/>
      <c r="T192" s="364"/>
      <c r="U192" s="364"/>
      <c r="V192" s="364"/>
      <c r="W192" s="364"/>
      <c r="X192" s="364"/>
      <c r="Y192" s="364"/>
      <c r="Z192" s="364"/>
      <c r="AA192" s="364"/>
      <c r="AB192" s="364"/>
      <c r="AC192" s="364"/>
      <c r="AD192" s="364"/>
      <c r="AE192" s="364"/>
      <c r="AF192" s="364"/>
      <c r="AG192" s="364"/>
      <c r="AH192" s="364"/>
      <c r="AI192" s="364"/>
      <c r="AJ192" s="364"/>
      <c r="AK192" s="364"/>
      <c r="AL192" s="364"/>
      <c r="AM192" s="364"/>
      <c r="AN192" s="364"/>
      <c r="AO192" s="364"/>
      <c r="AP192" s="364"/>
      <c r="AQ192" s="364"/>
      <c r="AR192" s="364"/>
      <c r="AS192" s="364"/>
      <c r="AT192" s="364"/>
      <c r="AU192" s="364"/>
      <c r="AV192" s="364"/>
      <c r="AW192" s="364"/>
      <c r="AX192" s="364"/>
      <c r="AY192" s="364"/>
      <c r="AZ192" s="364"/>
      <c r="BA192" s="364"/>
      <c r="BB192" s="364"/>
      <c r="BC192" s="364"/>
      <c r="BD192" s="364"/>
      <c r="BE192" s="364"/>
      <c r="BF192" s="364"/>
      <c r="BG192" s="364"/>
      <c r="BH192" s="364"/>
      <c r="BI192" s="364"/>
      <c r="BJ192" s="364"/>
      <c r="BK192" s="364"/>
      <c r="BL192" s="364"/>
      <c r="BM192" s="364"/>
      <c r="BN192" s="364"/>
      <c r="BO192" s="364"/>
      <c r="BP192" s="364"/>
      <c r="BQ192" s="364"/>
      <c r="BR192" s="364"/>
      <c r="BS192" s="364"/>
      <c r="BT192" s="364"/>
      <c r="BU192" s="364"/>
      <c r="BV192" s="364"/>
      <c r="BW192" s="364"/>
      <c r="BX192" s="364"/>
      <c r="BY192" s="364"/>
      <c r="BZ192" s="364"/>
      <c r="CA192" s="364"/>
      <c r="CB192" s="364"/>
      <c r="CC192" s="364"/>
      <c r="CD192" s="364"/>
      <c r="CE192" s="364"/>
      <c r="CF192" s="364"/>
      <c r="CG192" s="364"/>
      <c r="CH192" s="364"/>
      <c r="CI192" s="364"/>
      <c r="CJ192" s="364"/>
      <c r="CK192" s="364"/>
      <c r="CL192" s="364"/>
      <c r="CM192" s="364"/>
      <c r="CN192" s="364"/>
      <c r="CO192" s="364"/>
      <c r="CP192" s="364"/>
      <c r="CQ192" s="364"/>
      <c r="CR192" s="364"/>
      <c r="CS192" s="364"/>
      <c r="CT192" s="364"/>
      <c r="CU192" s="364"/>
      <c r="CV192" s="364"/>
      <c r="CW192" s="364"/>
      <c r="CX192" s="364"/>
      <c r="CY192" s="364"/>
      <c r="CZ192" s="364"/>
      <c r="DA192" s="364"/>
      <c r="DB192" s="364"/>
      <c r="DC192" s="364"/>
      <c r="DD192" s="364"/>
      <c r="DE192" s="364"/>
      <c r="DF192" s="364"/>
      <c r="DG192" s="364"/>
      <c r="DH192" s="364"/>
      <c r="DI192" s="364"/>
      <c r="DJ192" s="364"/>
      <c r="DK192" s="364"/>
      <c r="DL192" s="364"/>
      <c r="DM192" s="364"/>
      <c r="DN192" s="364"/>
      <c r="DO192" s="364"/>
      <c r="DP192" s="364"/>
      <c r="DQ192" s="364"/>
      <c r="DR192" s="364"/>
      <c r="DS192" s="364"/>
      <c r="DT192" s="364"/>
      <c r="DU192" s="364"/>
      <c r="DV192" s="364"/>
      <c r="DW192" s="364"/>
      <c r="DX192" s="364"/>
      <c r="DY192" s="364"/>
      <c r="DZ192" s="364"/>
      <c r="EA192" s="364"/>
      <c r="EB192" s="364"/>
      <c r="EC192" s="364"/>
      <c r="ED192" s="364"/>
      <c r="EE192" s="364"/>
      <c r="EF192" s="364"/>
      <c r="EG192" s="364"/>
      <c r="EH192" s="364"/>
      <c r="EI192" s="364"/>
      <c r="EJ192" s="364"/>
      <c r="EK192" s="364"/>
      <c r="EL192" s="364"/>
      <c r="EM192" s="364"/>
      <c r="EN192" s="364"/>
      <c r="EO192" s="364"/>
      <c r="EP192" s="364"/>
      <c r="EQ192" s="364"/>
      <c r="ER192" s="364"/>
      <c r="ES192" s="364"/>
      <c r="ET192" s="364"/>
      <c r="EU192" s="364"/>
      <c r="EV192" s="364"/>
      <c r="EW192" s="364"/>
      <c r="EX192" s="364"/>
      <c r="EY192" s="364"/>
      <c r="EZ192" s="364"/>
      <c r="FA192" s="364"/>
      <c r="FB192" s="364"/>
      <c r="FC192" s="364"/>
      <c r="FD192" s="364"/>
      <c r="FE192" s="364"/>
      <c r="FF192" s="364"/>
      <c r="FG192" s="364"/>
      <c r="FH192" s="364"/>
      <c r="FI192" s="364"/>
      <c r="FJ192" s="364"/>
      <c r="FK192" s="364"/>
      <c r="FL192" s="364"/>
      <c r="FM192" s="364"/>
      <c r="FN192" s="364"/>
      <c r="FO192" s="364"/>
      <c r="FP192" s="364"/>
      <c r="FQ192" s="364"/>
      <c r="FR192" s="364"/>
      <c r="FS192" s="364"/>
      <c r="FT192" s="364"/>
      <c r="FU192" s="364"/>
      <c r="FV192" s="364"/>
      <c r="FW192" s="364"/>
      <c r="FX192" s="364"/>
      <c r="FY192" s="364"/>
      <c r="FZ192" s="364"/>
      <c r="GA192" s="364"/>
      <c r="GB192" s="364"/>
      <c r="GC192" s="364"/>
      <c r="GD192" s="364"/>
      <c r="GE192" s="364"/>
      <c r="GF192" s="364"/>
      <c r="GG192" s="364"/>
      <c r="GH192" s="364"/>
      <c r="GI192" s="364"/>
      <c r="GJ192" s="364"/>
      <c r="GK192" s="364"/>
      <c r="GL192" s="364"/>
      <c r="GM192" s="364"/>
      <c r="GN192" s="364"/>
      <c r="GO192" s="364"/>
      <c r="GP192" s="364"/>
      <c r="GQ192" s="364"/>
      <c r="GR192" s="364"/>
      <c r="GS192" s="364"/>
      <c r="GT192" s="364"/>
      <c r="GU192" s="364"/>
      <c r="GV192" s="364"/>
      <c r="GW192" s="364"/>
      <c r="GX192" s="364"/>
      <c r="GY192" s="364"/>
      <c r="GZ192" s="364"/>
      <c r="HA192" s="364"/>
      <c r="HB192" s="364"/>
      <c r="HC192" s="364"/>
      <c r="HD192" s="364"/>
      <c r="HE192" s="364"/>
      <c r="HF192" s="364"/>
      <c r="HG192" s="364"/>
      <c r="HH192" s="364"/>
      <c r="HI192" s="364"/>
      <c r="HJ192" s="364"/>
      <c r="HK192" s="364"/>
      <c r="HL192" s="364"/>
      <c r="HM192" s="364"/>
      <c r="HN192" s="364"/>
      <c r="HO192" s="364"/>
      <c r="HP192" s="364"/>
      <c r="HQ192" s="364"/>
      <c r="HR192" s="364"/>
      <c r="HS192" s="364"/>
      <c r="HT192" s="364"/>
      <c r="HU192" s="364"/>
      <c r="HV192" s="364"/>
      <c r="HW192" s="364"/>
      <c r="HX192" s="364"/>
      <c r="HY192" s="364"/>
      <c r="HZ192" s="364"/>
      <c r="IA192" s="364"/>
      <c r="IB192" s="364"/>
      <c r="IC192" s="364"/>
      <c r="ID192" s="364"/>
      <c r="IE192" s="364"/>
      <c r="IF192" s="364"/>
      <c r="IG192" s="364"/>
      <c r="IH192" s="364"/>
      <c r="II192" s="364"/>
      <c r="IJ192" s="364"/>
      <c r="IK192" s="364"/>
      <c r="IL192" s="364"/>
      <c r="IM192" s="364"/>
      <c r="IN192" s="364"/>
      <c r="IO192" s="364"/>
      <c r="IP192" s="364"/>
      <c r="IQ192" s="364"/>
      <c r="IR192" s="364"/>
      <c r="IS192" s="364"/>
      <c r="IT192" s="364"/>
      <c r="IU192" s="364"/>
      <c r="IV192" s="364"/>
      <c r="IW192" s="364"/>
      <c r="IX192" s="364"/>
      <c r="IY192" s="364"/>
      <c r="IZ192" s="364"/>
      <c r="JA192" s="364"/>
      <c r="JB192" s="364"/>
      <c r="JC192" s="364"/>
      <c r="JD192" s="364"/>
      <c r="JE192" s="364"/>
      <c r="JF192" s="364"/>
      <c r="JG192" s="364"/>
      <c r="JH192" s="364"/>
      <c r="JI192" s="364"/>
      <c r="JJ192" s="364"/>
      <c r="JK192" s="364"/>
      <c r="JL192" s="364"/>
      <c r="JM192" s="364"/>
      <c r="JN192" s="364"/>
      <c r="JO192" s="364"/>
      <c r="JP192" s="364"/>
      <c r="JQ192" s="364"/>
      <c r="JR192" s="364"/>
      <c r="JS192" s="364"/>
      <c r="JT192" s="364"/>
      <c r="JU192" s="364"/>
      <c r="JV192" s="364"/>
      <c r="JW192" s="364"/>
      <c r="JX192" s="364"/>
      <c r="JY192" s="364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</row>
    <row r="193" spans="1:471" ht="14.4" x14ac:dyDescent="0.3">
      <c r="A193"/>
      <c r="B193"/>
      <c r="C193"/>
      <c r="D193"/>
      <c r="E193"/>
      <c r="F193"/>
      <c r="G193"/>
      <c r="H193"/>
      <c r="I193"/>
      <c r="J193"/>
      <c r="K193" s="364"/>
      <c r="L193" s="364"/>
      <c r="M193" s="364"/>
      <c r="N193" s="364"/>
      <c r="O193" s="364"/>
      <c r="P193" s="364"/>
      <c r="Q193" s="364"/>
      <c r="R193" s="364"/>
      <c r="S193" s="364"/>
      <c r="T193" s="364"/>
      <c r="U193" s="364"/>
      <c r="V193" s="364"/>
      <c r="W193" s="364"/>
      <c r="X193" s="364"/>
      <c r="Y193" s="364"/>
      <c r="Z193" s="364"/>
      <c r="AA193" s="364"/>
      <c r="AB193" s="364"/>
      <c r="AC193" s="364"/>
      <c r="AD193" s="364"/>
      <c r="AE193" s="364"/>
      <c r="AF193" s="364"/>
      <c r="AG193" s="364"/>
      <c r="AH193" s="364"/>
      <c r="AI193" s="364"/>
      <c r="AJ193" s="364"/>
      <c r="AK193" s="364"/>
      <c r="AL193" s="364"/>
      <c r="AM193" s="364"/>
      <c r="AN193" s="364"/>
      <c r="AO193" s="364"/>
      <c r="AP193" s="364"/>
      <c r="AQ193" s="364"/>
      <c r="AR193" s="364"/>
      <c r="AS193" s="364"/>
      <c r="AT193" s="364"/>
      <c r="AU193" s="364"/>
      <c r="AV193" s="364"/>
      <c r="AW193" s="364"/>
      <c r="AX193" s="364"/>
      <c r="AY193" s="364"/>
      <c r="AZ193" s="364"/>
      <c r="BA193" s="364"/>
      <c r="BB193" s="364"/>
      <c r="BC193" s="364"/>
      <c r="BD193" s="364"/>
      <c r="BE193" s="364"/>
      <c r="BF193" s="364"/>
      <c r="BG193" s="364"/>
      <c r="BH193" s="364"/>
      <c r="BI193" s="364"/>
      <c r="BJ193" s="364"/>
      <c r="BK193" s="364"/>
      <c r="BL193" s="364"/>
      <c r="BM193" s="364"/>
      <c r="BN193" s="364"/>
      <c r="BO193" s="364"/>
      <c r="BP193" s="364"/>
      <c r="BQ193" s="364"/>
      <c r="BR193" s="364"/>
      <c r="BS193" s="364"/>
      <c r="BT193" s="364"/>
      <c r="BU193" s="364"/>
      <c r="BV193" s="364"/>
      <c r="BW193" s="364"/>
      <c r="BX193" s="364"/>
      <c r="BY193" s="364"/>
      <c r="BZ193" s="364"/>
      <c r="CA193" s="364"/>
      <c r="CB193" s="364"/>
      <c r="CC193" s="364"/>
      <c r="CD193" s="364"/>
      <c r="CE193" s="364"/>
      <c r="CF193" s="364"/>
      <c r="CG193" s="364"/>
      <c r="CH193" s="364"/>
      <c r="CI193" s="364"/>
      <c r="CJ193" s="364"/>
      <c r="CK193" s="364"/>
      <c r="CL193" s="364"/>
      <c r="CM193" s="364"/>
      <c r="CN193" s="364"/>
      <c r="CO193" s="364"/>
      <c r="CP193" s="364"/>
      <c r="CQ193" s="364"/>
      <c r="CR193" s="364"/>
      <c r="CS193" s="364"/>
      <c r="CT193" s="364"/>
      <c r="CU193" s="364"/>
      <c r="CV193" s="364"/>
      <c r="CW193" s="364"/>
      <c r="CX193" s="364"/>
      <c r="CY193" s="364"/>
      <c r="CZ193" s="364"/>
      <c r="DA193" s="364"/>
      <c r="DB193" s="364"/>
      <c r="DC193" s="364"/>
      <c r="DD193" s="364"/>
      <c r="DE193" s="364"/>
      <c r="DF193" s="364"/>
      <c r="DG193" s="364"/>
      <c r="DH193" s="364"/>
      <c r="DI193" s="364"/>
      <c r="DJ193" s="364"/>
      <c r="DK193" s="364"/>
      <c r="DL193" s="364"/>
      <c r="DM193" s="364"/>
      <c r="DN193" s="364"/>
      <c r="DO193" s="364"/>
      <c r="DP193" s="364"/>
      <c r="DQ193" s="364"/>
      <c r="DR193" s="364"/>
      <c r="DS193" s="364"/>
      <c r="DT193" s="364"/>
      <c r="DU193" s="364"/>
      <c r="DV193" s="364"/>
      <c r="DW193" s="364"/>
      <c r="DX193" s="364"/>
      <c r="DY193" s="364"/>
      <c r="DZ193" s="364"/>
      <c r="EA193" s="364"/>
      <c r="EB193" s="364"/>
      <c r="EC193" s="364"/>
      <c r="ED193" s="364"/>
      <c r="EE193" s="364"/>
      <c r="EF193" s="364"/>
      <c r="EG193" s="364"/>
      <c r="EH193" s="364"/>
      <c r="EI193" s="364"/>
      <c r="EJ193" s="364"/>
      <c r="EK193" s="364"/>
      <c r="EL193" s="364"/>
      <c r="EM193" s="364"/>
      <c r="EN193" s="364"/>
      <c r="EO193" s="364"/>
      <c r="EP193" s="364"/>
      <c r="EQ193" s="364"/>
      <c r="ER193" s="364"/>
      <c r="ES193" s="364"/>
      <c r="ET193" s="364"/>
      <c r="EU193" s="364"/>
      <c r="EV193" s="364"/>
      <c r="EW193" s="364"/>
      <c r="EX193" s="364"/>
      <c r="EY193" s="364"/>
      <c r="EZ193" s="364"/>
      <c r="FA193" s="364"/>
      <c r="FB193" s="364"/>
      <c r="FC193" s="364"/>
      <c r="FD193" s="364"/>
      <c r="FE193" s="364"/>
      <c r="FF193" s="364"/>
      <c r="FG193" s="364"/>
      <c r="FH193" s="364"/>
      <c r="FI193" s="364"/>
      <c r="FJ193" s="364"/>
      <c r="FK193" s="364"/>
      <c r="FL193" s="364"/>
      <c r="FM193" s="364"/>
      <c r="FN193" s="364"/>
      <c r="FO193" s="364"/>
      <c r="FP193" s="364"/>
      <c r="FQ193" s="364"/>
      <c r="FR193" s="364"/>
      <c r="FS193" s="364"/>
      <c r="FT193" s="364"/>
      <c r="FU193" s="364"/>
      <c r="FV193" s="364"/>
      <c r="FW193" s="364"/>
      <c r="FX193" s="364"/>
      <c r="FY193" s="364"/>
      <c r="FZ193" s="364"/>
      <c r="GA193" s="364"/>
      <c r="GB193" s="364"/>
      <c r="GC193" s="364"/>
      <c r="GD193" s="364"/>
      <c r="GE193" s="364"/>
      <c r="GF193" s="364"/>
      <c r="GG193" s="364"/>
      <c r="GH193" s="364"/>
      <c r="GI193" s="364"/>
      <c r="GJ193" s="364"/>
      <c r="GK193" s="364"/>
      <c r="GL193" s="364"/>
      <c r="GM193" s="364"/>
      <c r="GN193" s="364"/>
      <c r="GO193" s="364"/>
      <c r="GP193" s="364"/>
      <c r="GQ193" s="364"/>
      <c r="GR193" s="364"/>
      <c r="GS193" s="364"/>
      <c r="GT193" s="364"/>
      <c r="GU193" s="364"/>
      <c r="GV193" s="364"/>
      <c r="GW193" s="364"/>
      <c r="GX193" s="364"/>
      <c r="GY193" s="364"/>
      <c r="GZ193" s="364"/>
      <c r="HA193" s="364"/>
      <c r="HB193" s="364"/>
      <c r="HC193" s="364"/>
      <c r="HD193" s="364"/>
      <c r="HE193" s="364"/>
      <c r="HF193" s="364"/>
      <c r="HG193" s="364"/>
      <c r="HH193" s="364"/>
      <c r="HI193" s="364"/>
      <c r="HJ193" s="364"/>
      <c r="HK193" s="364"/>
      <c r="HL193" s="364"/>
      <c r="HM193" s="364"/>
      <c r="HN193" s="364"/>
      <c r="HO193" s="364"/>
      <c r="HP193" s="364"/>
      <c r="HQ193" s="364"/>
      <c r="HR193" s="364"/>
      <c r="HS193" s="364"/>
      <c r="HT193" s="364"/>
      <c r="HU193" s="364"/>
      <c r="HV193" s="364"/>
      <c r="HW193" s="364"/>
      <c r="HX193" s="364"/>
      <c r="HY193" s="364"/>
      <c r="HZ193" s="364"/>
      <c r="IA193" s="364"/>
      <c r="IB193" s="364"/>
      <c r="IC193" s="364"/>
      <c r="ID193" s="364"/>
      <c r="IE193" s="364"/>
      <c r="IF193" s="364"/>
      <c r="IG193" s="364"/>
      <c r="IH193" s="364"/>
      <c r="II193" s="364"/>
      <c r="IJ193" s="364"/>
      <c r="IK193" s="364"/>
      <c r="IL193" s="364"/>
      <c r="IM193" s="364"/>
      <c r="IN193" s="364"/>
      <c r="IO193" s="364"/>
      <c r="IP193" s="364"/>
      <c r="IQ193" s="364"/>
      <c r="IR193" s="364"/>
      <c r="IS193" s="364"/>
      <c r="IT193" s="364"/>
      <c r="IU193" s="364"/>
      <c r="IV193" s="364"/>
      <c r="IW193" s="364"/>
      <c r="IX193" s="364"/>
      <c r="IY193" s="364"/>
      <c r="IZ193" s="364"/>
      <c r="JA193" s="364"/>
      <c r="JB193" s="364"/>
      <c r="JC193" s="364"/>
      <c r="JD193" s="364"/>
      <c r="JE193" s="364"/>
      <c r="JF193" s="364"/>
      <c r="JG193" s="364"/>
      <c r="JH193" s="364"/>
      <c r="JI193" s="364"/>
      <c r="JJ193" s="364"/>
      <c r="JK193" s="364"/>
      <c r="JL193" s="364"/>
      <c r="JM193" s="364"/>
      <c r="JN193" s="364"/>
      <c r="JO193" s="364"/>
      <c r="JP193" s="364"/>
      <c r="JQ193" s="364"/>
      <c r="JR193" s="364"/>
      <c r="JS193" s="364"/>
      <c r="JT193" s="364"/>
      <c r="JU193" s="364"/>
      <c r="JV193" s="364"/>
      <c r="JW193" s="364"/>
      <c r="JX193" s="364"/>
      <c r="JY193" s="364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</row>
    <row r="194" spans="1:471" ht="14.4" x14ac:dyDescent="0.3">
      <c r="A194"/>
      <c r="B194"/>
      <c r="C194"/>
      <c r="D194"/>
      <c r="E194"/>
      <c r="F194"/>
      <c r="G194"/>
      <c r="H194"/>
      <c r="I194"/>
      <c r="J194"/>
      <c r="K194" s="364"/>
      <c r="L194" s="364"/>
      <c r="M194" s="364"/>
      <c r="N194" s="364"/>
      <c r="O194" s="364"/>
      <c r="P194" s="364"/>
      <c r="Q194" s="364"/>
      <c r="R194" s="364"/>
      <c r="S194" s="364"/>
      <c r="T194" s="364"/>
      <c r="U194" s="364"/>
      <c r="V194" s="364"/>
      <c r="W194" s="364"/>
      <c r="X194" s="364"/>
      <c r="Y194" s="364"/>
      <c r="Z194" s="364"/>
      <c r="AA194" s="364"/>
      <c r="AB194" s="364"/>
      <c r="AC194" s="364"/>
      <c r="AD194" s="364"/>
      <c r="AE194" s="364"/>
      <c r="AF194" s="364"/>
      <c r="AG194" s="364"/>
      <c r="AH194" s="364"/>
      <c r="AI194" s="364"/>
      <c r="AJ194" s="364"/>
      <c r="AK194" s="364"/>
      <c r="AL194" s="364"/>
      <c r="AM194" s="364"/>
      <c r="AN194" s="364"/>
      <c r="AO194" s="364"/>
      <c r="AP194" s="364"/>
      <c r="AQ194" s="364"/>
      <c r="AR194" s="364"/>
      <c r="AS194" s="364"/>
      <c r="AT194" s="364"/>
      <c r="AU194" s="364"/>
      <c r="AV194" s="364"/>
      <c r="AW194" s="364"/>
      <c r="AX194" s="364"/>
      <c r="AY194" s="364"/>
      <c r="AZ194" s="364"/>
      <c r="BA194" s="364"/>
      <c r="BB194" s="364"/>
      <c r="BC194" s="364"/>
      <c r="BD194" s="364"/>
      <c r="BE194" s="364"/>
      <c r="BF194" s="364"/>
      <c r="BG194" s="364"/>
      <c r="BH194" s="364"/>
      <c r="BI194" s="364"/>
      <c r="BJ194" s="364"/>
      <c r="BK194" s="364"/>
      <c r="BL194" s="364"/>
      <c r="BM194" s="364"/>
      <c r="BN194" s="364"/>
      <c r="BO194" s="364"/>
      <c r="BP194" s="364"/>
      <c r="BQ194" s="364"/>
      <c r="BR194" s="364"/>
      <c r="BS194" s="364"/>
      <c r="BT194" s="364"/>
      <c r="BU194" s="364"/>
      <c r="BV194" s="364"/>
      <c r="BW194" s="364"/>
      <c r="BX194" s="364"/>
      <c r="BY194" s="364"/>
      <c r="BZ194" s="364"/>
      <c r="CA194" s="364"/>
      <c r="CB194" s="364"/>
      <c r="CC194" s="364"/>
      <c r="CD194" s="364"/>
      <c r="CE194" s="364"/>
      <c r="CF194" s="364"/>
      <c r="CG194" s="364"/>
      <c r="CH194" s="364"/>
      <c r="CI194" s="364"/>
      <c r="CJ194" s="364"/>
      <c r="CK194" s="364"/>
      <c r="CL194" s="364"/>
      <c r="CM194" s="364"/>
      <c r="CN194" s="364"/>
      <c r="CO194" s="364"/>
      <c r="CP194" s="364"/>
      <c r="CQ194" s="364"/>
      <c r="CR194" s="364"/>
      <c r="CS194" s="364"/>
      <c r="CT194" s="364"/>
      <c r="CU194" s="364"/>
      <c r="CV194" s="364"/>
      <c r="CW194" s="364"/>
      <c r="CX194" s="364"/>
      <c r="CY194" s="364"/>
      <c r="CZ194" s="364"/>
      <c r="DA194" s="364"/>
      <c r="DB194" s="364"/>
      <c r="DC194" s="364"/>
      <c r="DD194" s="364"/>
      <c r="DE194" s="364"/>
      <c r="DF194" s="364"/>
      <c r="DG194" s="364"/>
      <c r="DH194" s="364"/>
      <c r="DI194" s="364"/>
      <c r="DJ194" s="364"/>
      <c r="DK194" s="364"/>
      <c r="DL194" s="364"/>
      <c r="DM194" s="364"/>
      <c r="DN194" s="364"/>
      <c r="DO194" s="364"/>
      <c r="DP194" s="364"/>
      <c r="DQ194" s="364"/>
      <c r="DR194" s="364"/>
      <c r="DS194" s="364"/>
      <c r="DT194" s="364"/>
      <c r="DU194" s="364"/>
      <c r="DV194" s="364"/>
      <c r="DW194" s="364"/>
      <c r="DX194" s="364"/>
      <c r="DY194" s="364"/>
      <c r="DZ194" s="364"/>
      <c r="EA194" s="364"/>
      <c r="EB194" s="364"/>
      <c r="EC194" s="364"/>
      <c r="ED194" s="364"/>
      <c r="EE194" s="364"/>
      <c r="EF194" s="364"/>
      <c r="EG194" s="364"/>
      <c r="EH194" s="364"/>
      <c r="EI194" s="364"/>
      <c r="EJ194" s="364"/>
      <c r="EK194" s="364"/>
      <c r="EL194" s="364"/>
      <c r="EM194" s="364"/>
      <c r="EN194" s="364"/>
      <c r="EO194" s="364"/>
      <c r="EP194" s="364"/>
      <c r="EQ194" s="364"/>
      <c r="ER194" s="364"/>
      <c r="ES194" s="364"/>
      <c r="ET194" s="364"/>
      <c r="EU194" s="364"/>
      <c r="EV194" s="364"/>
      <c r="EW194" s="364"/>
      <c r="EX194" s="364"/>
      <c r="EY194" s="364"/>
      <c r="EZ194" s="364"/>
      <c r="FA194" s="364"/>
      <c r="FB194" s="364"/>
      <c r="FC194" s="364"/>
      <c r="FD194" s="364"/>
      <c r="FE194" s="364"/>
      <c r="FF194" s="364"/>
      <c r="FG194" s="364"/>
      <c r="FH194" s="364"/>
      <c r="FI194" s="364"/>
      <c r="FJ194" s="364"/>
      <c r="FK194" s="364"/>
      <c r="FL194" s="364"/>
      <c r="FM194" s="364"/>
      <c r="FN194" s="364"/>
      <c r="FO194" s="364"/>
      <c r="FP194" s="364"/>
      <c r="FQ194" s="364"/>
      <c r="FR194" s="364"/>
      <c r="FS194" s="364"/>
      <c r="FT194" s="364"/>
      <c r="FU194" s="364"/>
      <c r="FV194" s="364"/>
      <c r="FW194" s="364"/>
      <c r="FX194" s="364"/>
      <c r="FY194" s="364"/>
      <c r="FZ194" s="364"/>
      <c r="GA194" s="364"/>
      <c r="GB194" s="364"/>
      <c r="GC194" s="364"/>
      <c r="GD194" s="364"/>
      <c r="GE194" s="364"/>
      <c r="GF194" s="364"/>
      <c r="GG194" s="364"/>
      <c r="GH194" s="364"/>
      <c r="GI194" s="364"/>
      <c r="GJ194" s="364"/>
      <c r="GK194" s="364"/>
      <c r="GL194" s="364"/>
      <c r="GM194" s="364"/>
      <c r="GN194" s="364"/>
      <c r="GO194" s="364"/>
      <c r="GP194" s="364"/>
      <c r="GQ194" s="364"/>
      <c r="GR194" s="364"/>
      <c r="GS194" s="364"/>
      <c r="GT194" s="364"/>
      <c r="GU194" s="364"/>
      <c r="GV194" s="364"/>
      <c r="GW194" s="364"/>
      <c r="GX194" s="364"/>
      <c r="GY194" s="364"/>
      <c r="GZ194" s="364"/>
      <c r="HA194" s="364"/>
      <c r="HB194" s="364"/>
      <c r="HC194" s="364"/>
      <c r="HD194" s="364"/>
      <c r="HE194" s="364"/>
      <c r="HF194" s="364"/>
      <c r="HG194" s="364"/>
      <c r="HH194" s="364"/>
      <c r="HI194" s="364"/>
      <c r="HJ194" s="364"/>
      <c r="HK194" s="364"/>
      <c r="HL194" s="364"/>
      <c r="HM194" s="364"/>
      <c r="HN194" s="364"/>
      <c r="HO194" s="364"/>
      <c r="HP194" s="364"/>
      <c r="HQ194" s="364"/>
      <c r="HR194" s="364"/>
      <c r="HS194" s="364"/>
      <c r="HT194" s="364"/>
      <c r="HU194" s="364"/>
      <c r="HV194" s="364"/>
      <c r="HW194" s="364"/>
      <c r="HX194" s="364"/>
      <c r="HY194" s="364"/>
      <c r="HZ194" s="364"/>
      <c r="IA194" s="364"/>
      <c r="IB194" s="364"/>
      <c r="IC194" s="364"/>
      <c r="ID194" s="364"/>
      <c r="IE194" s="364"/>
      <c r="IF194" s="364"/>
      <c r="IG194" s="364"/>
      <c r="IH194" s="364"/>
      <c r="II194" s="364"/>
      <c r="IJ194" s="364"/>
      <c r="IK194" s="364"/>
      <c r="IL194" s="364"/>
      <c r="IM194" s="364"/>
      <c r="IN194" s="364"/>
      <c r="IO194" s="364"/>
      <c r="IP194" s="364"/>
      <c r="IQ194" s="364"/>
      <c r="IR194" s="364"/>
      <c r="IS194" s="364"/>
      <c r="IT194" s="364"/>
      <c r="IU194" s="364"/>
      <c r="IV194" s="364"/>
      <c r="IW194" s="364"/>
      <c r="IX194" s="364"/>
      <c r="IY194" s="364"/>
      <c r="IZ194" s="364"/>
      <c r="JA194" s="364"/>
      <c r="JB194" s="364"/>
      <c r="JC194" s="364"/>
      <c r="JD194" s="364"/>
      <c r="JE194" s="364"/>
      <c r="JF194" s="364"/>
      <c r="JG194" s="364"/>
      <c r="JH194" s="364"/>
      <c r="JI194" s="364"/>
      <c r="JJ194" s="364"/>
      <c r="JK194" s="364"/>
      <c r="JL194" s="364"/>
      <c r="JM194" s="364"/>
      <c r="JN194" s="364"/>
      <c r="JO194" s="364"/>
      <c r="JP194" s="364"/>
      <c r="JQ194" s="364"/>
      <c r="JR194" s="364"/>
      <c r="JS194" s="364"/>
      <c r="JT194" s="364"/>
      <c r="JU194" s="364"/>
      <c r="JV194" s="364"/>
      <c r="JW194" s="364"/>
      <c r="JX194" s="364"/>
      <c r="JY194" s="36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</row>
    <row r="195" spans="1:471" ht="14.4" x14ac:dyDescent="0.3">
      <c r="A195"/>
      <c r="B195"/>
      <c r="C195"/>
      <c r="D195"/>
      <c r="E195"/>
      <c r="F195"/>
      <c r="G195"/>
      <c r="H195"/>
      <c r="I195"/>
      <c r="J195"/>
      <c r="K195" s="364"/>
      <c r="L195" s="364"/>
      <c r="M195" s="364"/>
      <c r="N195" s="364"/>
      <c r="O195" s="364"/>
      <c r="P195" s="364"/>
      <c r="Q195" s="364"/>
      <c r="R195" s="364"/>
      <c r="S195" s="364"/>
      <c r="T195" s="364"/>
      <c r="U195" s="364"/>
      <c r="V195" s="364"/>
      <c r="W195" s="364"/>
      <c r="X195" s="364"/>
      <c r="Y195" s="364"/>
      <c r="Z195" s="364"/>
      <c r="AA195" s="364"/>
      <c r="AB195" s="364"/>
      <c r="AC195" s="364"/>
      <c r="AD195" s="364"/>
      <c r="AE195" s="364"/>
      <c r="AF195" s="364"/>
      <c r="AG195" s="364"/>
      <c r="AH195" s="364"/>
      <c r="AI195" s="364"/>
      <c r="AJ195" s="364"/>
      <c r="AK195" s="364"/>
      <c r="AL195" s="364"/>
      <c r="AM195" s="364"/>
      <c r="AN195" s="364"/>
      <c r="AO195" s="364"/>
      <c r="AP195" s="364"/>
      <c r="AQ195" s="364"/>
      <c r="AR195" s="364"/>
      <c r="AS195" s="364"/>
      <c r="AT195" s="364"/>
      <c r="AU195" s="364"/>
      <c r="AV195" s="364"/>
      <c r="AW195" s="364"/>
      <c r="AX195" s="364"/>
      <c r="AY195" s="364"/>
      <c r="AZ195" s="364"/>
      <c r="BA195" s="364"/>
      <c r="BB195" s="364"/>
      <c r="BC195" s="364"/>
      <c r="BD195" s="364"/>
      <c r="BE195" s="364"/>
      <c r="BF195" s="364"/>
      <c r="BG195" s="364"/>
      <c r="BH195" s="364"/>
      <c r="BI195" s="364"/>
      <c r="BJ195" s="364"/>
      <c r="BK195" s="364"/>
      <c r="BL195" s="364"/>
      <c r="BM195" s="364"/>
      <c r="BN195" s="364"/>
      <c r="BO195" s="364"/>
      <c r="BP195" s="364"/>
      <c r="BQ195" s="364"/>
      <c r="BR195" s="364"/>
      <c r="BS195" s="364"/>
      <c r="BT195" s="364"/>
      <c r="BU195" s="364"/>
      <c r="BV195" s="364"/>
      <c r="BW195" s="364"/>
      <c r="BX195" s="364"/>
      <c r="BY195" s="364"/>
      <c r="BZ195" s="364"/>
      <c r="CA195" s="364"/>
      <c r="CB195" s="364"/>
      <c r="CC195" s="364"/>
      <c r="CD195" s="364"/>
      <c r="CE195" s="364"/>
      <c r="CF195" s="364"/>
      <c r="CG195" s="364"/>
      <c r="CH195" s="364"/>
      <c r="CI195" s="364"/>
      <c r="CJ195" s="364"/>
      <c r="CK195" s="364"/>
      <c r="CL195" s="364"/>
      <c r="CM195" s="364"/>
      <c r="CN195" s="364"/>
      <c r="CO195" s="364"/>
      <c r="CP195" s="364"/>
      <c r="CQ195" s="364"/>
      <c r="CR195" s="364"/>
      <c r="CS195" s="364"/>
      <c r="CT195" s="364"/>
      <c r="CU195" s="364"/>
      <c r="CV195" s="364"/>
      <c r="CW195" s="364"/>
      <c r="CX195" s="364"/>
      <c r="CY195" s="364"/>
      <c r="CZ195" s="364"/>
      <c r="DA195" s="364"/>
      <c r="DB195" s="364"/>
      <c r="DC195" s="364"/>
      <c r="DD195" s="364"/>
      <c r="DE195" s="364"/>
      <c r="DF195" s="364"/>
      <c r="DG195" s="364"/>
      <c r="DH195" s="364"/>
      <c r="DI195" s="364"/>
      <c r="DJ195" s="364"/>
      <c r="DK195" s="364"/>
      <c r="DL195" s="364"/>
      <c r="DM195" s="364"/>
      <c r="DN195" s="364"/>
      <c r="DO195" s="364"/>
      <c r="DP195" s="364"/>
      <c r="DQ195" s="364"/>
      <c r="DR195" s="364"/>
      <c r="DS195" s="364"/>
      <c r="DT195" s="364"/>
      <c r="DU195" s="364"/>
      <c r="DV195" s="364"/>
      <c r="DW195" s="364"/>
      <c r="DX195" s="364"/>
      <c r="DY195" s="364"/>
      <c r="DZ195" s="364"/>
      <c r="EA195" s="364"/>
      <c r="EB195" s="364"/>
      <c r="EC195" s="364"/>
      <c r="ED195" s="364"/>
      <c r="EE195" s="364"/>
      <c r="EF195" s="364"/>
      <c r="EG195" s="364"/>
      <c r="EH195" s="364"/>
      <c r="EI195" s="364"/>
      <c r="EJ195" s="364"/>
      <c r="EK195" s="364"/>
      <c r="EL195" s="364"/>
      <c r="EM195" s="364"/>
      <c r="EN195" s="364"/>
      <c r="EO195" s="364"/>
      <c r="EP195" s="364"/>
      <c r="EQ195" s="364"/>
      <c r="ER195" s="364"/>
      <c r="ES195" s="364"/>
      <c r="ET195" s="364"/>
      <c r="EU195" s="364"/>
      <c r="EV195" s="364"/>
      <c r="EW195" s="364"/>
      <c r="EX195" s="364"/>
      <c r="EY195" s="364"/>
      <c r="EZ195" s="364"/>
      <c r="FA195" s="364"/>
      <c r="FB195" s="364"/>
      <c r="FC195" s="364"/>
      <c r="FD195" s="364"/>
      <c r="FE195" s="364"/>
      <c r="FF195" s="364"/>
      <c r="FG195" s="364"/>
      <c r="FH195" s="364"/>
      <c r="FI195" s="364"/>
      <c r="FJ195" s="364"/>
      <c r="FK195" s="364"/>
      <c r="FL195" s="364"/>
      <c r="FM195" s="364"/>
      <c r="FN195" s="364"/>
      <c r="FO195" s="364"/>
      <c r="FP195" s="364"/>
      <c r="FQ195" s="364"/>
      <c r="FR195" s="364"/>
      <c r="FS195" s="364"/>
      <c r="FT195" s="364"/>
      <c r="FU195" s="364"/>
      <c r="FV195" s="364"/>
      <c r="FW195" s="364"/>
      <c r="FX195" s="364"/>
      <c r="FY195" s="364"/>
      <c r="FZ195" s="364"/>
      <c r="GA195" s="364"/>
      <c r="GB195" s="364"/>
      <c r="GC195" s="364"/>
      <c r="GD195" s="364"/>
      <c r="GE195" s="364"/>
      <c r="GF195" s="364"/>
      <c r="GG195" s="364"/>
      <c r="GH195" s="364"/>
      <c r="GI195" s="364"/>
      <c r="GJ195" s="364"/>
      <c r="GK195" s="364"/>
      <c r="GL195" s="364"/>
      <c r="GM195" s="364"/>
      <c r="GN195" s="364"/>
      <c r="GO195" s="364"/>
      <c r="GP195" s="364"/>
      <c r="GQ195" s="364"/>
      <c r="GR195" s="364"/>
      <c r="GS195" s="364"/>
      <c r="GT195" s="364"/>
      <c r="GU195" s="364"/>
      <c r="GV195" s="364"/>
      <c r="GW195" s="364"/>
      <c r="GX195" s="364"/>
      <c r="GY195" s="364"/>
      <c r="GZ195" s="364"/>
      <c r="HA195" s="364"/>
      <c r="HB195" s="364"/>
      <c r="HC195" s="364"/>
      <c r="HD195" s="364"/>
      <c r="HE195" s="364"/>
      <c r="HF195" s="364"/>
      <c r="HG195" s="364"/>
      <c r="HH195" s="364"/>
      <c r="HI195" s="364"/>
      <c r="HJ195" s="364"/>
      <c r="HK195" s="364"/>
      <c r="HL195" s="364"/>
      <c r="HM195" s="364"/>
      <c r="HN195" s="364"/>
      <c r="HO195" s="364"/>
      <c r="HP195" s="364"/>
      <c r="HQ195" s="364"/>
      <c r="HR195" s="364"/>
      <c r="HS195" s="364"/>
      <c r="HT195" s="364"/>
      <c r="HU195" s="364"/>
      <c r="HV195" s="364"/>
      <c r="HW195" s="364"/>
      <c r="HX195" s="364"/>
      <c r="HY195" s="364"/>
      <c r="HZ195" s="364"/>
      <c r="IA195" s="364"/>
      <c r="IB195" s="364"/>
      <c r="IC195" s="364"/>
      <c r="ID195" s="364"/>
      <c r="IE195" s="364"/>
      <c r="IF195" s="364"/>
      <c r="IG195" s="364"/>
      <c r="IH195" s="364"/>
      <c r="II195" s="364"/>
      <c r="IJ195" s="364"/>
      <c r="IK195" s="364"/>
      <c r="IL195" s="364"/>
      <c r="IM195" s="364"/>
      <c r="IN195" s="364"/>
      <c r="IO195" s="364"/>
      <c r="IP195" s="364"/>
      <c r="IQ195" s="364"/>
      <c r="IR195" s="364"/>
      <c r="IS195" s="364"/>
      <c r="IT195" s="364"/>
      <c r="IU195" s="364"/>
      <c r="IV195" s="364"/>
      <c r="IW195" s="364"/>
      <c r="IX195" s="364"/>
      <c r="IY195" s="364"/>
      <c r="IZ195" s="364"/>
      <c r="JA195" s="364"/>
      <c r="JB195" s="364"/>
      <c r="JC195" s="364"/>
      <c r="JD195" s="364"/>
      <c r="JE195" s="364"/>
      <c r="JF195" s="364"/>
      <c r="JG195" s="364"/>
      <c r="JH195" s="364"/>
      <c r="JI195" s="364"/>
      <c r="JJ195" s="364"/>
      <c r="JK195" s="364"/>
      <c r="JL195" s="364"/>
      <c r="JM195" s="364"/>
      <c r="JN195" s="364"/>
      <c r="JO195" s="364"/>
      <c r="JP195" s="364"/>
      <c r="JQ195" s="364"/>
      <c r="JR195" s="364"/>
      <c r="JS195" s="364"/>
      <c r="JT195" s="364"/>
      <c r="JU195" s="364"/>
      <c r="JV195" s="364"/>
      <c r="JW195" s="364"/>
      <c r="JX195" s="364"/>
      <c r="JY195" s="364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</row>
    <row r="196" spans="1:471" ht="14.4" x14ac:dyDescent="0.3">
      <c r="A196"/>
      <c r="B196"/>
      <c r="C196"/>
      <c r="D196"/>
      <c r="E196"/>
      <c r="F196"/>
      <c r="G196"/>
      <c r="H196"/>
      <c r="I196"/>
      <c r="J196"/>
      <c r="K196" s="364"/>
      <c r="L196" s="364"/>
      <c r="M196" s="364"/>
      <c r="N196" s="364"/>
      <c r="O196" s="364"/>
      <c r="P196" s="364"/>
      <c r="Q196" s="364"/>
      <c r="R196" s="364"/>
      <c r="S196" s="364"/>
      <c r="T196" s="364"/>
      <c r="U196" s="364"/>
      <c r="V196" s="364"/>
      <c r="W196" s="364"/>
      <c r="X196" s="364"/>
      <c r="Y196" s="364"/>
      <c r="Z196" s="364"/>
      <c r="AA196" s="364"/>
      <c r="AB196" s="364"/>
      <c r="AC196" s="364"/>
      <c r="AD196" s="364"/>
      <c r="AE196" s="364"/>
      <c r="AF196" s="364"/>
      <c r="AG196" s="364"/>
      <c r="AH196" s="364"/>
      <c r="AI196" s="364"/>
      <c r="AJ196" s="364"/>
      <c r="AK196" s="364"/>
      <c r="AL196" s="364"/>
      <c r="AM196" s="364"/>
      <c r="AN196" s="364"/>
      <c r="AO196" s="364"/>
      <c r="AP196" s="364"/>
      <c r="AQ196" s="364"/>
      <c r="AR196" s="364"/>
      <c r="AS196" s="364"/>
      <c r="AT196" s="364"/>
      <c r="AU196" s="364"/>
      <c r="AV196" s="364"/>
      <c r="AW196" s="364"/>
      <c r="AX196" s="364"/>
      <c r="AY196" s="364"/>
      <c r="AZ196" s="364"/>
      <c r="BA196" s="364"/>
      <c r="BB196" s="364"/>
      <c r="BC196" s="364"/>
      <c r="BD196" s="364"/>
      <c r="BE196" s="364"/>
      <c r="BF196" s="364"/>
      <c r="BG196" s="364"/>
      <c r="BH196" s="364"/>
      <c r="BI196" s="364"/>
      <c r="BJ196" s="364"/>
      <c r="BK196" s="364"/>
      <c r="BL196" s="364"/>
      <c r="BM196" s="364"/>
      <c r="BN196" s="364"/>
      <c r="BO196" s="364"/>
      <c r="BP196" s="364"/>
      <c r="BQ196" s="364"/>
      <c r="BR196" s="364"/>
      <c r="BS196" s="364"/>
      <c r="BT196" s="364"/>
      <c r="BU196" s="364"/>
      <c r="BV196" s="364"/>
      <c r="BW196" s="364"/>
      <c r="BX196" s="364"/>
      <c r="BY196" s="364"/>
      <c r="BZ196" s="364"/>
      <c r="CA196" s="364"/>
      <c r="CB196" s="364"/>
      <c r="CC196" s="364"/>
      <c r="CD196" s="364"/>
      <c r="CE196" s="364"/>
      <c r="CF196" s="364"/>
      <c r="CG196" s="364"/>
      <c r="CH196" s="364"/>
      <c r="CI196" s="364"/>
      <c r="CJ196" s="364"/>
      <c r="CK196" s="364"/>
      <c r="CL196" s="364"/>
      <c r="CM196" s="364"/>
      <c r="CN196" s="364"/>
      <c r="CO196" s="364"/>
      <c r="CP196" s="364"/>
      <c r="CQ196" s="364"/>
      <c r="CR196" s="364"/>
      <c r="CS196" s="364"/>
      <c r="CT196" s="364"/>
      <c r="CU196" s="364"/>
      <c r="CV196" s="364"/>
      <c r="CW196" s="364"/>
      <c r="CX196" s="364"/>
      <c r="CY196" s="364"/>
      <c r="CZ196" s="364"/>
      <c r="DA196" s="364"/>
      <c r="DB196" s="364"/>
      <c r="DC196" s="364"/>
      <c r="DD196" s="364"/>
      <c r="DE196" s="364"/>
      <c r="DF196" s="364"/>
      <c r="DG196" s="364"/>
      <c r="DH196" s="364"/>
      <c r="DI196" s="364"/>
      <c r="DJ196" s="364"/>
      <c r="DK196" s="364"/>
      <c r="DL196" s="364"/>
      <c r="DM196" s="364"/>
      <c r="DN196" s="364"/>
      <c r="DO196" s="364"/>
      <c r="DP196" s="364"/>
      <c r="DQ196" s="364"/>
      <c r="DR196" s="364"/>
      <c r="DS196" s="364"/>
      <c r="DT196" s="364"/>
      <c r="DU196" s="364"/>
      <c r="DV196" s="364"/>
      <c r="DW196" s="364"/>
      <c r="DX196" s="364"/>
      <c r="DY196" s="364"/>
      <c r="DZ196" s="364"/>
      <c r="EA196" s="364"/>
      <c r="EB196" s="364"/>
      <c r="EC196" s="364"/>
      <c r="ED196" s="364"/>
      <c r="EE196" s="364"/>
      <c r="EF196" s="364"/>
      <c r="EG196" s="364"/>
      <c r="EH196" s="364"/>
      <c r="EI196" s="364"/>
      <c r="EJ196" s="364"/>
      <c r="EK196" s="364"/>
      <c r="EL196" s="364"/>
      <c r="EM196" s="364"/>
      <c r="EN196" s="364"/>
      <c r="EO196" s="364"/>
      <c r="EP196" s="364"/>
      <c r="EQ196" s="364"/>
      <c r="ER196" s="364"/>
      <c r="ES196" s="364"/>
      <c r="ET196" s="364"/>
      <c r="EU196" s="364"/>
      <c r="EV196" s="364"/>
      <c r="EW196" s="364"/>
      <c r="EX196" s="364"/>
      <c r="EY196" s="364"/>
      <c r="EZ196" s="364"/>
      <c r="FA196" s="364"/>
      <c r="FB196" s="364"/>
      <c r="FC196" s="364"/>
      <c r="FD196" s="364"/>
      <c r="FE196" s="364"/>
      <c r="FF196" s="364"/>
      <c r="FG196" s="364"/>
      <c r="FH196" s="364"/>
      <c r="FI196" s="364"/>
      <c r="FJ196" s="364"/>
      <c r="FK196" s="364"/>
      <c r="FL196" s="364"/>
      <c r="FM196" s="364"/>
      <c r="FN196" s="364"/>
      <c r="FO196" s="364"/>
      <c r="FP196" s="364"/>
      <c r="FQ196" s="364"/>
      <c r="FR196" s="364"/>
      <c r="FS196" s="364"/>
      <c r="FT196" s="364"/>
      <c r="FU196" s="364"/>
      <c r="FV196" s="364"/>
      <c r="FW196" s="364"/>
      <c r="FX196" s="364"/>
      <c r="FY196" s="364"/>
      <c r="FZ196" s="364"/>
      <c r="GA196" s="364"/>
      <c r="GB196" s="364"/>
      <c r="GC196" s="364"/>
      <c r="GD196" s="364"/>
      <c r="GE196" s="364"/>
      <c r="GF196" s="364"/>
      <c r="GG196" s="364"/>
      <c r="GH196" s="364"/>
      <c r="GI196" s="364"/>
      <c r="GJ196" s="364"/>
      <c r="GK196" s="364"/>
      <c r="GL196" s="364"/>
      <c r="GM196" s="364"/>
      <c r="GN196" s="364"/>
      <c r="GO196" s="364"/>
      <c r="GP196" s="364"/>
      <c r="GQ196" s="364"/>
      <c r="GR196" s="364"/>
      <c r="GS196" s="364"/>
      <c r="GT196" s="364"/>
      <c r="GU196" s="364"/>
      <c r="GV196" s="364"/>
      <c r="GW196" s="364"/>
      <c r="GX196" s="364"/>
      <c r="GY196" s="364"/>
      <c r="GZ196" s="364"/>
      <c r="HA196" s="364"/>
      <c r="HB196" s="364"/>
      <c r="HC196" s="364"/>
      <c r="HD196" s="364"/>
      <c r="HE196" s="364"/>
      <c r="HF196" s="364"/>
      <c r="HG196" s="364"/>
      <c r="HH196" s="364"/>
      <c r="HI196" s="364"/>
      <c r="HJ196" s="364"/>
      <c r="HK196" s="364"/>
      <c r="HL196" s="364"/>
      <c r="HM196" s="364"/>
      <c r="HN196" s="364"/>
      <c r="HO196" s="364"/>
      <c r="HP196" s="364"/>
      <c r="HQ196" s="364"/>
      <c r="HR196" s="364"/>
      <c r="HS196" s="364"/>
      <c r="HT196" s="364"/>
      <c r="HU196" s="364"/>
      <c r="HV196" s="364"/>
      <c r="HW196" s="364"/>
      <c r="HX196" s="364"/>
      <c r="HY196" s="364"/>
      <c r="HZ196" s="364"/>
      <c r="IA196" s="364"/>
      <c r="IB196" s="364"/>
      <c r="IC196" s="364"/>
      <c r="ID196" s="364"/>
      <c r="IE196" s="364"/>
      <c r="IF196" s="364"/>
      <c r="IG196" s="364"/>
      <c r="IH196" s="364"/>
      <c r="II196" s="364"/>
      <c r="IJ196" s="364"/>
      <c r="IK196" s="364"/>
      <c r="IL196" s="364"/>
      <c r="IM196" s="364"/>
      <c r="IN196" s="364"/>
      <c r="IO196" s="364"/>
      <c r="IP196" s="364"/>
      <c r="IQ196" s="364"/>
      <c r="IR196" s="364"/>
      <c r="IS196" s="364"/>
      <c r="IT196" s="364"/>
      <c r="IU196" s="364"/>
      <c r="IV196" s="364"/>
      <c r="IW196" s="364"/>
      <c r="IX196" s="364"/>
      <c r="IY196" s="364"/>
      <c r="IZ196" s="364"/>
      <c r="JA196" s="364"/>
      <c r="JB196" s="364"/>
      <c r="JC196" s="364"/>
      <c r="JD196" s="364"/>
      <c r="JE196" s="364"/>
      <c r="JF196" s="364"/>
      <c r="JG196" s="364"/>
      <c r="JH196" s="364"/>
      <c r="JI196" s="364"/>
      <c r="JJ196" s="364"/>
      <c r="JK196" s="364"/>
      <c r="JL196" s="364"/>
      <c r="JM196" s="364"/>
      <c r="JN196" s="364"/>
      <c r="JO196" s="364"/>
      <c r="JP196" s="364"/>
      <c r="JQ196" s="364"/>
      <c r="JR196" s="364"/>
      <c r="JS196" s="364"/>
      <c r="JT196" s="364"/>
      <c r="JU196" s="364"/>
      <c r="JV196" s="364"/>
      <c r="JW196" s="364"/>
      <c r="JX196" s="364"/>
      <c r="JY196" s="364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</row>
    <row r="197" spans="1:471" ht="14.4" x14ac:dyDescent="0.3">
      <c r="A197"/>
      <c r="B197"/>
      <c r="C197"/>
      <c r="D197"/>
      <c r="E197"/>
      <c r="F197"/>
      <c r="G197"/>
      <c r="H197"/>
      <c r="I197"/>
      <c r="J197"/>
      <c r="K197" s="364"/>
      <c r="L197" s="364"/>
      <c r="M197" s="364"/>
      <c r="N197" s="364"/>
      <c r="O197" s="364"/>
      <c r="P197" s="364"/>
      <c r="Q197" s="364"/>
      <c r="R197" s="364"/>
      <c r="S197" s="364"/>
      <c r="T197" s="364"/>
      <c r="U197" s="364"/>
      <c r="V197" s="364"/>
      <c r="W197" s="364"/>
      <c r="X197" s="364"/>
      <c r="Y197" s="364"/>
      <c r="Z197" s="364"/>
      <c r="AA197" s="364"/>
      <c r="AB197" s="364"/>
      <c r="AC197" s="364"/>
      <c r="AD197" s="364"/>
      <c r="AE197" s="364"/>
      <c r="AF197" s="364"/>
      <c r="AG197" s="364"/>
      <c r="AH197" s="364"/>
      <c r="AI197" s="364"/>
      <c r="AJ197" s="364"/>
      <c r="AK197" s="364"/>
      <c r="AL197" s="364"/>
      <c r="AM197" s="364"/>
      <c r="AN197" s="364"/>
      <c r="AO197" s="364"/>
      <c r="AP197" s="364"/>
      <c r="AQ197" s="364"/>
      <c r="AR197" s="364"/>
      <c r="AS197" s="364"/>
      <c r="AT197" s="364"/>
      <c r="AU197" s="364"/>
      <c r="AV197" s="364"/>
      <c r="AW197" s="364"/>
      <c r="AX197" s="364"/>
      <c r="AY197" s="364"/>
      <c r="AZ197" s="364"/>
      <c r="BA197" s="364"/>
      <c r="BB197" s="364"/>
      <c r="BC197" s="364"/>
      <c r="BD197" s="364"/>
      <c r="BE197" s="364"/>
      <c r="BF197" s="364"/>
      <c r="BG197" s="364"/>
      <c r="BH197" s="364"/>
      <c r="BI197" s="364"/>
      <c r="BJ197" s="364"/>
      <c r="BK197" s="364"/>
      <c r="BL197" s="364"/>
      <c r="BM197" s="364"/>
      <c r="BN197" s="364"/>
      <c r="BO197" s="364"/>
      <c r="BP197" s="364"/>
      <c r="BQ197" s="364"/>
      <c r="BR197" s="364"/>
      <c r="BS197" s="364"/>
      <c r="BT197" s="364"/>
      <c r="BU197" s="364"/>
      <c r="BV197" s="364"/>
      <c r="BW197" s="364"/>
      <c r="BX197" s="364"/>
      <c r="BY197" s="364"/>
      <c r="BZ197" s="364"/>
      <c r="CA197" s="364"/>
      <c r="CB197" s="364"/>
      <c r="CC197" s="364"/>
      <c r="CD197" s="364"/>
      <c r="CE197" s="364"/>
      <c r="CF197" s="364"/>
      <c r="CG197" s="364"/>
      <c r="CH197" s="364"/>
      <c r="CI197" s="364"/>
      <c r="CJ197" s="364"/>
      <c r="CK197" s="364"/>
      <c r="CL197" s="364"/>
      <c r="CM197" s="364"/>
      <c r="CN197" s="364"/>
      <c r="CO197" s="364"/>
      <c r="CP197" s="364"/>
      <c r="CQ197" s="364"/>
      <c r="CR197" s="364"/>
      <c r="CS197" s="364"/>
      <c r="CT197" s="364"/>
      <c r="CU197" s="364"/>
      <c r="CV197" s="364"/>
      <c r="CW197" s="364"/>
      <c r="CX197" s="364"/>
      <c r="CY197" s="364"/>
      <c r="CZ197" s="364"/>
      <c r="DA197" s="364"/>
      <c r="DB197" s="364"/>
      <c r="DC197" s="364"/>
      <c r="DD197" s="364"/>
      <c r="DE197" s="364"/>
      <c r="DF197" s="364"/>
      <c r="DG197" s="364"/>
      <c r="DH197" s="364"/>
      <c r="DI197" s="364"/>
      <c r="DJ197" s="364"/>
      <c r="DK197" s="364"/>
      <c r="DL197" s="364"/>
      <c r="DM197" s="364"/>
      <c r="DN197" s="364"/>
      <c r="DO197" s="364"/>
      <c r="DP197" s="364"/>
      <c r="DQ197" s="364"/>
      <c r="DR197" s="364"/>
      <c r="DS197" s="364"/>
      <c r="DT197" s="364"/>
      <c r="DU197" s="364"/>
      <c r="DV197" s="364"/>
      <c r="DW197" s="364"/>
      <c r="DX197" s="364"/>
      <c r="DY197" s="364"/>
      <c r="DZ197" s="364"/>
      <c r="EA197" s="364"/>
      <c r="EB197" s="364"/>
      <c r="EC197" s="364"/>
      <c r="ED197" s="364"/>
      <c r="EE197" s="364"/>
      <c r="EF197" s="364"/>
      <c r="EG197" s="364"/>
      <c r="EH197" s="364"/>
      <c r="EI197" s="364"/>
      <c r="EJ197" s="364"/>
      <c r="EK197" s="364"/>
      <c r="EL197" s="364"/>
      <c r="EM197" s="364"/>
      <c r="EN197" s="364"/>
      <c r="EO197" s="364"/>
      <c r="EP197" s="364"/>
      <c r="EQ197" s="364"/>
      <c r="ER197" s="364"/>
      <c r="ES197" s="364"/>
      <c r="ET197" s="364"/>
      <c r="EU197" s="364"/>
      <c r="EV197" s="364"/>
      <c r="EW197" s="364"/>
      <c r="EX197" s="364"/>
      <c r="EY197" s="364"/>
      <c r="EZ197" s="364"/>
      <c r="FA197" s="364"/>
      <c r="FB197" s="364"/>
      <c r="FC197" s="364"/>
      <c r="FD197" s="364"/>
      <c r="FE197" s="364"/>
      <c r="FF197" s="364"/>
      <c r="FG197" s="364"/>
      <c r="FH197" s="364"/>
      <c r="FI197" s="364"/>
      <c r="FJ197" s="364"/>
      <c r="FK197" s="364"/>
      <c r="FL197" s="364"/>
      <c r="FM197" s="364"/>
      <c r="FN197" s="364"/>
      <c r="FO197" s="364"/>
      <c r="FP197" s="364"/>
      <c r="FQ197" s="364"/>
      <c r="FR197" s="364"/>
      <c r="FS197" s="364"/>
      <c r="FT197" s="364"/>
      <c r="FU197" s="364"/>
      <c r="FV197" s="364"/>
      <c r="FW197" s="364"/>
      <c r="FX197" s="364"/>
      <c r="FY197" s="364"/>
      <c r="FZ197" s="364"/>
      <c r="GA197" s="364"/>
      <c r="GB197" s="364"/>
      <c r="GC197" s="364"/>
      <c r="GD197" s="364"/>
      <c r="GE197" s="364"/>
      <c r="GF197" s="364"/>
      <c r="GG197" s="364"/>
      <c r="GH197" s="364"/>
      <c r="GI197" s="364"/>
      <c r="GJ197" s="364"/>
      <c r="GK197" s="364"/>
      <c r="GL197" s="364"/>
      <c r="GM197" s="364"/>
      <c r="GN197" s="364"/>
      <c r="GO197" s="364"/>
      <c r="GP197" s="364"/>
      <c r="GQ197" s="364"/>
      <c r="GR197" s="364"/>
      <c r="GS197" s="364"/>
      <c r="GT197" s="364"/>
      <c r="GU197" s="364"/>
      <c r="GV197" s="364"/>
      <c r="GW197" s="364"/>
      <c r="GX197" s="364"/>
      <c r="GY197" s="364"/>
      <c r="GZ197" s="364"/>
      <c r="HA197" s="364"/>
      <c r="HB197" s="364"/>
      <c r="HC197" s="364"/>
      <c r="HD197" s="364"/>
      <c r="HE197" s="364"/>
      <c r="HF197" s="364"/>
      <c r="HG197" s="364"/>
      <c r="HH197" s="364"/>
      <c r="HI197" s="364"/>
      <c r="HJ197" s="364"/>
      <c r="HK197" s="364"/>
      <c r="HL197" s="364"/>
      <c r="HM197" s="364"/>
      <c r="HN197" s="364"/>
      <c r="HO197" s="364"/>
      <c r="HP197" s="364"/>
      <c r="HQ197" s="364"/>
      <c r="HR197" s="364"/>
      <c r="HS197" s="364"/>
      <c r="HT197" s="364"/>
      <c r="HU197" s="364"/>
      <c r="HV197" s="364"/>
      <c r="HW197" s="364"/>
      <c r="HX197" s="364"/>
      <c r="HY197" s="364"/>
      <c r="HZ197" s="364"/>
      <c r="IA197" s="364"/>
      <c r="IB197" s="364"/>
      <c r="IC197" s="364"/>
      <c r="ID197" s="364"/>
      <c r="IE197" s="364"/>
      <c r="IF197" s="364"/>
      <c r="IG197" s="364"/>
      <c r="IH197" s="364"/>
      <c r="II197" s="364"/>
      <c r="IJ197" s="364"/>
      <c r="IK197" s="364"/>
      <c r="IL197" s="364"/>
      <c r="IM197" s="364"/>
      <c r="IN197" s="364"/>
      <c r="IO197" s="364"/>
      <c r="IP197" s="364"/>
      <c r="IQ197" s="364"/>
      <c r="IR197" s="364"/>
      <c r="IS197" s="364"/>
      <c r="IT197" s="364"/>
      <c r="IU197" s="364"/>
      <c r="IV197" s="364"/>
      <c r="IW197" s="364"/>
      <c r="IX197" s="364"/>
      <c r="IY197" s="364"/>
      <c r="IZ197" s="364"/>
      <c r="JA197" s="364"/>
      <c r="JB197" s="364"/>
      <c r="JC197" s="364"/>
      <c r="JD197" s="364"/>
      <c r="JE197" s="364"/>
      <c r="JF197" s="364"/>
      <c r="JG197" s="364"/>
      <c r="JH197" s="364"/>
      <c r="JI197" s="364"/>
      <c r="JJ197" s="364"/>
      <c r="JK197" s="364"/>
      <c r="JL197" s="364"/>
      <c r="JM197" s="364"/>
      <c r="JN197" s="364"/>
      <c r="JO197" s="364"/>
      <c r="JP197" s="364"/>
      <c r="JQ197" s="364"/>
      <c r="JR197" s="364"/>
      <c r="JS197" s="364"/>
      <c r="JT197" s="364"/>
      <c r="JU197" s="364"/>
      <c r="JV197" s="364"/>
      <c r="JW197" s="364"/>
      <c r="JX197" s="364"/>
      <c r="JY197" s="364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</row>
    <row r="198" spans="1:471" ht="14.4" x14ac:dyDescent="0.3">
      <c r="A198"/>
      <c r="B198"/>
      <c r="C198"/>
      <c r="D198"/>
      <c r="E198"/>
      <c r="F198"/>
      <c r="G198"/>
      <c r="H198"/>
      <c r="I198"/>
      <c r="J198"/>
      <c r="K198" s="364"/>
      <c r="L198" s="364"/>
      <c r="M198" s="364"/>
      <c r="N198" s="364"/>
      <c r="O198" s="364"/>
      <c r="P198" s="364"/>
      <c r="Q198" s="364"/>
      <c r="R198" s="364"/>
      <c r="S198" s="364"/>
      <c r="T198" s="364"/>
      <c r="U198" s="364"/>
      <c r="V198" s="364"/>
      <c r="W198" s="364"/>
      <c r="X198" s="364"/>
      <c r="Y198" s="364"/>
      <c r="Z198" s="364"/>
      <c r="AA198" s="364"/>
      <c r="AB198" s="364"/>
      <c r="AC198" s="364"/>
      <c r="AD198" s="364"/>
      <c r="AE198" s="364"/>
      <c r="AF198" s="364"/>
      <c r="AG198" s="364"/>
      <c r="AH198" s="364"/>
      <c r="AI198" s="364"/>
      <c r="AJ198" s="364"/>
      <c r="AK198" s="364"/>
      <c r="AL198" s="364"/>
      <c r="AM198" s="364"/>
      <c r="AN198" s="364"/>
      <c r="AO198" s="364"/>
      <c r="AP198" s="364"/>
      <c r="AQ198" s="364"/>
      <c r="AR198" s="364"/>
      <c r="AS198" s="364"/>
      <c r="AT198" s="364"/>
      <c r="AU198" s="364"/>
      <c r="AV198" s="364"/>
      <c r="AW198" s="364"/>
      <c r="AX198" s="364"/>
      <c r="AY198" s="364"/>
      <c r="AZ198" s="364"/>
      <c r="BA198" s="364"/>
      <c r="BB198" s="364"/>
      <c r="BC198" s="364"/>
      <c r="BD198" s="364"/>
      <c r="BE198" s="364"/>
      <c r="BF198" s="364"/>
      <c r="BG198" s="364"/>
      <c r="BH198" s="364"/>
      <c r="BI198" s="364"/>
      <c r="BJ198" s="364"/>
      <c r="BK198" s="364"/>
      <c r="BL198" s="364"/>
      <c r="BM198" s="364"/>
      <c r="BN198" s="364"/>
      <c r="BO198" s="364"/>
      <c r="BP198" s="364"/>
      <c r="BQ198" s="364"/>
      <c r="BR198" s="364"/>
      <c r="BS198" s="364"/>
      <c r="BT198" s="364"/>
      <c r="BU198" s="364"/>
      <c r="BV198" s="364"/>
      <c r="BW198" s="364"/>
      <c r="BX198" s="364"/>
      <c r="BY198" s="364"/>
      <c r="BZ198" s="364"/>
      <c r="CA198" s="364"/>
      <c r="CB198" s="364"/>
      <c r="CC198" s="364"/>
      <c r="CD198" s="364"/>
      <c r="CE198" s="364"/>
      <c r="CF198" s="364"/>
      <c r="CG198" s="364"/>
      <c r="CH198" s="364"/>
      <c r="CI198" s="364"/>
      <c r="CJ198" s="364"/>
      <c r="CK198" s="364"/>
      <c r="CL198" s="364"/>
      <c r="CM198" s="364"/>
      <c r="CN198" s="364"/>
      <c r="CO198" s="364"/>
      <c r="CP198" s="364"/>
      <c r="CQ198" s="364"/>
      <c r="CR198" s="364"/>
      <c r="CS198" s="364"/>
      <c r="CT198" s="364"/>
      <c r="CU198" s="364"/>
      <c r="CV198" s="364"/>
      <c r="CW198" s="364"/>
      <c r="CX198" s="364"/>
      <c r="CY198" s="364"/>
      <c r="CZ198" s="364"/>
      <c r="DA198" s="364"/>
      <c r="DB198" s="364"/>
      <c r="DC198" s="364"/>
      <c r="DD198" s="364"/>
      <c r="DE198" s="364"/>
      <c r="DF198" s="364"/>
      <c r="DG198" s="364"/>
      <c r="DH198" s="364"/>
      <c r="DI198" s="364"/>
      <c r="DJ198" s="364"/>
      <c r="DK198" s="364"/>
      <c r="DL198" s="364"/>
      <c r="DM198" s="364"/>
      <c r="DN198" s="364"/>
      <c r="DO198" s="364"/>
      <c r="DP198" s="364"/>
      <c r="DQ198" s="364"/>
      <c r="DR198" s="364"/>
      <c r="DS198" s="364"/>
      <c r="DT198" s="364"/>
      <c r="DU198" s="364"/>
      <c r="DV198" s="364"/>
      <c r="DW198" s="364"/>
      <c r="DX198" s="364"/>
      <c r="DY198" s="364"/>
      <c r="DZ198" s="364"/>
      <c r="EA198" s="364"/>
      <c r="EB198" s="364"/>
      <c r="EC198" s="364"/>
      <c r="ED198" s="364"/>
      <c r="EE198" s="364"/>
      <c r="EF198" s="364"/>
      <c r="EG198" s="364"/>
      <c r="EH198" s="364"/>
      <c r="EI198" s="364"/>
      <c r="EJ198" s="364"/>
      <c r="EK198" s="364"/>
      <c r="EL198" s="364"/>
      <c r="EM198" s="364"/>
      <c r="EN198" s="364"/>
      <c r="EO198" s="364"/>
      <c r="EP198" s="364"/>
      <c r="EQ198" s="364"/>
      <c r="ER198" s="364"/>
      <c r="ES198" s="364"/>
      <c r="ET198" s="364"/>
      <c r="EU198" s="364"/>
      <c r="EV198" s="364"/>
      <c r="EW198" s="364"/>
      <c r="EX198" s="364"/>
      <c r="EY198" s="364"/>
      <c r="EZ198" s="364"/>
      <c r="FA198" s="364"/>
      <c r="FB198" s="364"/>
      <c r="FC198" s="364"/>
      <c r="FD198" s="364"/>
      <c r="FE198" s="364"/>
      <c r="FF198" s="364"/>
      <c r="FG198" s="364"/>
      <c r="FH198" s="364"/>
      <c r="FI198" s="364"/>
      <c r="FJ198" s="364"/>
      <c r="FK198" s="364"/>
      <c r="FL198" s="364"/>
      <c r="FM198" s="364"/>
      <c r="FN198" s="364"/>
      <c r="FO198" s="364"/>
      <c r="FP198" s="364"/>
      <c r="FQ198" s="364"/>
      <c r="FR198" s="364"/>
      <c r="FS198" s="364"/>
      <c r="FT198" s="364"/>
      <c r="FU198" s="364"/>
      <c r="FV198" s="364"/>
      <c r="FW198" s="364"/>
      <c r="FX198" s="364"/>
      <c r="FY198" s="364"/>
      <c r="FZ198" s="364"/>
      <c r="GA198" s="364"/>
      <c r="GB198" s="364"/>
      <c r="GC198" s="364"/>
      <c r="GD198" s="364"/>
      <c r="GE198" s="364"/>
      <c r="GF198" s="364"/>
      <c r="GG198" s="364"/>
      <c r="GH198" s="364"/>
      <c r="GI198" s="364"/>
      <c r="GJ198" s="364"/>
      <c r="GK198" s="364"/>
      <c r="GL198" s="364"/>
      <c r="GM198" s="364"/>
      <c r="GN198" s="364"/>
      <c r="GO198" s="364"/>
      <c r="GP198" s="364"/>
      <c r="GQ198" s="364"/>
      <c r="GR198" s="364"/>
      <c r="GS198" s="364"/>
      <c r="GT198" s="364"/>
      <c r="GU198" s="364"/>
      <c r="GV198" s="364"/>
      <c r="GW198" s="364"/>
      <c r="GX198" s="364"/>
      <c r="GY198" s="364"/>
      <c r="GZ198" s="364"/>
      <c r="HA198" s="364"/>
      <c r="HB198" s="364"/>
      <c r="HC198" s="364"/>
      <c r="HD198" s="364"/>
      <c r="HE198" s="364"/>
      <c r="HF198" s="364"/>
      <c r="HG198" s="364"/>
      <c r="HH198" s="364"/>
      <c r="HI198" s="364"/>
      <c r="HJ198" s="364"/>
      <c r="HK198" s="364"/>
      <c r="HL198" s="364"/>
      <c r="HM198" s="364"/>
      <c r="HN198" s="364"/>
      <c r="HO198" s="364"/>
      <c r="HP198" s="364"/>
      <c r="HQ198" s="364"/>
      <c r="HR198" s="364"/>
      <c r="HS198" s="364"/>
      <c r="HT198" s="364"/>
      <c r="HU198" s="364"/>
      <c r="HV198" s="364"/>
      <c r="HW198" s="364"/>
      <c r="HX198" s="364"/>
      <c r="HY198" s="364"/>
      <c r="HZ198" s="364"/>
      <c r="IA198" s="364"/>
      <c r="IB198" s="364"/>
      <c r="IC198" s="364"/>
      <c r="ID198" s="364"/>
      <c r="IE198" s="364"/>
      <c r="IF198" s="364"/>
      <c r="IG198" s="364"/>
      <c r="IH198" s="364"/>
      <c r="II198" s="364"/>
      <c r="IJ198" s="364"/>
      <c r="IK198" s="364"/>
      <c r="IL198" s="364"/>
      <c r="IM198" s="364"/>
      <c r="IN198" s="364"/>
      <c r="IO198" s="364"/>
      <c r="IP198" s="364"/>
      <c r="IQ198" s="364"/>
      <c r="IR198" s="364"/>
      <c r="IS198" s="364"/>
      <c r="IT198" s="364"/>
      <c r="IU198" s="364"/>
      <c r="IV198" s="364"/>
      <c r="IW198" s="364"/>
      <c r="IX198" s="364"/>
      <c r="IY198" s="364"/>
      <c r="IZ198" s="364"/>
      <c r="JA198" s="364"/>
      <c r="JB198" s="364"/>
      <c r="JC198" s="364"/>
      <c r="JD198" s="364"/>
      <c r="JE198" s="364"/>
      <c r="JF198" s="364"/>
      <c r="JG198" s="364"/>
      <c r="JH198" s="364"/>
      <c r="JI198" s="364"/>
      <c r="JJ198" s="364"/>
      <c r="JK198" s="364"/>
      <c r="JL198" s="364"/>
      <c r="JM198" s="364"/>
      <c r="JN198" s="364"/>
      <c r="JO198" s="364"/>
      <c r="JP198" s="364"/>
      <c r="JQ198" s="364"/>
      <c r="JR198" s="364"/>
      <c r="JS198" s="364"/>
      <c r="JT198" s="364"/>
      <c r="JU198" s="364"/>
      <c r="JV198" s="364"/>
      <c r="JW198" s="364"/>
      <c r="JX198" s="364"/>
      <c r="JY198" s="364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</row>
    <row r="199" spans="1:471" ht="14.4" x14ac:dyDescent="0.3">
      <c r="A199"/>
      <c r="B199"/>
      <c r="C199"/>
      <c r="D199"/>
      <c r="E199"/>
      <c r="F199"/>
      <c r="G199"/>
      <c r="H199"/>
      <c r="I199"/>
      <c r="J199"/>
      <c r="K199" s="364"/>
      <c r="L199" s="364"/>
      <c r="M199" s="364"/>
      <c r="N199" s="364"/>
      <c r="O199" s="364"/>
      <c r="P199" s="364"/>
      <c r="Q199" s="364"/>
      <c r="R199" s="364"/>
      <c r="S199" s="364"/>
      <c r="T199" s="364"/>
      <c r="U199" s="364"/>
      <c r="V199" s="364"/>
      <c r="W199" s="364"/>
      <c r="X199" s="364"/>
      <c r="Y199" s="364"/>
      <c r="Z199" s="364"/>
      <c r="AA199" s="364"/>
      <c r="AB199" s="364"/>
      <c r="AC199" s="364"/>
      <c r="AD199" s="364"/>
      <c r="AE199" s="364"/>
      <c r="AF199" s="364"/>
      <c r="AG199" s="364"/>
      <c r="AH199" s="364"/>
      <c r="AI199" s="364"/>
      <c r="AJ199" s="364"/>
      <c r="AK199" s="364"/>
      <c r="AL199" s="364"/>
      <c r="AM199" s="364"/>
      <c r="AN199" s="364"/>
      <c r="AO199" s="364"/>
      <c r="AP199" s="364"/>
      <c r="AQ199" s="364"/>
      <c r="AR199" s="364"/>
      <c r="AS199" s="364"/>
      <c r="AT199" s="364"/>
      <c r="AU199" s="364"/>
      <c r="AV199" s="364"/>
      <c r="AW199" s="364"/>
      <c r="AX199" s="364"/>
      <c r="AY199" s="364"/>
      <c r="AZ199" s="364"/>
      <c r="BA199" s="364"/>
      <c r="BB199" s="364"/>
      <c r="BC199" s="364"/>
      <c r="BD199" s="364"/>
      <c r="BE199" s="364"/>
      <c r="BF199" s="364"/>
      <c r="BG199" s="364"/>
      <c r="BH199" s="364"/>
      <c r="BI199" s="364"/>
      <c r="BJ199" s="364"/>
      <c r="BK199" s="364"/>
      <c r="BL199" s="364"/>
      <c r="BM199" s="364"/>
      <c r="BN199" s="364"/>
      <c r="BO199" s="364"/>
      <c r="BP199" s="364"/>
      <c r="BQ199" s="364"/>
      <c r="BR199" s="364"/>
      <c r="BS199" s="364"/>
      <c r="BT199" s="364"/>
      <c r="BU199" s="364"/>
      <c r="BV199" s="364"/>
      <c r="BW199" s="364"/>
      <c r="BX199" s="364"/>
      <c r="BY199" s="364"/>
      <c r="BZ199" s="364"/>
      <c r="CA199" s="364"/>
      <c r="CB199" s="364"/>
      <c r="CC199" s="364"/>
      <c r="CD199" s="364"/>
      <c r="CE199" s="364"/>
      <c r="CF199" s="364"/>
      <c r="CG199" s="364"/>
      <c r="CH199" s="364"/>
      <c r="CI199" s="364"/>
      <c r="CJ199" s="364"/>
      <c r="CK199" s="364"/>
      <c r="CL199" s="364"/>
      <c r="CM199" s="364"/>
      <c r="CN199" s="364"/>
      <c r="CO199" s="364"/>
      <c r="CP199" s="364"/>
      <c r="CQ199" s="364"/>
      <c r="CR199" s="364"/>
      <c r="CS199" s="364"/>
      <c r="CT199" s="364"/>
      <c r="CU199" s="364"/>
      <c r="CV199" s="364"/>
      <c r="CW199" s="364"/>
      <c r="CX199" s="364"/>
      <c r="CY199" s="364"/>
      <c r="CZ199" s="364"/>
      <c r="DA199" s="364"/>
      <c r="DB199" s="364"/>
      <c r="DC199" s="364"/>
      <c r="DD199" s="364"/>
      <c r="DE199" s="364"/>
      <c r="DF199" s="364"/>
      <c r="DG199" s="364"/>
      <c r="DH199" s="364"/>
      <c r="DI199" s="364"/>
      <c r="DJ199" s="364"/>
      <c r="DK199" s="364"/>
      <c r="DL199" s="364"/>
      <c r="DM199" s="364"/>
      <c r="DN199" s="364"/>
      <c r="DO199" s="364"/>
      <c r="DP199" s="364"/>
      <c r="DQ199" s="364"/>
      <c r="DR199" s="364"/>
      <c r="DS199" s="364"/>
      <c r="DT199" s="364"/>
      <c r="DU199" s="364"/>
      <c r="DV199" s="364"/>
      <c r="DW199" s="364"/>
      <c r="DX199" s="364"/>
      <c r="DY199" s="364"/>
      <c r="DZ199" s="364"/>
      <c r="EA199" s="364"/>
      <c r="EB199" s="364"/>
      <c r="EC199" s="364"/>
      <c r="ED199" s="364"/>
      <c r="EE199" s="364"/>
      <c r="EF199" s="364"/>
      <c r="EG199" s="364"/>
      <c r="EH199" s="364"/>
      <c r="EI199" s="364"/>
      <c r="EJ199" s="364"/>
      <c r="EK199" s="364"/>
      <c r="EL199" s="364"/>
      <c r="EM199" s="364"/>
      <c r="EN199" s="364"/>
      <c r="EO199" s="364"/>
      <c r="EP199" s="364"/>
      <c r="EQ199" s="364"/>
      <c r="ER199" s="364"/>
      <c r="ES199" s="364"/>
      <c r="ET199" s="364"/>
      <c r="EU199" s="364"/>
      <c r="EV199" s="364"/>
      <c r="EW199" s="364"/>
      <c r="EX199" s="364"/>
      <c r="EY199" s="364"/>
      <c r="EZ199" s="364"/>
      <c r="FA199" s="364"/>
      <c r="FB199" s="364"/>
      <c r="FC199" s="364"/>
      <c r="FD199" s="364"/>
      <c r="FE199" s="364"/>
      <c r="FF199" s="364"/>
      <c r="FG199" s="364"/>
      <c r="FH199" s="364"/>
      <c r="FI199" s="364"/>
      <c r="FJ199" s="364"/>
      <c r="FK199" s="364"/>
      <c r="FL199" s="364"/>
      <c r="FM199" s="364"/>
      <c r="FN199" s="364"/>
      <c r="FO199" s="364"/>
      <c r="FP199" s="364"/>
      <c r="FQ199" s="364"/>
      <c r="FR199" s="364"/>
      <c r="FS199" s="364"/>
      <c r="FT199" s="364"/>
      <c r="FU199" s="364"/>
      <c r="FV199" s="364"/>
      <c r="FW199" s="364"/>
      <c r="FX199" s="364"/>
      <c r="FY199" s="364"/>
      <c r="FZ199" s="364"/>
      <c r="GA199" s="364"/>
      <c r="GB199" s="364"/>
      <c r="GC199" s="364"/>
      <c r="GD199" s="364"/>
      <c r="GE199" s="364"/>
      <c r="GF199" s="364"/>
      <c r="GG199" s="364"/>
      <c r="GH199" s="364"/>
      <c r="GI199" s="364"/>
      <c r="GJ199" s="364"/>
      <c r="GK199" s="364"/>
      <c r="GL199" s="364"/>
      <c r="GM199" s="364"/>
      <c r="GN199" s="364"/>
      <c r="GO199" s="364"/>
      <c r="GP199" s="364"/>
      <c r="GQ199" s="364"/>
      <c r="GR199" s="364"/>
      <c r="GS199" s="364"/>
      <c r="GT199" s="364"/>
      <c r="GU199" s="364"/>
      <c r="GV199" s="364"/>
      <c r="GW199" s="364"/>
      <c r="GX199" s="364"/>
      <c r="GY199" s="364"/>
      <c r="GZ199" s="364"/>
      <c r="HA199" s="364"/>
      <c r="HB199" s="364"/>
      <c r="HC199" s="364"/>
      <c r="HD199" s="364"/>
      <c r="HE199" s="364"/>
      <c r="HF199" s="364"/>
      <c r="HG199" s="364"/>
      <c r="HH199" s="364"/>
      <c r="HI199" s="364"/>
      <c r="HJ199" s="364"/>
      <c r="HK199" s="364"/>
      <c r="HL199" s="364"/>
      <c r="HM199" s="364"/>
      <c r="HN199" s="364"/>
      <c r="HO199" s="364"/>
      <c r="HP199" s="364"/>
      <c r="HQ199" s="364"/>
      <c r="HR199" s="364"/>
      <c r="HS199" s="364"/>
      <c r="HT199" s="364"/>
      <c r="HU199" s="364"/>
      <c r="HV199" s="364"/>
      <c r="HW199" s="364"/>
      <c r="HX199" s="364"/>
      <c r="HY199" s="364"/>
      <c r="HZ199" s="364"/>
      <c r="IA199" s="364"/>
      <c r="IB199" s="364"/>
      <c r="IC199" s="364"/>
      <c r="ID199" s="364"/>
      <c r="IE199" s="364"/>
      <c r="IF199" s="364"/>
      <c r="IG199" s="364"/>
      <c r="IH199" s="364"/>
      <c r="II199" s="364"/>
      <c r="IJ199" s="364"/>
      <c r="IK199" s="364"/>
      <c r="IL199" s="364"/>
      <c r="IM199" s="364"/>
      <c r="IN199" s="364"/>
      <c r="IO199" s="364"/>
      <c r="IP199" s="364"/>
      <c r="IQ199" s="364"/>
      <c r="IR199" s="364"/>
      <c r="IS199" s="364"/>
      <c r="IT199" s="364"/>
      <c r="IU199" s="364"/>
      <c r="IV199" s="364"/>
      <c r="IW199" s="364"/>
      <c r="IX199" s="364"/>
      <c r="IY199" s="364"/>
      <c r="IZ199" s="364"/>
      <c r="JA199" s="364"/>
      <c r="JB199" s="364"/>
      <c r="JC199" s="364"/>
      <c r="JD199" s="364"/>
      <c r="JE199" s="364"/>
      <c r="JF199" s="364"/>
      <c r="JG199" s="364"/>
      <c r="JH199" s="364"/>
      <c r="JI199" s="364"/>
      <c r="JJ199" s="364"/>
      <c r="JK199" s="364"/>
      <c r="JL199" s="364"/>
      <c r="JM199" s="364"/>
      <c r="JN199" s="364"/>
      <c r="JO199" s="364"/>
      <c r="JP199" s="364"/>
      <c r="JQ199" s="364"/>
      <c r="JR199" s="364"/>
      <c r="JS199" s="364"/>
      <c r="JT199" s="364"/>
      <c r="JU199" s="364"/>
      <c r="JV199" s="364"/>
      <c r="JW199" s="364"/>
      <c r="JX199" s="364"/>
      <c r="JY199" s="364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</row>
    <row r="200" spans="1:471" ht="14.4" x14ac:dyDescent="0.3">
      <c r="A200"/>
      <c r="B200"/>
      <c r="C200"/>
      <c r="D200"/>
      <c r="E200"/>
      <c r="F200"/>
      <c r="G200"/>
      <c r="H200"/>
      <c r="I200"/>
      <c r="J200"/>
      <c r="K200" s="364"/>
      <c r="L200" s="364"/>
      <c r="M200" s="364"/>
      <c r="N200" s="364"/>
      <c r="O200" s="364"/>
      <c r="P200" s="364"/>
      <c r="Q200" s="364"/>
      <c r="R200" s="364"/>
      <c r="S200" s="364"/>
      <c r="T200" s="364"/>
      <c r="U200" s="364"/>
      <c r="V200" s="364"/>
      <c r="W200" s="364"/>
      <c r="X200" s="364"/>
      <c r="Y200" s="364"/>
      <c r="Z200" s="364"/>
      <c r="AA200" s="364"/>
      <c r="AB200" s="364"/>
      <c r="AC200" s="364"/>
      <c r="AD200" s="364"/>
      <c r="AE200" s="364"/>
      <c r="AF200" s="364"/>
      <c r="AG200" s="364"/>
      <c r="AH200" s="364"/>
      <c r="AI200" s="364"/>
      <c r="AJ200" s="364"/>
      <c r="AK200" s="364"/>
      <c r="AL200" s="364"/>
      <c r="AM200" s="364"/>
      <c r="AN200" s="364"/>
      <c r="AO200" s="364"/>
      <c r="AP200" s="364"/>
      <c r="AQ200" s="364"/>
      <c r="AR200" s="364"/>
      <c r="AS200" s="364"/>
      <c r="AT200" s="364"/>
      <c r="AU200" s="364"/>
      <c r="AV200" s="364"/>
      <c r="AW200" s="364"/>
      <c r="AX200" s="364"/>
      <c r="AY200" s="364"/>
      <c r="AZ200" s="364"/>
      <c r="BA200" s="364"/>
      <c r="BB200" s="364"/>
      <c r="BC200" s="364"/>
      <c r="BD200" s="364"/>
      <c r="BE200" s="364"/>
      <c r="BF200" s="364"/>
      <c r="BG200" s="364"/>
      <c r="BH200" s="364"/>
      <c r="BI200" s="364"/>
      <c r="BJ200" s="364"/>
      <c r="BK200" s="364"/>
      <c r="BL200" s="364"/>
      <c r="BM200" s="364"/>
      <c r="BN200" s="364"/>
      <c r="BO200" s="364"/>
      <c r="BP200" s="364"/>
      <c r="BQ200" s="364"/>
      <c r="BR200" s="364"/>
      <c r="BS200" s="364"/>
      <c r="BT200" s="364"/>
      <c r="BU200" s="364"/>
      <c r="BV200" s="364"/>
      <c r="BW200" s="364"/>
      <c r="BX200" s="364"/>
      <c r="BY200" s="364"/>
      <c r="BZ200" s="364"/>
      <c r="CA200" s="364"/>
      <c r="CB200" s="364"/>
      <c r="CC200" s="364"/>
      <c r="CD200" s="364"/>
      <c r="CE200" s="364"/>
      <c r="CF200" s="364"/>
      <c r="CG200" s="364"/>
      <c r="CH200" s="364"/>
      <c r="CI200" s="364"/>
      <c r="CJ200" s="364"/>
      <c r="CK200" s="364"/>
      <c r="CL200" s="364"/>
      <c r="CM200" s="364"/>
      <c r="CN200" s="364"/>
      <c r="CO200" s="364"/>
      <c r="CP200" s="364"/>
      <c r="CQ200" s="364"/>
      <c r="CR200" s="364"/>
      <c r="CS200" s="364"/>
      <c r="CT200" s="364"/>
      <c r="CU200" s="364"/>
      <c r="CV200" s="364"/>
      <c r="CW200" s="364"/>
      <c r="CX200" s="364"/>
      <c r="CY200" s="364"/>
      <c r="CZ200" s="364"/>
      <c r="DA200" s="364"/>
      <c r="DB200" s="364"/>
      <c r="DC200" s="364"/>
      <c r="DD200" s="364"/>
      <c r="DE200" s="364"/>
      <c r="DF200" s="364"/>
      <c r="DG200" s="364"/>
      <c r="DH200" s="364"/>
      <c r="DI200" s="364"/>
      <c r="DJ200" s="364"/>
      <c r="DK200" s="364"/>
      <c r="DL200" s="364"/>
      <c r="DM200" s="364"/>
      <c r="DN200" s="364"/>
      <c r="DO200" s="364"/>
      <c r="DP200" s="364"/>
      <c r="DQ200" s="364"/>
      <c r="DR200" s="364"/>
      <c r="DS200" s="364"/>
      <c r="DT200" s="364"/>
      <c r="DU200" s="364"/>
      <c r="DV200" s="364"/>
      <c r="DW200" s="364"/>
      <c r="DX200" s="364"/>
      <c r="DY200" s="364"/>
      <c r="DZ200" s="364"/>
      <c r="EA200" s="364"/>
      <c r="EB200" s="364"/>
      <c r="EC200" s="364"/>
      <c r="ED200" s="364"/>
      <c r="EE200" s="364"/>
      <c r="EF200" s="364"/>
      <c r="EG200" s="364"/>
      <c r="EH200" s="364"/>
      <c r="EI200" s="364"/>
      <c r="EJ200" s="364"/>
      <c r="EK200" s="364"/>
      <c r="EL200" s="364"/>
      <c r="EM200" s="364"/>
      <c r="EN200" s="364"/>
      <c r="EO200" s="364"/>
      <c r="EP200" s="364"/>
      <c r="EQ200" s="364"/>
      <c r="ER200" s="364"/>
      <c r="ES200" s="364"/>
      <c r="ET200" s="364"/>
      <c r="EU200" s="364"/>
      <c r="EV200" s="364"/>
      <c r="EW200" s="364"/>
      <c r="EX200" s="364"/>
      <c r="EY200" s="364"/>
      <c r="EZ200" s="364"/>
      <c r="FA200" s="364"/>
      <c r="FB200" s="364"/>
      <c r="FC200" s="364"/>
      <c r="FD200" s="364"/>
      <c r="FE200" s="364"/>
      <c r="FF200" s="364"/>
      <c r="FG200" s="364"/>
      <c r="FH200" s="364"/>
      <c r="FI200" s="364"/>
      <c r="FJ200" s="364"/>
      <c r="FK200" s="364"/>
      <c r="FL200" s="364"/>
      <c r="FM200" s="364"/>
      <c r="FN200" s="364"/>
      <c r="FO200" s="364"/>
      <c r="FP200" s="364"/>
      <c r="FQ200" s="364"/>
      <c r="FR200" s="364"/>
      <c r="FS200" s="364"/>
      <c r="FT200" s="364"/>
      <c r="FU200" s="364"/>
      <c r="FV200" s="364"/>
      <c r="FW200" s="364"/>
      <c r="FX200" s="364"/>
      <c r="FY200" s="364"/>
      <c r="FZ200" s="364"/>
      <c r="GA200" s="364"/>
      <c r="GB200" s="364"/>
      <c r="GC200" s="364"/>
      <c r="GD200" s="364"/>
      <c r="GE200" s="364"/>
      <c r="GF200" s="364"/>
      <c r="GG200" s="364"/>
      <c r="GH200" s="364"/>
      <c r="GI200" s="364"/>
      <c r="GJ200" s="364"/>
      <c r="GK200" s="364"/>
      <c r="GL200" s="364"/>
      <c r="GM200" s="364"/>
      <c r="GN200" s="364"/>
      <c r="GO200" s="364"/>
      <c r="GP200" s="364"/>
      <c r="GQ200" s="364"/>
      <c r="GR200" s="364"/>
      <c r="GS200" s="364"/>
      <c r="GT200" s="364"/>
      <c r="GU200" s="364"/>
      <c r="GV200" s="364"/>
      <c r="GW200" s="364"/>
      <c r="GX200" s="364"/>
      <c r="GY200" s="364"/>
      <c r="GZ200" s="364"/>
      <c r="HA200" s="364"/>
      <c r="HB200" s="364"/>
      <c r="HC200" s="364"/>
      <c r="HD200" s="364"/>
      <c r="HE200" s="364"/>
      <c r="HF200" s="364"/>
      <c r="HG200" s="364"/>
      <c r="HH200" s="364"/>
      <c r="HI200" s="364"/>
      <c r="HJ200" s="364"/>
      <c r="HK200" s="364"/>
      <c r="HL200" s="364"/>
      <c r="HM200" s="364"/>
      <c r="HN200" s="364"/>
      <c r="HO200" s="364"/>
      <c r="HP200" s="364"/>
      <c r="HQ200" s="364"/>
      <c r="HR200" s="364"/>
      <c r="HS200" s="364"/>
      <c r="HT200" s="364"/>
      <c r="HU200" s="364"/>
      <c r="HV200" s="364"/>
      <c r="HW200" s="364"/>
      <c r="HX200" s="364"/>
      <c r="HY200" s="364"/>
      <c r="HZ200" s="364"/>
      <c r="IA200" s="364"/>
      <c r="IB200" s="364"/>
      <c r="IC200" s="364"/>
      <c r="ID200" s="364"/>
      <c r="IE200" s="364"/>
      <c r="IF200" s="364"/>
      <c r="IG200" s="364"/>
      <c r="IH200" s="364"/>
      <c r="II200" s="364"/>
      <c r="IJ200" s="364"/>
      <c r="IK200" s="364"/>
      <c r="IL200" s="364"/>
      <c r="IM200" s="364"/>
      <c r="IN200" s="364"/>
      <c r="IO200" s="364"/>
      <c r="IP200" s="364"/>
      <c r="IQ200" s="364"/>
      <c r="IR200" s="364"/>
      <c r="IS200" s="364"/>
      <c r="IT200" s="364"/>
      <c r="IU200" s="364"/>
      <c r="IV200" s="364"/>
      <c r="IW200" s="364"/>
      <c r="IX200" s="364"/>
      <c r="IY200" s="364"/>
      <c r="IZ200" s="364"/>
      <c r="JA200" s="364"/>
      <c r="JB200" s="364"/>
      <c r="JC200" s="364"/>
      <c r="JD200" s="364"/>
      <c r="JE200" s="364"/>
      <c r="JF200" s="364"/>
      <c r="JG200" s="364"/>
      <c r="JH200" s="364"/>
      <c r="JI200" s="364"/>
      <c r="JJ200" s="364"/>
      <c r="JK200" s="364"/>
      <c r="JL200" s="364"/>
      <c r="JM200" s="364"/>
      <c r="JN200" s="364"/>
      <c r="JO200" s="364"/>
      <c r="JP200" s="364"/>
      <c r="JQ200" s="364"/>
      <c r="JR200" s="364"/>
      <c r="JS200" s="364"/>
      <c r="JT200" s="364"/>
      <c r="JU200" s="364"/>
      <c r="JV200" s="364"/>
      <c r="JW200" s="364"/>
      <c r="JX200" s="364"/>
      <c r="JY200" s="364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</row>
    <row r="201" spans="1:471" ht="14.4" x14ac:dyDescent="0.3">
      <c r="A201"/>
      <c r="B201"/>
      <c r="C201"/>
      <c r="D201"/>
      <c r="E201"/>
      <c r="F201"/>
      <c r="G201"/>
      <c r="H201"/>
      <c r="I201"/>
      <c r="J201"/>
      <c r="K201" s="364"/>
      <c r="L201" s="364"/>
      <c r="M201" s="364"/>
      <c r="N201" s="364"/>
      <c r="O201" s="364"/>
      <c r="P201" s="364"/>
      <c r="Q201" s="364"/>
      <c r="R201" s="364"/>
      <c r="S201" s="364"/>
      <c r="T201" s="364"/>
      <c r="U201" s="364"/>
      <c r="V201" s="364"/>
      <c r="W201" s="364"/>
      <c r="X201" s="364"/>
      <c r="Y201" s="364"/>
      <c r="Z201" s="364"/>
      <c r="AA201" s="364"/>
      <c r="AB201" s="364"/>
      <c r="AC201" s="364"/>
      <c r="AD201" s="364"/>
      <c r="AE201" s="364"/>
      <c r="AF201" s="364"/>
      <c r="AG201" s="364"/>
      <c r="AH201" s="364"/>
      <c r="AI201" s="364"/>
      <c r="AJ201" s="364"/>
      <c r="AK201" s="364"/>
      <c r="AL201" s="364"/>
      <c r="AM201" s="364"/>
      <c r="AN201" s="364"/>
      <c r="AO201" s="364"/>
      <c r="AP201" s="364"/>
      <c r="AQ201" s="364"/>
      <c r="AR201" s="364"/>
      <c r="AS201" s="364"/>
      <c r="AT201" s="364"/>
      <c r="AU201" s="364"/>
      <c r="AV201" s="364"/>
      <c r="AW201" s="364"/>
      <c r="AX201" s="364"/>
      <c r="AY201" s="364"/>
      <c r="AZ201" s="364"/>
      <c r="BA201" s="364"/>
      <c r="BB201" s="364"/>
      <c r="BC201" s="364"/>
      <c r="BD201" s="364"/>
      <c r="BE201" s="364"/>
      <c r="BF201" s="364"/>
      <c r="BG201" s="364"/>
      <c r="BH201" s="364"/>
      <c r="BI201" s="364"/>
      <c r="BJ201" s="364"/>
      <c r="BK201" s="364"/>
      <c r="BL201" s="364"/>
      <c r="BM201" s="364"/>
      <c r="BN201" s="364"/>
      <c r="BO201" s="364"/>
      <c r="BP201" s="364"/>
      <c r="BQ201" s="364"/>
      <c r="BR201" s="364"/>
      <c r="BS201" s="364"/>
      <c r="BT201" s="364"/>
      <c r="BU201" s="364"/>
      <c r="BV201" s="364"/>
      <c r="BW201" s="364"/>
      <c r="BX201" s="364"/>
      <c r="BY201" s="364"/>
      <c r="BZ201" s="364"/>
      <c r="CA201" s="364"/>
      <c r="CB201" s="364"/>
      <c r="CC201" s="364"/>
      <c r="CD201" s="364"/>
      <c r="CE201" s="364"/>
      <c r="CF201" s="364"/>
      <c r="CG201" s="364"/>
      <c r="CH201" s="364"/>
      <c r="CI201" s="364"/>
      <c r="CJ201" s="364"/>
      <c r="CK201" s="364"/>
      <c r="CL201" s="364"/>
      <c r="CM201" s="364"/>
      <c r="CN201" s="364"/>
      <c r="CO201" s="364"/>
      <c r="CP201" s="364"/>
      <c r="CQ201" s="364"/>
      <c r="CR201" s="364"/>
      <c r="CS201" s="364"/>
      <c r="CT201" s="364"/>
      <c r="CU201" s="364"/>
      <c r="CV201" s="364"/>
      <c r="CW201" s="364"/>
      <c r="CX201" s="364"/>
      <c r="CY201" s="364"/>
      <c r="CZ201" s="364"/>
      <c r="DA201" s="364"/>
      <c r="DB201" s="364"/>
      <c r="DC201" s="364"/>
      <c r="DD201" s="364"/>
      <c r="DE201" s="364"/>
      <c r="DF201" s="364"/>
      <c r="DG201" s="364"/>
      <c r="DH201" s="364"/>
      <c r="DI201" s="364"/>
      <c r="DJ201" s="364"/>
      <c r="DK201" s="364"/>
      <c r="DL201" s="364"/>
      <c r="DM201" s="364"/>
      <c r="DN201" s="364"/>
      <c r="DO201" s="364"/>
      <c r="DP201" s="364"/>
      <c r="DQ201" s="364"/>
      <c r="DR201" s="364"/>
      <c r="DS201" s="364"/>
      <c r="DT201" s="364"/>
      <c r="DU201" s="364"/>
      <c r="DV201" s="364"/>
      <c r="DW201" s="364"/>
      <c r="DX201" s="364"/>
      <c r="DY201" s="364"/>
      <c r="DZ201" s="364"/>
      <c r="EA201" s="364"/>
      <c r="EB201" s="364"/>
      <c r="EC201" s="364"/>
      <c r="ED201" s="364"/>
      <c r="EE201" s="364"/>
      <c r="EF201" s="364"/>
      <c r="EG201" s="364"/>
      <c r="EH201" s="364"/>
      <c r="EI201" s="364"/>
      <c r="EJ201" s="364"/>
      <c r="EK201" s="364"/>
      <c r="EL201" s="364"/>
      <c r="EM201" s="364"/>
      <c r="EN201" s="364"/>
      <c r="EO201" s="364"/>
      <c r="EP201" s="364"/>
      <c r="EQ201" s="364"/>
      <c r="ER201" s="364"/>
      <c r="ES201" s="364"/>
      <c r="ET201" s="364"/>
      <c r="EU201" s="364"/>
      <c r="EV201" s="364"/>
      <c r="EW201" s="364"/>
      <c r="EX201" s="364"/>
      <c r="EY201" s="364"/>
      <c r="EZ201" s="364"/>
      <c r="FA201" s="364"/>
      <c r="FB201" s="364"/>
      <c r="FC201" s="364"/>
      <c r="FD201" s="364"/>
      <c r="FE201" s="364"/>
      <c r="FF201" s="364"/>
      <c r="FG201" s="364"/>
      <c r="FH201" s="364"/>
      <c r="FI201" s="364"/>
      <c r="FJ201" s="364"/>
      <c r="FK201" s="364"/>
      <c r="FL201" s="364"/>
      <c r="FM201" s="364"/>
      <c r="FN201" s="364"/>
      <c r="FO201" s="364"/>
      <c r="FP201" s="364"/>
      <c r="FQ201" s="364"/>
      <c r="FR201" s="364"/>
      <c r="FS201" s="364"/>
      <c r="FT201" s="364"/>
      <c r="FU201" s="364"/>
      <c r="FV201" s="364"/>
      <c r="FW201" s="364"/>
      <c r="FX201" s="364"/>
      <c r="FY201" s="364"/>
      <c r="FZ201" s="364"/>
      <c r="GA201" s="364"/>
      <c r="GB201" s="364"/>
      <c r="GC201" s="364"/>
      <c r="GD201" s="364"/>
      <c r="GE201" s="364"/>
      <c r="GF201" s="364"/>
      <c r="GG201" s="364"/>
      <c r="GH201" s="364"/>
      <c r="GI201" s="364"/>
      <c r="GJ201" s="364"/>
      <c r="GK201" s="364"/>
      <c r="GL201" s="364"/>
      <c r="GM201" s="364"/>
      <c r="GN201" s="364"/>
      <c r="GO201" s="364"/>
      <c r="GP201" s="364"/>
      <c r="GQ201" s="364"/>
      <c r="GR201" s="364"/>
      <c r="GS201" s="364"/>
      <c r="GT201" s="364"/>
      <c r="GU201" s="364"/>
      <c r="GV201" s="364"/>
      <c r="GW201" s="364"/>
      <c r="GX201" s="364"/>
      <c r="GY201" s="364"/>
      <c r="GZ201" s="364"/>
      <c r="HA201" s="364"/>
      <c r="HB201" s="364"/>
      <c r="HC201" s="364"/>
      <c r="HD201" s="364"/>
      <c r="HE201" s="364"/>
      <c r="HF201" s="364"/>
      <c r="HG201" s="364"/>
      <c r="HH201" s="364"/>
      <c r="HI201" s="364"/>
      <c r="HJ201" s="364"/>
      <c r="HK201" s="364"/>
      <c r="HL201" s="364"/>
      <c r="HM201" s="364"/>
      <c r="HN201" s="364"/>
      <c r="HO201" s="364"/>
      <c r="HP201" s="364"/>
      <c r="HQ201" s="364"/>
      <c r="HR201" s="364"/>
      <c r="HS201" s="364"/>
      <c r="HT201" s="364"/>
      <c r="HU201" s="364"/>
      <c r="HV201" s="364"/>
      <c r="HW201" s="364"/>
      <c r="HX201" s="364"/>
      <c r="HY201" s="364"/>
      <c r="HZ201" s="364"/>
      <c r="IA201" s="364"/>
      <c r="IB201" s="364"/>
      <c r="IC201" s="364"/>
      <c r="ID201" s="364"/>
      <c r="IE201" s="364"/>
      <c r="IF201" s="364"/>
      <c r="IG201" s="364"/>
      <c r="IH201" s="364"/>
      <c r="II201" s="364"/>
      <c r="IJ201" s="364"/>
      <c r="IK201" s="364"/>
      <c r="IL201" s="364"/>
      <c r="IM201" s="364"/>
      <c r="IN201" s="364"/>
      <c r="IO201" s="364"/>
      <c r="IP201" s="364"/>
      <c r="IQ201" s="364"/>
      <c r="IR201" s="364"/>
      <c r="IS201" s="364"/>
      <c r="IT201" s="364"/>
      <c r="IU201" s="364"/>
      <c r="IV201" s="364"/>
      <c r="IW201" s="364"/>
      <c r="IX201" s="364"/>
      <c r="IY201" s="364"/>
      <c r="IZ201" s="364"/>
      <c r="JA201" s="364"/>
      <c r="JB201" s="364"/>
      <c r="JC201" s="364"/>
      <c r="JD201" s="364"/>
      <c r="JE201" s="364"/>
      <c r="JF201" s="364"/>
      <c r="JG201" s="364"/>
      <c r="JH201" s="364"/>
      <c r="JI201" s="364"/>
      <c r="JJ201" s="364"/>
      <c r="JK201" s="364"/>
      <c r="JL201" s="364"/>
      <c r="JM201" s="364"/>
      <c r="JN201" s="364"/>
      <c r="JO201" s="364"/>
      <c r="JP201" s="364"/>
      <c r="JQ201" s="364"/>
      <c r="JR201" s="364"/>
      <c r="JS201" s="364"/>
      <c r="JT201" s="364"/>
      <c r="JU201" s="364"/>
      <c r="JV201" s="364"/>
      <c r="JW201" s="364"/>
      <c r="JX201" s="364"/>
      <c r="JY201" s="364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</row>
    <row r="202" spans="1:471" ht="14.4" x14ac:dyDescent="0.3">
      <c r="A202"/>
      <c r="B202"/>
      <c r="C202"/>
      <c r="D202"/>
      <c r="E202"/>
      <c r="F202"/>
      <c r="G202"/>
      <c r="H202"/>
      <c r="I202"/>
      <c r="J202"/>
      <c r="K202" s="364"/>
      <c r="L202" s="364"/>
      <c r="M202" s="364"/>
      <c r="N202" s="364"/>
      <c r="O202" s="364"/>
      <c r="P202" s="364"/>
      <c r="Q202" s="364"/>
      <c r="R202" s="364"/>
      <c r="S202" s="364"/>
      <c r="T202" s="364"/>
      <c r="U202" s="364"/>
      <c r="V202" s="364"/>
      <c r="W202" s="364"/>
      <c r="X202" s="364"/>
      <c r="Y202" s="364"/>
      <c r="Z202" s="364"/>
      <c r="AA202" s="364"/>
      <c r="AB202" s="364"/>
      <c r="AC202" s="364"/>
      <c r="AD202" s="364"/>
      <c r="AE202" s="364"/>
      <c r="AF202" s="364"/>
      <c r="AG202" s="364"/>
      <c r="AH202" s="364"/>
      <c r="AI202" s="364"/>
      <c r="AJ202" s="364"/>
      <c r="AK202" s="364"/>
      <c r="AL202" s="364"/>
      <c r="AM202" s="364"/>
      <c r="AN202" s="364"/>
      <c r="AO202" s="364"/>
      <c r="AP202" s="364"/>
      <c r="AQ202" s="364"/>
      <c r="AR202" s="364"/>
      <c r="AS202" s="364"/>
      <c r="AT202" s="364"/>
      <c r="AU202" s="364"/>
      <c r="AV202" s="364"/>
      <c r="AW202" s="364"/>
      <c r="AX202" s="364"/>
      <c r="AY202" s="364"/>
      <c r="AZ202" s="364"/>
      <c r="BA202" s="364"/>
      <c r="BB202" s="364"/>
      <c r="BC202" s="364"/>
      <c r="BD202" s="364"/>
      <c r="BE202" s="364"/>
      <c r="BF202" s="364"/>
      <c r="BG202" s="364"/>
      <c r="BH202" s="364"/>
      <c r="BI202" s="364"/>
      <c r="BJ202" s="364"/>
      <c r="BK202" s="364"/>
      <c r="BL202" s="364"/>
      <c r="BM202" s="364"/>
      <c r="BN202" s="364"/>
      <c r="BO202" s="364"/>
      <c r="BP202" s="364"/>
      <c r="BQ202" s="364"/>
      <c r="BR202" s="364"/>
      <c r="BS202" s="364"/>
      <c r="BT202" s="364"/>
      <c r="BU202" s="364"/>
      <c r="BV202" s="364"/>
      <c r="BW202" s="364"/>
      <c r="BX202" s="364"/>
      <c r="BY202" s="364"/>
      <c r="BZ202" s="364"/>
      <c r="CA202" s="364"/>
      <c r="CB202" s="364"/>
      <c r="CC202" s="364"/>
      <c r="CD202" s="364"/>
      <c r="CE202" s="364"/>
      <c r="CF202" s="364"/>
      <c r="CG202" s="364"/>
      <c r="CH202" s="364"/>
      <c r="CI202" s="364"/>
      <c r="CJ202" s="364"/>
      <c r="CK202" s="364"/>
      <c r="CL202" s="364"/>
      <c r="CM202" s="364"/>
      <c r="CN202" s="364"/>
      <c r="CO202" s="364"/>
      <c r="CP202" s="364"/>
      <c r="CQ202" s="364"/>
      <c r="CR202" s="364"/>
      <c r="CS202" s="364"/>
      <c r="CT202" s="364"/>
      <c r="CU202" s="364"/>
      <c r="CV202" s="364"/>
      <c r="CW202" s="364"/>
      <c r="CX202" s="364"/>
      <c r="CY202" s="364"/>
      <c r="CZ202" s="364"/>
      <c r="DA202" s="364"/>
      <c r="DB202" s="364"/>
      <c r="DC202" s="364"/>
      <c r="DD202" s="364"/>
      <c r="DE202" s="364"/>
      <c r="DF202" s="364"/>
      <c r="DG202" s="364"/>
      <c r="DH202" s="364"/>
      <c r="DI202" s="364"/>
      <c r="DJ202" s="364"/>
      <c r="DK202" s="364"/>
      <c r="DL202" s="364"/>
      <c r="DM202" s="364"/>
      <c r="DN202" s="364"/>
      <c r="DO202" s="364"/>
      <c r="DP202" s="364"/>
      <c r="DQ202" s="364"/>
      <c r="DR202" s="364"/>
      <c r="DS202" s="364"/>
      <c r="DT202" s="364"/>
      <c r="DU202" s="364"/>
      <c r="DV202" s="364"/>
      <c r="DW202" s="364"/>
      <c r="DX202" s="364"/>
      <c r="DY202" s="364"/>
      <c r="DZ202" s="364"/>
      <c r="EA202" s="364"/>
      <c r="EB202" s="364"/>
      <c r="EC202" s="364"/>
      <c r="ED202" s="364"/>
      <c r="EE202" s="364"/>
      <c r="EF202" s="364"/>
      <c r="EG202" s="364"/>
      <c r="EH202" s="364"/>
      <c r="EI202" s="364"/>
      <c r="EJ202" s="364"/>
      <c r="EK202" s="364"/>
      <c r="EL202" s="364"/>
      <c r="EM202" s="364"/>
      <c r="EN202" s="364"/>
      <c r="EO202" s="364"/>
      <c r="EP202" s="364"/>
      <c r="EQ202" s="364"/>
      <c r="ER202" s="364"/>
      <c r="ES202" s="364"/>
      <c r="ET202" s="364"/>
      <c r="EU202" s="364"/>
      <c r="EV202" s="364"/>
      <c r="EW202" s="364"/>
      <c r="EX202" s="364"/>
      <c r="EY202" s="364"/>
      <c r="EZ202" s="364"/>
      <c r="FA202" s="364"/>
      <c r="FB202" s="364"/>
      <c r="FC202" s="364"/>
      <c r="FD202" s="364"/>
      <c r="FE202" s="364"/>
      <c r="FF202" s="364"/>
      <c r="FG202" s="364"/>
      <c r="FH202" s="364"/>
      <c r="FI202" s="364"/>
      <c r="FJ202" s="364"/>
      <c r="FK202" s="364"/>
      <c r="FL202" s="364"/>
      <c r="FM202" s="364"/>
      <c r="FN202" s="364"/>
      <c r="FO202" s="364"/>
      <c r="FP202" s="364"/>
      <c r="FQ202" s="364"/>
      <c r="FR202" s="364"/>
      <c r="FS202" s="364"/>
      <c r="FT202" s="364"/>
      <c r="FU202" s="364"/>
      <c r="FV202" s="364"/>
      <c r="FW202" s="364"/>
      <c r="FX202" s="364"/>
      <c r="FY202" s="364"/>
      <c r="FZ202" s="364"/>
      <c r="GA202" s="364"/>
      <c r="GB202" s="364"/>
      <c r="GC202" s="364"/>
      <c r="GD202" s="364"/>
      <c r="GE202" s="364"/>
      <c r="GF202" s="364"/>
      <c r="GG202" s="364"/>
      <c r="GH202" s="364"/>
      <c r="GI202" s="364"/>
      <c r="GJ202" s="364"/>
      <c r="GK202" s="364"/>
      <c r="GL202" s="364"/>
      <c r="GM202" s="364"/>
      <c r="GN202" s="364"/>
      <c r="GO202" s="364"/>
      <c r="GP202" s="364"/>
      <c r="GQ202" s="364"/>
      <c r="GR202" s="364"/>
      <c r="GS202" s="364"/>
      <c r="GT202" s="364"/>
      <c r="GU202" s="364"/>
      <c r="GV202" s="364"/>
      <c r="GW202" s="364"/>
      <c r="GX202" s="364"/>
      <c r="GY202" s="364"/>
      <c r="GZ202" s="364"/>
      <c r="HA202" s="364"/>
      <c r="HB202" s="364"/>
      <c r="HC202" s="364"/>
      <c r="HD202" s="364"/>
      <c r="HE202" s="364"/>
      <c r="HF202" s="364"/>
      <c r="HG202" s="364"/>
      <c r="HH202" s="364"/>
      <c r="HI202" s="364"/>
      <c r="HJ202" s="364"/>
      <c r="HK202" s="364"/>
      <c r="HL202" s="364"/>
      <c r="HM202" s="364"/>
      <c r="HN202" s="364"/>
      <c r="HO202" s="364"/>
      <c r="HP202" s="364"/>
      <c r="HQ202" s="364"/>
      <c r="HR202" s="364"/>
      <c r="HS202" s="364"/>
      <c r="HT202" s="364"/>
      <c r="HU202" s="364"/>
      <c r="HV202" s="364"/>
      <c r="HW202" s="364"/>
      <c r="HX202" s="364"/>
      <c r="HY202" s="364"/>
      <c r="HZ202" s="364"/>
      <c r="IA202" s="364"/>
      <c r="IB202" s="364"/>
      <c r="IC202" s="364"/>
      <c r="ID202" s="364"/>
      <c r="IE202" s="364"/>
      <c r="IF202" s="364"/>
      <c r="IG202" s="364"/>
      <c r="IH202" s="364"/>
      <c r="II202" s="364"/>
      <c r="IJ202" s="364"/>
      <c r="IK202" s="364"/>
      <c r="IL202" s="364"/>
      <c r="IM202" s="364"/>
      <c r="IN202" s="364"/>
      <c r="IO202" s="364"/>
      <c r="IP202" s="364"/>
      <c r="IQ202" s="364"/>
      <c r="IR202" s="364"/>
      <c r="IS202" s="364"/>
      <c r="IT202" s="364"/>
      <c r="IU202" s="364"/>
      <c r="IV202" s="364"/>
      <c r="IW202" s="364"/>
      <c r="IX202" s="364"/>
      <c r="IY202" s="364"/>
      <c r="IZ202" s="364"/>
      <c r="JA202" s="364"/>
      <c r="JB202" s="364"/>
      <c r="JC202" s="364"/>
      <c r="JD202" s="364"/>
      <c r="JE202" s="364"/>
      <c r="JF202" s="364"/>
      <c r="JG202" s="364"/>
      <c r="JH202" s="364"/>
      <c r="JI202" s="364"/>
      <c r="JJ202" s="364"/>
      <c r="JK202" s="364"/>
      <c r="JL202" s="364"/>
      <c r="JM202" s="364"/>
      <c r="JN202" s="364"/>
      <c r="JO202" s="364"/>
      <c r="JP202" s="364"/>
      <c r="JQ202" s="364"/>
      <c r="JR202" s="364"/>
      <c r="JS202" s="364"/>
      <c r="JT202" s="364"/>
      <c r="JU202" s="364"/>
      <c r="JV202" s="364"/>
      <c r="JW202" s="364"/>
      <c r="JX202" s="364"/>
      <c r="JY202" s="364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</row>
    <row r="203" spans="1:471" ht="14.4" x14ac:dyDescent="0.3">
      <c r="A203"/>
      <c r="B203"/>
      <c r="C203"/>
      <c r="D203"/>
      <c r="E203"/>
      <c r="F203"/>
      <c r="G203"/>
      <c r="H203"/>
      <c r="I203"/>
      <c r="J203"/>
      <c r="K203" s="364"/>
      <c r="L203" s="364"/>
      <c r="M203" s="364"/>
      <c r="N203" s="364"/>
      <c r="O203" s="364"/>
      <c r="P203" s="364"/>
      <c r="Q203" s="364"/>
      <c r="R203" s="364"/>
      <c r="S203" s="364"/>
      <c r="T203" s="364"/>
      <c r="U203" s="364"/>
      <c r="V203" s="364"/>
      <c r="W203" s="364"/>
      <c r="X203" s="364"/>
      <c r="Y203" s="364"/>
      <c r="Z203" s="364"/>
      <c r="AA203" s="364"/>
      <c r="AB203" s="364"/>
      <c r="AC203" s="364"/>
      <c r="AD203" s="364"/>
      <c r="AE203" s="364"/>
      <c r="AF203" s="364"/>
      <c r="AG203" s="364"/>
      <c r="AH203" s="364"/>
      <c r="AI203" s="364"/>
      <c r="AJ203" s="364"/>
      <c r="AK203" s="364"/>
      <c r="AL203" s="364"/>
      <c r="AM203" s="364"/>
      <c r="AN203" s="364"/>
      <c r="AO203" s="364"/>
      <c r="AP203" s="364"/>
      <c r="AQ203" s="364"/>
      <c r="AR203" s="364"/>
      <c r="AS203" s="364"/>
      <c r="AT203" s="364"/>
      <c r="AU203" s="364"/>
      <c r="AV203" s="364"/>
      <c r="AW203" s="364"/>
      <c r="AX203" s="364"/>
      <c r="AY203" s="364"/>
      <c r="AZ203" s="364"/>
      <c r="BA203" s="364"/>
      <c r="BB203" s="364"/>
      <c r="BC203" s="364"/>
      <c r="BD203" s="364"/>
      <c r="BE203" s="364"/>
      <c r="BF203" s="364"/>
      <c r="BG203" s="364"/>
      <c r="BH203" s="364"/>
      <c r="BI203" s="364"/>
      <c r="BJ203" s="364"/>
      <c r="BK203" s="364"/>
      <c r="BL203" s="364"/>
      <c r="BM203" s="364"/>
      <c r="BN203" s="364"/>
      <c r="BO203" s="364"/>
      <c r="BP203" s="364"/>
      <c r="BQ203" s="364"/>
      <c r="BR203" s="364"/>
      <c r="BS203" s="364"/>
      <c r="BT203" s="364"/>
      <c r="BU203" s="364"/>
      <c r="BV203" s="364"/>
      <c r="BW203" s="364"/>
      <c r="BX203" s="364"/>
      <c r="BY203" s="364"/>
      <c r="BZ203" s="364"/>
      <c r="CA203" s="364"/>
      <c r="CB203" s="364"/>
      <c r="CC203" s="364"/>
      <c r="CD203" s="364"/>
      <c r="CE203" s="364"/>
      <c r="CF203" s="364"/>
      <c r="CG203" s="364"/>
      <c r="CH203" s="364"/>
      <c r="CI203" s="364"/>
      <c r="CJ203" s="364"/>
      <c r="CK203" s="364"/>
      <c r="CL203" s="364"/>
      <c r="CM203" s="364"/>
      <c r="CN203" s="364"/>
      <c r="CO203" s="364"/>
      <c r="CP203" s="364"/>
      <c r="CQ203" s="364"/>
      <c r="CR203" s="364"/>
      <c r="CS203" s="364"/>
      <c r="CT203" s="364"/>
      <c r="CU203" s="364"/>
      <c r="CV203" s="364"/>
      <c r="CW203" s="364"/>
      <c r="CX203" s="364"/>
      <c r="CY203" s="364"/>
      <c r="CZ203" s="364"/>
      <c r="DA203" s="364"/>
      <c r="DB203" s="364"/>
      <c r="DC203" s="364"/>
      <c r="DD203" s="364"/>
      <c r="DE203" s="364"/>
      <c r="DF203" s="364"/>
      <c r="DG203" s="364"/>
      <c r="DH203" s="364"/>
      <c r="DI203" s="364"/>
      <c r="DJ203" s="364"/>
      <c r="DK203" s="364"/>
      <c r="DL203" s="364"/>
      <c r="DM203" s="364"/>
      <c r="DN203" s="364"/>
      <c r="DO203" s="364"/>
      <c r="DP203" s="364"/>
      <c r="DQ203" s="364"/>
      <c r="DR203" s="364"/>
      <c r="DS203" s="364"/>
      <c r="DT203" s="364"/>
      <c r="DU203" s="364"/>
      <c r="DV203" s="364"/>
      <c r="DW203" s="364"/>
      <c r="DX203" s="364"/>
      <c r="DY203" s="364"/>
      <c r="DZ203" s="364"/>
      <c r="EA203" s="364"/>
      <c r="EB203" s="364"/>
      <c r="EC203" s="364"/>
      <c r="ED203" s="364"/>
      <c r="EE203" s="364"/>
      <c r="EF203" s="364"/>
      <c r="EG203" s="364"/>
      <c r="EH203" s="364"/>
      <c r="EI203" s="364"/>
      <c r="EJ203" s="364"/>
      <c r="EK203" s="364"/>
      <c r="EL203" s="364"/>
      <c r="EM203" s="364"/>
      <c r="EN203" s="364"/>
      <c r="EO203" s="364"/>
      <c r="EP203" s="364"/>
      <c r="EQ203" s="364"/>
      <c r="ER203" s="364"/>
      <c r="ES203" s="364"/>
      <c r="ET203" s="364"/>
      <c r="EU203" s="364"/>
      <c r="EV203" s="364"/>
      <c r="EW203" s="364"/>
      <c r="EX203" s="364"/>
      <c r="EY203" s="364"/>
      <c r="EZ203" s="364"/>
      <c r="FA203" s="364"/>
      <c r="FB203" s="364"/>
      <c r="FC203" s="364"/>
      <c r="FD203" s="364"/>
      <c r="FE203" s="364"/>
      <c r="FF203" s="364"/>
      <c r="FG203" s="364"/>
      <c r="FH203" s="364"/>
      <c r="FI203" s="364"/>
      <c r="FJ203" s="364"/>
      <c r="FK203" s="364"/>
      <c r="FL203" s="364"/>
      <c r="FM203" s="364"/>
      <c r="FN203" s="364"/>
      <c r="FO203" s="364"/>
      <c r="FP203" s="364"/>
      <c r="FQ203" s="364"/>
      <c r="FR203" s="364"/>
      <c r="FS203" s="364"/>
      <c r="FT203" s="364"/>
      <c r="FU203" s="364"/>
      <c r="FV203" s="364"/>
      <c r="FW203" s="364"/>
      <c r="FX203" s="364"/>
      <c r="FY203" s="364"/>
      <c r="FZ203" s="364"/>
      <c r="GA203" s="364"/>
      <c r="GB203" s="364"/>
      <c r="GC203" s="364"/>
      <c r="GD203" s="364"/>
      <c r="GE203" s="364"/>
      <c r="GF203" s="364"/>
      <c r="GG203" s="364"/>
      <c r="GH203" s="364"/>
      <c r="GI203" s="364"/>
      <c r="GJ203" s="364"/>
      <c r="GK203" s="364"/>
      <c r="GL203" s="364"/>
      <c r="GM203" s="364"/>
      <c r="GN203" s="364"/>
      <c r="GO203" s="364"/>
      <c r="GP203" s="364"/>
      <c r="GQ203" s="364"/>
      <c r="GR203" s="364"/>
      <c r="GS203" s="364"/>
      <c r="GT203" s="364"/>
      <c r="GU203" s="364"/>
      <c r="GV203" s="364"/>
      <c r="GW203" s="364"/>
      <c r="GX203" s="364"/>
      <c r="GY203" s="364"/>
      <c r="GZ203" s="364"/>
      <c r="HA203" s="364"/>
      <c r="HB203" s="364"/>
      <c r="HC203" s="364"/>
      <c r="HD203" s="364"/>
      <c r="HE203" s="364"/>
      <c r="HF203" s="364"/>
      <c r="HG203" s="364"/>
      <c r="HH203" s="364"/>
      <c r="HI203" s="364"/>
      <c r="HJ203" s="364"/>
      <c r="HK203" s="364"/>
      <c r="HL203" s="364"/>
      <c r="HM203" s="364"/>
      <c r="HN203" s="364"/>
      <c r="HO203" s="364"/>
      <c r="HP203" s="364"/>
      <c r="HQ203" s="364"/>
      <c r="HR203" s="364"/>
      <c r="HS203" s="364"/>
      <c r="HT203" s="364"/>
      <c r="HU203" s="364"/>
      <c r="HV203" s="364"/>
      <c r="HW203" s="364"/>
      <c r="HX203" s="364"/>
      <c r="HY203" s="364"/>
      <c r="HZ203" s="364"/>
      <c r="IA203" s="364"/>
      <c r="IB203" s="364"/>
      <c r="IC203" s="364"/>
      <c r="ID203" s="364"/>
      <c r="IE203" s="364"/>
      <c r="IF203" s="364"/>
      <c r="IG203" s="364"/>
      <c r="IH203" s="364"/>
      <c r="II203" s="364"/>
      <c r="IJ203" s="364"/>
      <c r="IK203" s="364"/>
      <c r="IL203" s="364"/>
      <c r="IM203" s="364"/>
      <c r="IN203" s="364"/>
      <c r="IO203" s="364"/>
      <c r="IP203" s="364"/>
      <c r="IQ203" s="364"/>
      <c r="IR203" s="364"/>
      <c r="IS203" s="364"/>
      <c r="IT203" s="364"/>
      <c r="IU203" s="364"/>
      <c r="IV203" s="364"/>
      <c r="IW203" s="364"/>
      <c r="IX203" s="364"/>
      <c r="IY203" s="364"/>
      <c r="IZ203" s="364"/>
      <c r="JA203" s="364"/>
      <c r="JB203" s="364"/>
      <c r="JC203" s="364"/>
      <c r="JD203" s="364"/>
      <c r="JE203" s="364"/>
      <c r="JF203" s="364"/>
      <c r="JG203" s="364"/>
      <c r="JH203" s="364"/>
      <c r="JI203" s="364"/>
      <c r="JJ203" s="364"/>
      <c r="JK203" s="364"/>
      <c r="JL203" s="364"/>
      <c r="JM203" s="364"/>
      <c r="JN203" s="364"/>
      <c r="JO203" s="364"/>
      <c r="JP203" s="364"/>
      <c r="JQ203" s="364"/>
      <c r="JR203" s="364"/>
      <c r="JS203" s="364"/>
      <c r="JT203" s="364"/>
      <c r="JU203" s="364"/>
      <c r="JV203" s="364"/>
      <c r="JW203" s="364"/>
      <c r="JX203" s="364"/>
      <c r="JY203" s="364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</row>
    <row r="204" spans="1:471" ht="14.4" x14ac:dyDescent="0.3">
      <c r="A204"/>
      <c r="B204"/>
      <c r="C204"/>
      <c r="D204"/>
      <c r="E204"/>
      <c r="F204"/>
      <c r="G204"/>
      <c r="H204"/>
      <c r="I204"/>
      <c r="J204"/>
      <c r="K204" s="364"/>
      <c r="L204" s="364"/>
      <c r="M204" s="364"/>
      <c r="N204" s="364"/>
      <c r="O204" s="364"/>
      <c r="P204" s="364"/>
      <c r="Q204" s="364"/>
      <c r="R204" s="364"/>
      <c r="S204" s="364"/>
      <c r="T204" s="364"/>
      <c r="U204" s="364"/>
      <c r="V204" s="364"/>
      <c r="W204" s="364"/>
      <c r="X204" s="364"/>
      <c r="Y204" s="364"/>
      <c r="Z204" s="364"/>
      <c r="AA204" s="364"/>
      <c r="AB204" s="364"/>
      <c r="AC204" s="364"/>
      <c r="AD204" s="364"/>
      <c r="AE204" s="364"/>
      <c r="AF204" s="364"/>
      <c r="AG204" s="364"/>
      <c r="AH204" s="364"/>
      <c r="AI204" s="364"/>
      <c r="AJ204" s="364"/>
      <c r="AK204" s="364"/>
      <c r="AL204" s="364"/>
      <c r="AM204" s="364"/>
      <c r="AN204" s="364"/>
      <c r="AO204" s="364"/>
      <c r="AP204" s="364"/>
      <c r="AQ204" s="364"/>
      <c r="AR204" s="364"/>
      <c r="AS204" s="364"/>
      <c r="AT204" s="364"/>
      <c r="AU204" s="364"/>
      <c r="AV204" s="364"/>
      <c r="AW204" s="364"/>
      <c r="AX204" s="364"/>
      <c r="AY204" s="364"/>
      <c r="AZ204" s="364"/>
      <c r="BA204" s="364"/>
      <c r="BB204" s="364"/>
      <c r="BC204" s="364"/>
      <c r="BD204" s="364"/>
      <c r="BE204" s="364"/>
      <c r="BF204" s="364"/>
      <c r="BG204" s="364"/>
      <c r="BH204" s="364"/>
      <c r="BI204" s="364"/>
      <c r="BJ204" s="364"/>
      <c r="BK204" s="364"/>
      <c r="BL204" s="364"/>
      <c r="BM204" s="364"/>
      <c r="BN204" s="364"/>
      <c r="BO204" s="364"/>
      <c r="BP204" s="364"/>
      <c r="BQ204" s="364"/>
      <c r="BR204" s="364"/>
      <c r="BS204" s="364"/>
      <c r="BT204" s="364"/>
      <c r="BU204" s="364"/>
      <c r="BV204" s="364"/>
      <c r="BW204" s="364"/>
      <c r="BX204" s="364"/>
      <c r="BY204" s="364"/>
      <c r="BZ204" s="364"/>
      <c r="CA204" s="364"/>
      <c r="CB204" s="364"/>
      <c r="CC204" s="364"/>
      <c r="CD204" s="364"/>
      <c r="CE204" s="364"/>
      <c r="CF204" s="364"/>
      <c r="CG204" s="364"/>
      <c r="CH204" s="364"/>
      <c r="CI204" s="364"/>
      <c r="CJ204" s="364"/>
      <c r="CK204" s="364"/>
      <c r="CL204" s="364"/>
      <c r="CM204" s="364"/>
      <c r="CN204" s="364"/>
      <c r="CO204" s="364"/>
      <c r="CP204" s="364"/>
      <c r="CQ204" s="364"/>
      <c r="CR204" s="364"/>
      <c r="CS204" s="364"/>
      <c r="CT204" s="364"/>
      <c r="CU204" s="364"/>
      <c r="CV204" s="364"/>
      <c r="CW204" s="364"/>
      <c r="CX204" s="364"/>
      <c r="CY204" s="364"/>
      <c r="CZ204" s="364"/>
      <c r="DA204" s="364"/>
      <c r="DB204" s="364"/>
      <c r="DC204" s="364"/>
      <c r="DD204" s="364"/>
      <c r="DE204" s="364"/>
      <c r="DF204" s="364"/>
      <c r="DG204" s="364"/>
      <c r="DH204" s="364"/>
      <c r="DI204" s="364"/>
      <c r="DJ204" s="364"/>
      <c r="DK204" s="364"/>
      <c r="DL204" s="364"/>
      <c r="DM204" s="364"/>
      <c r="DN204" s="364"/>
      <c r="DO204" s="364"/>
      <c r="DP204" s="364"/>
      <c r="DQ204" s="364"/>
      <c r="DR204" s="364"/>
      <c r="DS204" s="364"/>
      <c r="DT204" s="364"/>
      <c r="DU204" s="364"/>
      <c r="DV204" s="364"/>
      <c r="DW204" s="364"/>
      <c r="DX204" s="364"/>
      <c r="DY204" s="364"/>
      <c r="DZ204" s="364"/>
      <c r="EA204" s="364"/>
      <c r="EB204" s="364"/>
      <c r="EC204" s="364"/>
      <c r="ED204" s="364"/>
      <c r="EE204" s="364"/>
      <c r="EF204" s="364"/>
      <c r="EG204" s="364"/>
      <c r="EH204" s="364"/>
      <c r="EI204" s="364"/>
      <c r="EJ204" s="364"/>
      <c r="EK204" s="364"/>
      <c r="EL204" s="364"/>
      <c r="EM204" s="364"/>
      <c r="EN204" s="364"/>
      <c r="EO204" s="364"/>
      <c r="EP204" s="364"/>
      <c r="EQ204" s="364"/>
      <c r="ER204" s="364"/>
      <c r="ES204" s="364"/>
      <c r="ET204" s="364"/>
      <c r="EU204" s="364"/>
      <c r="EV204" s="364"/>
      <c r="EW204" s="364"/>
      <c r="EX204" s="364"/>
      <c r="EY204" s="364"/>
      <c r="EZ204" s="364"/>
      <c r="FA204" s="364"/>
      <c r="FB204" s="364"/>
      <c r="FC204" s="364"/>
      <c r="FD204" s="364"/>
      <c r="FE204" s="364"/>
      <c r="FF204" s="364"/>
      <c r="FG204" s="364"/>
      <c r="FH204" s="364"/>
      <c r="FI204" s="364"/>
      <c r="FJ204" s="364"/>
      <c r="FK204" s="364"/>
      <c r="FL204" s="364"/>
      <c r="FM204" s="364"/>
      <c r="FN204" s="364"/>
      <c r="FO204" s="364"/>
      <c r="FP204" s="364"/>
      <c r="FQ204" s="364"/>
      <c r="FR204" s="364"/>
      <c r="FS204" s="364"/>
      <c r="FT204" s="364"/>
      <c r="FU204" s="364"/>
      <c r="FV204" s="364"/>
      <c r="FW204" s="364"/>
      <c r="FX204" s="364"/>
      <c r="FY204" s="364"/>
      <c r="FZ204" s="364"/>
      <c r="GA204" s="364"/>
      <c r="GB204" s="364"/>
      <c r="GC204" s="364"/>
      <c r="GD204" s="364"/>
      <c r="GE204" s="364"/>
      <c r="GF204" s="364"/>
      <c r="GG204" s="364"/>
      <c r="GH204" s="364"/>
      <c r="GI204" s="364"/>
      <c r="GJ204" s="364"/>
      <c r="GK204" s="364"/>
      <c r="GL204" s="364"/>
      <c r="GM204" s="364"/>
      <c r="GN204" s="364"/>
      <c r="GO204" s="364"/>
      <c r="GP204" s="364"/>
      <c r="GQ204" s="364"/>
      <c r="GR204" s="364"/>
      <c r="GS204" s="364"/>
      <c r="GT204" s="364"/>
      <c r="GU204" s="364"/>
      <c r="GV204" s="364"/>
      <c r="GW204" s="364"/>
      <c r="GX204" s="364"/>
      <c r="GY204" s="364"/>
      <c r="GZ204" s="364"/>
      <c r="HA204" s="364"/>
      <c r="HB204" s="364"/>
      <c r="HC204" s="364"/>
      <c r="HD204" s="364"/>
      <c r="HE204" s="364"/>
      <c r="HF204" s="364"/>
      <c r="HG204" s="364"/>
      <c r="HH204" s="364"/>
      <c r="HI204" s="364"/>
      <c r="HJ204" s="364"/>
      <c r="HK204" s="364"/>
      <c r="HL204" s="364"/>
      <c r="HM204" s="364"/>
      <c r="HN204" s="364"/>
      <c r="HO204" s="364"/>
      <c r="HP204" s="364"/>
      <c r="HQ204" s="364"/>
      <c r="HR204" s="364"/>
      <c r="HS204" s="364"/>
      <c r="HT204" s="364"/>
      <c r="HU204" s="364"/>
      <c r="HV204" s="364"/>
      <c r="HW204" s="364"/>
      <c r="HX204" s="364"/>
      <c r="HY204" s="364"/>
      <c r="HZ204" s="364"/>
      <c r="IA204" s="364"/>
      <c r="IB204" s="364"/>
      <c r="IC204" s="364"/>
      <c r="ID204" s="364"/>
      <c r="IE204" s="364"/>
      <c r="IF204" s="364"/>
      <c r="IG204" s="364"/>
      <c r="IH204" s="364"/>
      <c r="II204" s="364"/>
      <c r="IJ204" s="364"/>
      <c r="IK204" s="364"/>
      <c r="IL204" s="364"/>
      <c r="IM204" s="364"/>
      <c r="IN204" s="364"/>
      <c r="IO204" s="364"/>
      <c r="IP204" s="364"/>
      <c r="IQ204" s="364"/>
      <c r="IR204" s="364"/>
      <c r="IS204" s="364"/>
      <c r="IT204" s="364"/>
      <c r="IU204" s="364"/>
      <c r="IV204" s="364"/>
      <c r="IW204" s="364"/>
      <c r="IX204" s="364"/>
      <c r="IY204" s="364"/>
      <c r="IZ204" s="364"/>
      <c r="JA204" s="364"/>
      <c r="JB204" s="364"/>
      <c r="JC204" s="364"/>
      <c r="JD204" s="364"/>
      <c r="JE204" s="364"/>
      <c r="JF204" s="364"/>
      <c r="JG204" s="364"/>
      <c r="JH204" s="364"/>
      <c r="JI204" s="364"/>
      <c r="JJ204" s="364"/>
      <c r="JK204" s="364"/>
      <c r="JL204" s="364"/>
      <c r="JM204" s="364"/>
      <c r="JN204" s="364"/>
      <c r="JO204" s="364"/>
      <c r="JP204" s="364"/>
      <c r="JQ204" s="364"/>
      <c r="JR204" s="364"/>
      <c r="JS204" s="364"/>
      <c r="JT204" s="364"/>
      <c r="JU204" s="364"/>
      <c r="JV204" s="364"/>
      <c r="JW204" s="364"/>
      <c r="JX204" s="364"/>
      <c r="JY204" s="36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</row>
    <row r="205" spans="1:471" ht="14.4" x14ac:dyDescent="0.3">
      <c r="A205"/>
      <c r="B205"/>
      <c r="C205"/>
      <c r="D205"/>
      <c r="E205"/>
      <c r="F205"/>
      <c r="G205"/>
      <c r="H205"/>
      <c r="I205"/>
      <c r="J205"/>
      <c r="K205" s="364"/>
      <c r="L205" s="364"/>
      <c r="M205" s="364"/>
      <c r="N205" s="364"/>
      <c r="O205" s="364"/>
      <c r="P205" s="364"/>
      <c r="Q205" s="364"/>
      <c r="R205" s="364"/>
      <c r="S205" s="364"/>
      <c r="T205" s="364"/>
      <c r="U205" s="364"/>
      <c r="V205" s="364"/>
      <c r="W205" s="364"/>
      <c r="X205" s="364"/>
      <c r="Y205" s="364"/>
      <c r="Z205" s="364"/>
      <c r="AA205" s="364"/>
      <c r="AB205" s="364"/>
      <c r="AC205" s="364"/>
      <c r="AD205" s="364"/>
      <c r="AE205" s="364"/>
      <c r="AF205" s="364"/>
      <c r="AG205" s="364"/>
      <c r="AH205" s="364"/>
      <c r="AI205" s="364"/>
      <c r="AJ205" s="364"/>
      <c r="AK205" s="364"/>
      <c r="AL205" s="364"/>
      <c r="AM205" s="364"/>
      <c r="AN205" s="364"/>
      <c r="AO205" s="364"/>
      <c r="AP205" s="364"/>
      <c r="AQ205" s="364"/>
      <c r="AR205" s="364"/>
      <c r="AS205" s="364"/>
      <c r="AT205" s="364"/>
      <c r="AU205" s="364"/>
      <c r="AV205" s="364"/>
      <c r="AW205" s="364"/>
      <c r="AX205" s="364"/>
      <c r="AY205" s="364"/>
      <c r="AZ205" s="364"/>
      <c r="BA205" s="364"/>
      <c r="BB205" s="364"/>
      <c r="BC205" s="364"/>
      <c r="BD205" s="364"/>
      <c r="BE205" s="364"/>
      <c r="BF205" s="364"/>
      <c r="BG205" s="364"/>
      <c r="BH205" s="364"/>
      <c r="BI205" s="364"/>
      <c r="BJ205" s="364"/>
      <c r="BK205" s="364"/>
      <c r="BL205" s="364"/>
      <c r="BM205" s="364"/>
      <c r="BN205" s="364"/>
      <c r="BO205" s="364"/>
      <c r="BP205" s="364"/>
      <c r="BQ205" s="364"/>
      <c r="BR205" s="364"/>
      <c r="BS205" s="364"/>
      <c r="BT205" s="364"/>
      <c r="BU205" s="364"/>
      <c r="BV205" s="364"/>
      <c r="BW205" s="364"/>
      <c r="BX205" s="364"/>
      <c r="BY205" s="364"/>
      <c r="BZ205" s="364"/>
      <c r="CA205" s="364"/>
      <c r="CB205" s="364"/>
      <c r="CC205" s="364"/>
      <c r="CD205" s="364"/>
      <c r="CE205" s="364"/>
      <c r="CF205" s="364"/>
      <c r="CG205" s="364"/>
      <c r="CH205" s="364"/>
      <c r="CI205" s="364"/>
      <c r="CJ205" s="364"/>
      <c r="CK205" s="364"/>
      <c r="CL205" s="364"/>
      <c r="CM205" s="364"/>
      <c r="CN205" s="364"/>
      <c r="CO205" s="364"/>
      <c r="CP205" s="364"/>
      <c r="CQ205" s="364"/>
      <c r="CR205" s="364"/>
      <c r="CS205" s="364"/>
      <c r="CT205" s="364"/>
      <c r="CU205" s="364"/>
      <c r="CV205" s="364"/>
      <c r="CW205" s="364"/>
      <c r="CX205" s="364"/>
      <c r="CY205" s="364"/>
      <c r="CZ205" s="364"/>
      <c r="DA205" s="364"/>
      <c r="DB205" s="364"/>
      <c r="DC205" s="364"/>
      <c r="DD205" s="364"/>
      <c r="DE205" s="364"/>
      <c r="DF205" s="364"/>
      <c r="DG205" s="364"/>
      <c r="DH205" s="364"/>
      <c r="DI205" s="364"/>
      <c r="DJ205" s="364"/>
      <c r="DK205" s="364"/>
      <c r="DL205" s="364"/>
      <c r="DM205" s="364"/>
      <c r="DN205" s="364"/>
      <c r="DO205" s="364"/>
      <c r="DP205" s="364"/>
      <c r="DQ205" s="364"/>
      <c r="DR205" s="364"/>
      <c r="DS205" s="364"/>
      <c r="DT205" s="364"/>
      <c r="DU205" s="364"/>
      <c r="DV205" s="364"/>
      <c r="DW205" s="364"/>
      <c r="DX205" s="364"/>
      <c r="DY205" s="364"/>
      <c r="DZ205" s="364"/>
      <c r="EA205" s="364"/>
      <c r="EB205" s="364"/>
      <c r="EC205" s="364"/>
      <c r="ED205" s="364"/>
      <c r="EE205" s="364"/>
      <c r="EF205" s="364"/>
      <c r="EG205" s="364"/>
      <c r="EH205" s="364"/>
      <c r="EI205" s="364"/>
      <c r="EJ205" s="364"/>
      <c r="EK205" s="364"/>
      <c r="EL205" s="364"/>
      <c r="EM205" s="364"/>
      <c r="EN205" s="364"/>
      <c r="EO205" s="364"/>
      <c r="EP205" s="364"/>
      <c r="EQ205" s="364"/>
      <c r="ER205" s="364"/>
      <c r="ES205" s="364"/>
      <c r="ET205" s="364"/>
      <c r="EU205" s="364"/>
      <c r="EV205" s="364"/>
      <c r="EW205" s="364"/>
      <c r="EX205" s="364"/>
      <c r="EY205" s="364"/>
      <c r="EZ205" s="364"/>
      <c r="FA205" s="364"/>
      <c r="FB205" s="364"/>
      <c r="FC205" s="364"/>
      <c r="FD205" s="364"/>
      <c r="FE205" s="364"/>
      <c r="FF205" s="364"/>
      <c r="FG205" s="364"/>
      <c r="FH205" s="364"/>
      <c r="FI205" s="364"/>
      <c r="FJ205" s="364"/>
      <c r="FK205" s="364"/>
      <c r="FL205" s="364"/>
      <c r="FM205" s="364"/>
      <c r="FN205" s="364"/>
      <c r="FO205" s="364"/>
      <c r="FP205" s="364"/>
      <c r="FQ205" s="364"/>
      <c r="FR205" s="364"/>
      <c r="FS205" s="364"/>
      <c r="FT205" s="364"/>
      <c r="FU205" s="364"/>
      <c r="FV205" s="364"/>
      <c r="FW205" s="364"/>
      <c r="FX205" s="364"/>
      <c r="FY205" s="364"/>
      <c r="FZ205" s="364"/>
      <c r="GA205" s="364"/>
      <c r="GB205" s="364"/>
      <c r="GC205" s="364"/>
      <c r="GD205" s="364"/>
      <c r="GE205" s="364"/>
      <c r="GF205" s="364"/>
      <c r="GG205" s="364"/>
      <c r="GH205" s="364"/>
      <c r="GI205" s="364"/>
      <c r="GJ205" s="364"/>
      <c r="GK205" s="364"/>
      <c r="GL205" s="364"/>
      <c r="GM205" s="364"/>
      <c r="GN205" s="364"/>
      <c r="GO205" s="364"/>
      <c r="GP205" s="364"/>
      <c r="GQ205" s="364"/>
      <c r="GR205" s="364"/>
      <c r="GS205" s="364"/>
      <c r="GT205" s="364"/>
      <c r="GU205" s="364"/>
      <c r="GV205" s="364"/>
      <c r="GW205" s="364"/>
      <c r="GX205" s="364"/>
      <c r="GY205" s="364"/>
      <c r="GZ205" s="364"/>
      <c r="HA205" s="364"/>
      <c r="HB205" s="364"/>
      <c r="HC205" s="364"/>
      <c r="HD205" s="364"/>
      <c r="HE205" s="364"/>
      <c r="HF205" s="364"/>
      <c r="HG205" s="364"/>
      <c r="HH205" s="364"/>
      <c r="HI205" s="364"/>
      <c r="HJ205" s="364"/>
      <c r="HK205" s="364"/>
      <c r="HL205" s="364"/>
      <c r="HM205" s="364"/>
      <c r="HN205" s="364"/>
      <c r="HO205" s="364"/>
      <c r="HP205" s="364"/>
      <c r="HQ205" s="364"/>
      <c r="HR205" s="364"/>
      <c r="HS205" s="364"/>
      <c r="HT205" s="364"/>
      <c r="HU205" s="364"/>
      <c r="HV205" s="364"/>
      <c r="HW205" s="364"/>
      <c r="HX205" s="364"/>
      <c r="HY205" s="364"/>
      <c r="HZ205" s="364"/>
      <c r="IA205" s="364"/>
      <c r="IB205" s="364"/>
      <c r="IC205" s="364"/>
      <c r="ID205" s="364"/>
      <c r="IE205" s="364"/>
      <c r="IF205" s="364"/>
      <c r="IG205" s="364"/>
      <c r="IH205" s="364"/>
      <c r="II205" s="364"/>
      <c r="IJ205" s="364"/>
      <c r="IK205" s="364"/>
      <c r="IL205" s="364"/>
      <c r="IM205" s="364"/>
      <c r="IN205" s="364"/>
      <c r="IO205" s="364"/>
      <c r="IP205" s="364"/>
      <c r="IQ205" s="364"/>
      <c r="IR205" s="364"/>
      <c r="IS205" s="364"/>
      <c r="IT205" s="364"/>
      <c r="IU205" s="364"/>
      <c r="IV205" s="364"/>
      <c r="IW205" s="364"/>
      <c r="IX205" s="364"/>
      <c r="IY205" s="364"/>
      <c r="IZ205" s="364"/>
      <c r="JA205" s="364"/>
      <c r="JB205" s="364"/>
      <c r="JC205" s="364"/>
      <c r="JD205" s="364"/>
      <c r="JE205" s="364"/>
      <c r="JF205" s="364"/>
      <c r="JG205" s="364"/>
      <c r="JH205" s="364"/>
      <c r="JI205" s="364"/>
      <c r="JJ205" s="364"/>
      <c r="JK205" s="364"/>
      <c r="JL205" s="364"/>
      <c r="JM205" s="364"/>
      <c r="JN205" s="364"/>
      <c r="JO205" s="364"/>
      <c r="JP205" s="364"/>
      <c r="JQ205" s="364"/>
      <c r="JR205" s="364"/>
      <c r="JS205" s="364"/>
      <c r="JT205" s="364"/>
      <c r="JU205" s="364"/>
      <c r="JV205" s="364"/>
      <c r="JW205" s="364"/>
      <c r="JX205" s="364"/>
      <c r="JY205" s="364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</row>
    <row r="206" spans="1:471" ht="14.4" x14ac:dyDescent="0.3">
      <c r="A206"/>
      <c r="B206"/>
      <c r="C206"/>
      <c r="D206"/>
      <c r="E206"/>
      <c r="F206"/>
      <c r="G206"/>
      <c r="H206"/>
      <c r="I206"/>
      <c r="J206"/>
      <c r="K206" s="364"/>
      <c r="L206" s="364"/>
      <c r="M206" s="364"/>
      <c r="N206" s="364"/>
      <c r="O206" s="364"/>
      <c r="P206" s="364"/>
      <c r="Q206" s="364"/>
      <c r="R206" s="364"/>
      <c r="S206" s="364"/>
      <c r="T206" s="364"/>
      <c r="U206" s="364"/>
      <c r="V206" s="364"/>
      <c r="W206" s="364"/>
      <c r="X206" s="364"/>
      <c r="Y206" s="364"/>
      <c r="Z206" s="364"/>
      <c r="AA206" s="364"/>
      <c r="AB206" s="364"/>
      <c r="AC206" s="364"/>
      <c r="AD206" s="364"/>
      <c r="AE206" s="364"/>
      <c r="AF206" s="364"/>
      <c r="AG206" s="364"/>
      <c r="AH206" s="364"/>
      <c r="AI206" s="364"/>
      <c r="AJ206" s="364"/>
      <c r="AK206" s="364"/>
      <c r="AL206" s="364"/>
      <c r="AM206" s="364"/>
      <c r="AN206" s="364"/>
      <c r="AO206" s="364"/>
      <c r="AP206" s="364"/>
      <c r="AQ206" s="364"/>
      <c r="AR206" s="364"/>
      <c r="AS206" s="364"/>
      <c r="AT206" s="364"/>
      <c r="AU206" s="364"/>
      <c r="AV206" s="364"/>
      <c r="AW206" s="364"/>
      <c r="AX206" s="364"/>
      <c r="AY206" s="364"/>
      <c r="AZ206" s="364"/>
      <c r="BA206" s="364"/>
      <c r="BB206" s="364"/>
      <c r="BC206" s="364"/>
      <c r="BD206" s="364"/>
      <c r="BE206" s="364"/>
      <c r="BF206" s="364"/>
      <c r="BG206" s="364"/>
      <c r="BH206" s="364"/>
      <c r="BI206" s="364"/>
      <c r="BJ206" s="364"/>
      <c r="BK206" s="364"/>
      <c r="BL206" s="364"/>
      <c r="BM206" s="364"/>
      <c r="BN206" s="364"/>
      <c r="BO206" s="364"/>
      <c r="BP206" s="364"/>
      <c r="BQ206" s="364"/>
      <c r="BR206" s="364"/>
      <c r="BS206" s="364"/>
      <c r="BT206" s="364"/>
      <c r="BU206" s="364"/>
      <c r="BV206" s="364"/>
      <c r="BW206" s="364"/>
      <c r="BX206" s="364"/>
      <c r="BY206" s="364"/>
      <c r="BZ206" s="364"/>
      <c r="CA206" s="364"/>
      <c r="CB206" s="364"/>
      <c r="CC206" s="364"/>
      <c r="CD206" s="364"/>
      <c r="CE206" s="364"/>
      <c r="CF206" s="364"/>
      <c r="CG206" s="364"/>
      <c r="CH206" s="364"/>
      <c r="CI206" s="364"/>
      <c r="CJ206" s="364"/>
      <c r="CK206" s="364"/>
      <c r="CL206" s="364"/>
      <c r="CM206" s="364"/>
      <c r="CN206" s="364"/>
      <c r="CO206" s="364"/>
      <c r="CP206" s="364"/>
      <c r="CQ206" s="364"/>
      <c r="CR206" s="364"/>
      <c r="CS206" s="364"/>
      <c r="CT206" s="364"/>
      <c r="CU206" s="364"/>
      <c r="CV206" s="364"/>
      <c r="CW206" s="364"/>
      <c r="CX206" s="364"/>
      <c r="CY206" s="364"/>
      <c r="CZ206" s="364"/>
      <c r="DA206" s="364"/>
      <c r="DB206" s="364"/>
      <c r="DC206" s="364"/>
      <c r="DD206" s="364"/>
      <c r="DE206" s="364"/>
      <c r="DF206" s="364"/>
      <c r="DG206" s="364"/>
      <c r="DH206" s="364"/>
      <c r="DI206" s="364"/>
      <c r="DJ206" s="364"/>
      <c r="DK206" s="364"/>
      <c r="DL206" s="364"/>
      <c r="DM206" s="364"/>
      <c r="DN206" s="364"/>
      <c r="DO206" s="364"/>
      <c r="DP206" s="364"/>
      <c r="DQ206" s="364"/>
      <c r="DR206" s="364"/>
      <c r="DS206" s="364"/>
      <c r="DT206" s="364"/>
      <c r="DU206" s="364"/>
      <c r="DV206" s="364"/>
      <c r="DW206" s="364"/>
      <c r="DX206" s="364"/>
      <c r="DY206" s="364"/>
      <c r="DZ206" s="364"/>
      <c r="EA206" s="364"/>
      <c r="EB206" s="364"/>
      <c r="EC206" s="364"/>
      <c r="ED206" s="364"/>
      <c r="EE206" s="364"/>
      <c r="EF206" s="364"/>
      <c r="EG206" s="364"/>
      <c r="EH206" s="364"/>
      <c r="EI206" s="364"/>
      <c r="EJ206" s="364"/>
      <c r="EK206" s="364"/>
      <c r="EL206" s="364"/>
      <c r="EM206" s="364"/>
      <c r="EN206" s="364"/>
      <c r="EO206" s="364"/>
      <c r="EP206" s="364"/>
      <c r="EQ206" s="364"/>
      <c r="ER206" s="364"/>
      <c r="ES206" s="364"/>
      <c r="ET206" s="364"/>
      <c r="EU206" s="364"/>
      <c r="EV206" s="364"/>
      <c r="EW206" s="364"/>
      <c r="EX206" s="364"/>
      <c r="EY206" s="364"/>
      <c r="EZ206" s="364"/>
      <c r="FA206" s="364"/>
      <c r="FB206" s="364"/>
      <c r="FC206" s="364"/>
      <c r="FD206" s="364"/>
      <c r="FE206" s="364"/>
      <c r="FF206" s="364"/>
      <c r="FG206" s="364"/>
      <c r="FH206" s="364"/>
      <c r="FI206" s="364"/>
      <c r="FJ206" s="364"/>
      <c r="FK206" s="364"/>
      <c r="FL206" s="364"/>
      <c r="FM206" s="364"/>
      <c r="FN206" s="364"/>
      <c r="FO206" s="364"/>
      <c r="FP206" s="364"/>
      <c r="FQ206" s="364"/>
      <c r="FR206" s="364"/>
      <c r="FS206" s="364"/>
      <c r="FT206" s="364"/>
      <c r="FU206" s="364"/>
      <c r="FV206" s="364"/>
      <c r="FW206" s="364"/>
      <c r="FX206" s="364"/>
      <c r="FY206" s="364"/>
      <c r="FZ206" s="364"/>
      <c r="GA206" s="364"/>
      <c r="GB206" s="364"/>
      <c r="GC206" s="364"/>
      <c r="GD206" s="364"/>
      <c r="GE206" s="364"/>
      <c r="GF206" s="364"/>
      <c r="GG206" s="364"/>
      <c r="GH206" s="364"/>
      <c r="GI206" s="364"/>
      <c r="GJ206" s="364"/>
      <c r="GK206" s="364"/>
      <c r="GL206" s="364"/>
      <c r="GM206" s="364"/>
      <c r="GN206" s="364"/>
      <c r="GO206" s="364"/>
      <c r="GP206" s="364"/>
      <c r="GQ206" s="364"/>
      <c r="GR206" s="364"/>
      <c r="GS206" s="364"/>
      <c r="GT206" s="364"/>
      <c r="GU206" s="364"/>
      <c r="GV206" s="364"/>
      <c r="GW206" s="364"/>
      <c r="GX206" s="364"/>
      <c r="GY206" s="364"/>
      <c r="GZ206" s="364"/>
      <c r="HA206" s="364"/>
      <c r="HB206" s="364"/>
      <c r="HC206" s="364"/>
      <c r="HD206" s="364"/>
      <c r="HE206" s="364"/>
      <c r="HF206" s="364"/>
      <c r="HG206" s="364"/>
      <c r="HH206" s="364"/>
      <c r="HI206" s="364"/>
      <c r="HJ206" s="364"/>
      <c r="HK206" s="364"/>
      <c r="HL206" s="364"/>
      <c r="HM206" s="364"/>
      <c r="HN206" s="364"/>
      <c r="HO206" s="364"/>
      <c r="HP206" s="364"/>
      <c r="HQ206" s="364"/>
      <c r="HR206" s="364"/>
      <c r="HS206" s="364"/>
      <c r="HT206" s="364"/>
      <c r="HU206" s="364"/>
      <c r="HV206" s="364"/>
      <c r="HW206" s="364"/>
      <c r="HX206" s="364"/>
      <c r="HY206" s="364"/>
      <c r="HZ206" s="364"/>
      <c r="IA206" s="364"/>
      <c r="IB206" s="364"/>
      <c r="IC206" s="364"/>
      <c r="ID206" s="364"/>
      <c r="IE206" s="364"/>
      <c r="IF206" s="364"/>
      <c r="IG206" s="364"/>
      <c r="IH206" s="364"/>
      <c r="II206" s="364"/>
      <c r="IJ206" s="364"/>
      <c r="IK206" s="364"/>
      <c r="IL206" s="364"/>
      <c r="IM206" s="364"/>
      <c r="IN206" s="364"/>
      <c r="IO206" s="364"/>
      <c r="IP206" s="364"/>
      <c r="IQ206" s="364"/>
      <c r="IR206" s="364"/>
      <c r="IS206" s="364"/>
      <c r="IT206" s="364"/>
      <c r="IU206" s="364"/>
      <c r="IV206" s="364"/>
      <c r="IW206" s="364"/>
      <c r="IX206" s="364"/>
      <c r="IY206" s="364"/>
      <c r="IZ206" s="364"/>
      <c r="JA206" s="364"/>
      <c r="JB206" s="364"/>
      <c r="JC206" s="364"/>
      <c r="JD206" s="364"/>
      <c r="JE206" s="364"/>
      <c r="JF206" s="364"/>
      <c r="JG206" s="364"/>
      <c r="JH206" s="364"/>
      <c r="JI206" s="364"/>
      <c r="JJ206" s="364"/>
      <c r="JK206" s="364"/>
      <c r="JL206" s="364"/>
      <c r="JM206" s="364"/>
      <c r="JN206" s="364"/>
      <c r="JO206" s="364"/>
      <c r="JP206" s="364"/>
      <c r="JQ206" s="364"/>
      <c r="JR206" s="364"/>
      <c r="JS206" s="364"/>
      <c r="JT206" s="364"/>
      <c r="JU206" s="364"/>
      <c r="JV206" s="364"/>
      <c r="JW206" s="364"/>
      <c r="JX206" s="364"/>
      <c r="JY206" s="364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</row>
    <row r="207" spans="1:471" ht="14.4" x14ac:dyDescent="0.3">
      <c r="A207"/>
      <c r="B207"/>
      <c r="C207"/>
      <c r="D207"/>
      <c r="E207"/>
      <c r="F207"/>
      <c r="G207"/>
      <c r="H207"/>
      <c r="I207"/>
      <c r="J207"/>
      <c r="K207" s="364"/>
      <c r="L207" s="364"/>
      <c r="M207" s="364"/>
      <c r="N207" s="364"/>
      <c r="O207" s="364"/>
      <c r="P207" s="364"/>
      <c r="Q207" s="364"/>
      <c r="R207" s="364"/>
      <c r="S207" s="364"/>
      <c r="T207" s="364"/>
      <c r="U207" s="364"/>
      <c r="V207" s="364"/>
      <c r="W207" s="364"/>
      <c r="X207" s="364"/>
      <c r="Y207" s="364"/>
      <c r="Z207" s="364"/>
      <c r="AA207" s="364"/>
      <c r="AB207" s="364"/>
      <c r="AC207" s="364"/>
      <c r="AD207" s="364"/>
      <c r="AE207" s="364"/>
      <c r="AF207" s="364"/>
      <c r="AG207" s="364"/>
      <c r="AH207" s="364"/>
      <c r="AI207" s="364"/>
      <c r="AJ207" s="364"/>
      <c r="AK207" s="364"/>
      <c r="AL207" s="364"/>
      <c r="AM207" s="364"/>
      <c r="AN207" s="364"/>
      <c r="AO207" s="364"/>
      <c r="AP207" s="364"/>
      <c r="AQ207" s="364"/>
      <c r="AR207" s="364"/>
      <c r="AS207" s="364"/>
      <c r="AT207" s="364"/>
      <c r="AU207" s="364"/>
      <c r="AV207" s="364"/>
      <c r="AW207" s="364"/>
      <c r="AX207" s="364"/>
      <c r="AY207" s="364"/>
      <c r="AZ207" s="364"/>
      <c r="BA207" s="364"/>
      <c r="BB207" s="364"/>
      <c r="BC207" s="364"/>
      <c r="BD207" s="364"/>
      <c r="BE207" s="364"/>
      <c r="BF207" s="364"/>
      <c r="BG207" s="364"/>
      <c r="BH207" s="364"/>
      <c r="BI207" s="364"/>
      <c r="BJ207" s="364"/>
      <c r="BK207" s="364"/>
      <c r="BL207" s="364"/>
      <c r="BM207" s="364"/>
      <c r="BN207" s="364"/>
      <c r="BO207" s="364"/>
      <c r="BP207" s="364"/>
      <c r="BQ207" s="364"/>
      <c r="BR207" s="364"/>
      <c r="BS207" s="364"/>
      <c r="BT207" s="364"/>
      <c r="BU207" s="364"/>
      <c r="BV207" s="364"/>
      <c r="BW207" s="364"/>
      <c r="BX207" s="364"/>
      <c r="BY207" s="364"/>
      <c r="BZ207" s="364"/>
      <c r="CA207" s="364"/>
      <c r="CB207" s="364"/>
      <c r="CC207" s="364"/>
      <c r="CD207" s="364"/>
      <c r="CE207" s="364"/>
      <c r="CF207" s="364"/>
      <c r="CG207" s="364"/>
      <c r="CH207" s="364"/>
      <c r="CI207" s="364"/>
      <c r="CJ207" s="364"/>
      <c r="CK207" s="364"/>
      <c r="CL207" s="364"/>
      <c r="CM207" s="364"/>
      <c r="CN207" s="364"/>
      <c r="CO207" s="364"/>
      <c r="CP207" s="364"/>
      <c r="CQ207" s="364"/>
      <c r="CR207" s="364"/>
      <c r="CS207" s="364"/>
      <c r="CT207" s="364"/>
      <c r="CU207" s="364"/>
      <c r="CV207" s="364"/>
      <c r="CW207" s="364"/>
      <c r="CX207" s="364"/>
      <c r="CY207" s="364"/>
      <c r="CZ207" s="364"/>
      <c r="DA207" s="364"/>
      <c r="DB207" s="364"/>
      <c r="DC207" s="364"/>
      <c r="DD207" s="364"/>
      <c r="DE207" s="364"/>
      <c r="DF207" s="364"/>
      <c r="DG207" s="364"/>
      <c r="DH207" s="364"/>
      <c r="DI207" s="364"/>
      <c r="DJ207" s="364"/>
      <c r="DK207" s="364"/>
      <c r="DL207" s="364"/>
      <c r="DM207" s="364"/>
      <c r="DN207" s="364"/>
      <c r="DO207" s="364"/>
      <c r="DP207" s="364"/>
      <c r="DQ207" s="364"/>
      <c r="DR207" s="364"/>
      <c r="DS207" s="364"/>
      <c r="DT207" s="364"/>
      <c r="DU207" s="364"/>
      <c r="DV207" s="364"/>
      <c r="DW207" s="364"/>
      <c r="DX207" s="364"/>
      <c r="DY207" s="364"/>
      <c r="DZ207" s="364"/>
      <c r="EA207" s="364"/>
      <c r="EB207" s="364"/>
      <c r="EC207" s="364"/>
      <c r="ED207" s="364"/>
      <c r="EE207" s="364"/>
      <c r="EF207" s="364"/>
      <c r="EG207" s="364"/>
      <c r="EH207" s="364"/>
      <c r="EI207" s="364"/>
      <c r="EJ207" s="364"/>
      <c r="EK207" s="364"/>
      <c r="EL207" s="364"/>
      <c r="EM207" s="364"/>
      <c r="EN207" s="364"/>
      <c r="EO207" s="364"/>
      <c r="EP207" s="364"/>
      <c r="EQ207" s="364"/>
      <c r="ER207" s="364"/>
      <c r="ES207" s="364"/>
      <c r="ET207" s="364"/>
      <c r="EU207" s="364"/>
      <c r="EV207" s="364"/>
      <c r="EW207" s="364"/>
      <c r="EX207" s="364"/>
      <c r="EY207" s="364"/>
      <c r="EZ207" s="364"/>
      <c r="FA207" s="364"/>
      <c r="FB207" s="364"/>
      <c r="FC207" s="364"/>
      <c r="FD207" s="364"/>
      <c r="FE207" s="364"/>
      <c r="FF207" s="364"/>
      <c r="FG207" s="364"/>
      <c r="FH207" s="364"/>
      <c r="FI207" s="364"/>
      <c r="FJ207" s="364"/>
      <c r="FK207" s="364"/>
      <c r="FL207" s="364"/>
      <c r="FM207" s="364"/>
      <c r="FN207" s="364"/>
      <c r="FO207" s="364"/>
      <c r="FP207" s="364"/>
      <c r="FQ207" s="364"/>
      <c r="FR207" s="364"/>
      <c r="FS207" s="364"/>
      <c r="FT207" s="364"/>
      <c r="FU207" s="364"/>
      <c r="FV207" s="364"/>
      <c r="FW207" s="364"/>
      <c r="FX207" s="364"/>
      <c r="FY207" s="364"/>
      <c r="FZ207" s="364"/>
      <c r="GA207" s="364"/>
      <c r="GB207" s="364"/>
      <c r="GC207" s="364"/>
      <c r="GD207" s="364"/>
      <c r="GE207" s="364"/>
      <c r="GF207" s="364"/>
      <c r="GG207" s="364"/>
      <c r="GH207" s="364"/>
      <c r="GI207" s="364"/>
      <c r="GJ207" s="364"/>
      <c r="GK207" s="364"/>
      <c r="GL207" s="364"/>
      <c r="GM207" s="364"/>
      <c r="GN207" s="364"/>
      <c r="GO207" s="364"/>
      <c r="GP207" s="364"/>
      <c r="GQ207" s="364"/>
      <c r="GR207" s="364"/>
      <c r="GS207" s="364"/>
      <c r="GT207" s="364"/>
      <c r="GU207" s="364"/>
      <c r="GV207" s="364"/>
      <c r="GW207" s="364"/>
      <c r="GX207" s="364"/>
      <c r="GY207" s="364"/>
      <c r="GZ207" s="364"/>
      <c r="HA207" s="364"/>
      <c r="HB207" s="364"/>
      <c r="HC207" s="364"/>
      <c r="HD207" s="364"/>
      <c r="HE207" s="364"/>
      <c r="HF207" s="364"/>
      <c r="HG207" s="364"/>
      <c r="HH207" s="364"/>
      <c r="HI207" s="364"/>
      <c r="HJ207" s="364"/>
      <c r="HK207" s="364"/>
      <c r="HL207" s="364"/>
      <c r="HM207" s="364"/>
      <c r="HN207" s="364"/>
      <c r="HO207" s="364"/>
      <c r="HP207" s="364"/>
      <c r="HQ207" s="364"/>
      <c r="HR207" s="364"/>
      <c r="HS207" s="364"/>
      <c r="HT207" s="364"/>
      <c r="HU207" s="364"/>
      <c r="HV207" s="364"/>
      <c r="HW207" s="364"/>
      <c r="HX207" s="364"/>
      <c r="HY207" s="364"/>
      <c r="HZ207" s="364"/>
      <c r="IA207" s="364"/>
      <c r="IB207" s="364"/>
      <c r="IC207" s="364"/>
      <c r="ID207" s="364"/>
      <c r="IE207" s="364"/>
      <c r="IF207" s="364"/>
      <c r="IG207" s="364"/>
      <c r="IH207" s="364"/>
      <c r="II207" s="364"/>
      <c r="IJ207" s="364"/>
      <c r="IK207" s="364"/>
      <c r="IL207" s="364"/>
      <c r="IM207" s="364"/>
      <c r="IN207" s="364"/>
      <c r="IO207" s="364"/>
      <c r="IP207" s="364"/>
      <c r="IQ207" s="364"/>
      <c r="IR207" s="364"/>
      <c r="IS207" s="364"/>
      <c r="IT207" s="364"/>
      <c r="IU207" s="364"/>
      <c r="IV207" s="364"/>
      <c r="IW207" s="364"/>
      <c r="IX207" s="364"/>
      <c r="IY207" s="364"/>
      <c r="IZ207" s="364"/>
      <c r="JA207" s="364"/>
      <c r="JB207" s="364"/>
      <c r="JC207" s="364"/>
      <c r="JD207" s="364"/>
      <c r="JE207" s="364"/>
      <c r="JF207" s="364"/>
      <c r="JG207" s="364"/>
      <c r="JH207" s="364"/>
      <c r="JI207" s="364"/>
      <c r="JJ207" s="364"/>
      <c r="JK207" s="364"/>
      <c r="JL207" s="364"/>
      <c r="JM207" s="364"/>
      <c r="JN207" s="364"/>
      <c r="JO207" s="364"/>
      <c r="JP207" s="364"/>
      <c r="JQ207" s="364"/>
      <c r="JR207" s="364"/>
      <c r="JS207" s="364"/>
      <c r="JT207" s="364"/>
      <c r="JU207" s="364"/>
      <c r="JV207" s="364"/>
      <c r="JW207" s="364"/>
      <c r="JX207" s="364"/>
      <c r="JY207" s="364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</row>
    <row r="208" spans="1:471" ht="14.4" x14ac:dyDescent="0.3">
      <c r="A208"/>
      <c r="B208"/>
      <c r="C208"/>
      <c r="D208"/>
      <c r="E208"/>
      <c r="F208"/>
      <c r="G208"/>
      <c r="H208"/>
      <c r="I208"/>
      <c r="J208"/>
      <c r="K208" s="364"/>
      <c r="L208" s="364"/>
      <c r="M208" s="364"/>
      <c r="N208" s="364"/>
      <c r="O208" s="364"/>
      <c r="P208" s="364"/>
      <c r="Q208" s="364"/>
      <c r="R208" s="364"/>
      <c r="S208" s="364"/>
      <c r="T208" s="364"/>
      <c r="U208" s="364"/>
      <c r="V208" s="364"/>
      <c r="W208" s="364"/>
      <c r="X208" s="364"/>
      <c r="Y208" s="364"/>
      <c r="Z208" s="364"/>
      <c r="AA208" s="364"/>
      <c r="AB208" s="364"/>
      <c r="AC208" s="364"/>
      <c r="AD208" s="364"/>
      <c r="AE208" s="364"/>
      <c r="AF208" s="364"/>
      <c r="AG208" s="364"/>
      <c r="AH208" s="364"/>
      <c r="AI208" s="364"/>
      <c r="AJ208" s="364"/>
      <c r="AK208" s="364"/>
      <c r="AL208" s="364"/>
      <c r="AM208" s="364"/>
      <c r="AN208" s="364"/>
      <c r="AO208" s="364"/>
      <c r="AP208" s="364"/>
      <c r="AQ208" s="364"/>
      <c r="AR208" s="364"/>
      <c r="AS208" s="364"/>
      <c r="AT208" s="364"/>
      <c r="AU208" s="364"/>
      <c r="AV208" s="364"/>
      <c r="AW208" s="364"/>
      <c r="AX208" s="364"/>
      <c r="AY208" s="364"/>
      <c r="AZ208" s="364"/>
      <c r="BA208" s="364"/>
      <c r="BB208" s="364"/>
      <c r="BC208" s="364"/>
      <c r="BD208" s="364"/>
      <c r="BE208" s="364"/>
      <c r="BF208" s="364"/>
      <c r="BG208" s="364"/>
      <c r="BH208" s="364"/>
      <c r="BI208" s="364"/>
      <c r="BJ208" s="364"/>
      <c r="BK208" s="364"/>
      <c r="BL208" s="364"/>
      <c r="BM208" s="364"/>
      <c r="BN208" s="364"/>
      <c r="BO208" s="364"/>
      <c r="BP208" s="364"/>
      <c r="BQ208" s="364"/>
      <c r="BR208" s="364"/>
      <c r="BS208" s="364"/>
      <c r="BT208" s="364"/>
      <c r="BU208" s="364"/>
      <c r="BV208" s="364"/>
      <c r="BW208" s="364"/>
      <c r="BX208" s="364"/>
      <c r="BY208" s="364"/>
      <c r="BZ208" s="364"/>
      <c r="CA208" s="364"/>
      <c r="CB208" s="364"/>
      <c r="CC208" s="364"/>
      <c r="CD208" s="364"/>
      <c r="CE208" s="364"/>
      <c r="CF208" s="364"/>
      <c r="CG208" s="364"/>
      <c r="CH208" s="364"/>
      <c r="CI208" s="364"/>
      <c r="CJ208" s="364"/>
      <c r="CK208" s="364"/>
      <c r="CL208" s="364"/>
      <c r="CM208" s="364"/>
      <c r="CN208" s="364"/>
      <c r="CO208" s="364"/>
      <c r="CP208" s="364"/>
      <c r="CQ208" s="364"/>
      <c r="CR208" s="364"/>
      <c r="CS208" s="364"/>
      <c r="CT208" s="364"/>
      <c r="CU208" s="364"/>
      <c r="CV208" s="364"/>
      <c r="CW208" s="364"/>
      <c r="CX208" s="364"/>
      <c r="CY208" s="364"/>
      <c r="CZ208" s="364"/>
      <c r="DA208" s="364"/>
      <c r="DB208" s="364"/>
      <c r="DC208" s="364"/>
      <c r="DD208" s="364"/>
      <c r="DE208" s="364"/>
      <c r="DF208" s="364"/>
      <c r="DG208" s="364"/>
      <c r="DH208" s="364"/>
      <c r="DI208" s="364"/>
      <c r="DJ208" s="364"/>
      <c r="DK208" s="364"/>
      <c r="DL208" s="364"/>
      <c r="DM208" s="364"/>
      <c r="DN208" s="364"/>
      <c r="DO208" s="364"/>
      <c r="DP208" s="364"/>
      <c r="DQ208" s="364"/>
      <c r="DR208" s="364"/>
      <c r="DS208" s="364"/>
      <c r="DT208" s="364"/>
      <c r="DU208" s="364"/>
      <c r="DV208" s="364"/>
      <c r="DW208" s="364"/>
      <c r="DX208" s="364"/>
      <c r="DY208" s="364"/>
      <c r="DZ208" s="364"/>
      <c r="EA208" s="364"/>
      <c r="EB208" s="364"/>
      <c r="EC208" s="364"/>
      <c r="ED208" s="364"/>
      <c r="EE208" s="364"/>
      <c r="EF208" s="364"/>
      <c r="EG208" s="364"/>
      <c r="EH208" s="364"/>
      <c r="EI208" s="364"/>
      <c r="EJ208" s="364"/>
      <c r="EK208" s="364"/>
      <c r="EL208" s="364"/>
      <c r="EM208" s="364"/>
      <c r="EN208" s="364"/>
      <c r="EO208" s="364"/>
      <c r="EP208" s="364"/>
      <c r="EQ208" s="364"/>
      <c r="ER208" s="364"/>
      <c r="ES208" s="364"/>
      <c r="ET208" s="364"/>
      <c r="EU208" s="364"/>
      <c r="EV208" s="364"/>
      <c r="EW208" s="364"/>
      <c r="EX208" s="364"/>
      <c r="EY208" s="364"/>
      <c r="EZ208" s="364"/>
      <c r="FA208" s="364"/>
      <c r="FB208" s="364"/>
      <c r="FC208" s="364"/>
      <c r="FD208" s="364"/>
      <c r="FE208" s="364"/>
      <c r="FF208" s="364"/>
      <c r="FG208" s="364"/>
      <c r="FH208" s="364"/>
      <c r="FI208" s="364"/>
      <c r="FJ208" s="364"/>
      <c r="FK208" s="364"/>
      <c r="FL208" s="364"/>
      <c r="FM208" s="364"/>
      <c r="FN208" s="364"/>
      <c r="FO208" s="364"/>
      <c r="FP208" s="364"/>
      <c r="FQ208" s="364"/>
      <c r="FR208" s="364"/>
      <c r="FS208" s="364"/>
      <c r="FT208" s="364"/>
      <c r="FU208" s="364"/>
      <c r="FV208" s="364"/>
      <c r="FW208" s="364"/>
      <c r="FX208" s="364"/>
      <c r="FY208" s="364"/>
      <c r="FZ208" s="364"/>
      <c r="GA208" s="364"/>
      <c r="GB208" s="364"/>
      <c r="GC208" s="364"/>
      <c r="GD208" s="364"/>
      <c r="GE208" s="364"/>
      <c r="GF208" s="364"/>
      <c r="GG208" s="364"/>
      <c r="GH208" s="364"/>
      <c r="GI208" s="364"/>
      <c r="GJ208" s="364"/>
      <c r="GK208" s="364"/>
      <c r="GL208" s="364"/>
      <c r="GM208" s="364"/>
      <c r="GN208" s="364"/>
      <c r="GO208" s="364"/>
      <c r="GP208" s="364"/>
      <c r="GQ208" s="364"/>
      <c r="GR208" s="364"/>
      <c r="GS208" s="364"/>
      <c r="GT208" s="364"/>
      <c r="GU208" s="364"/>
      <c r="GV208" s="364"/>
      <c r="GW208" s="364"/>
      <c r="GX208" s="364"/>
      <c r="GY208" s="364"/>
      <c r="GZ208" s="364"/>
      <c r="HA208" s="364"/>
      <c r="HB208" s="364"/>
      <c r="HC208" s="364"/>
      <c r="HD208" s="364"/>
      <c r="HE208" s="364"/>
      <c r="HF208" s="364"/>
      <c r="HG208" s="364"/>
      <c r="HH208" s="364"/>
      <c r="HI208" s="364"/>
      <c r="HJ208" s="364"/>
      <c r="HK208" s="364"/>
      <c r="HL208" s="364"/>
      <c r="HM208" s="364"/>
      <c r="HN208" s="364"/>
      <c r="HO208" s="364"/>
      <c r="HP208" s="364"/>
      <c r="HQ208" s="364"/>
      <c r="HR208" s="364"/>
      <c r="HS208" s="364"/>
      <c r="HT208" s="364"/>
      <c r="HU208" s="364"/>
      <c r="HV208" s="364"/>
      <c r="HW208" s="364"/>
      <c r="HX208" s="364"/>
      <c r="HY208" s="364"/>
      <c r="HZ208" s="364"/>
      <c r="IA208" s="364"/>
      <c r="IB208" s="364"/>
      <c r="IC208" s="364"/>
      <c r="ID208" s="364"/>
      <c r="IE208" s="364"/>
      <c r="IF208" s="364"/>
      <c r="IG208" s="364"/>
      <c r="IH208" s="364"/>
      <c r="II208" s="364"/>
      <c r="IJ208" s="364"/>
      <c r="IK208" s="364"/>
      <c r="IL208" s="364"/>
      <c r="IM208" s="364"/>
      <c r="IN208" s="364"/>
      <c r="IO208" s="364"/>
      <c r="IP208" s="364"/>
      <c r="IQ208" s="364"/>
      <c r="IR208" s="364"/>
      <c r="IS208" s="364"/>
      <c r="IT208" s="364"/>
      <c r="IU208" s="364"/>
      <c r="IV208" s="364"/>
      <c r="IW208" s="364"/>
      <c r="IX208" s="364"/>
      <c r="IY208" s="364"/>
      <c r="IZ208" s="364"/>
      <c r="JA208" s="364"/>
      <c r="JB208" s="364"/>
      <c r="JC208" s="364"/>
      <c r="JD208" s="364"/>
      <c r="JE208" s="364"/>
      <c r="JF208" s="364"/>
      <c r="JG208" s="364"/>
      <c r="JH208" s="364"/>
      <c r="JI208" s="364"/>
      <c r="JJ208" s="364"/>
      <c r="JK208" s="364"/>
      <c r="JL208" s="364"/>
      <c r="JM208" s="364"/>
      <c r="JN208" s="364"/>
      <c r="JO208" s="364"/>
      <c r="JP208" s="364"/>
      <c r="JQ208" s="364"/>
      <c r="JR208" s="364"/>
      <c r="JS208" s="364"/>
      <c r="JT208" s="364"/>
      <c r="JU208" s="364"/>
      <c r="JV208" s="364"/>
      <c r="JW208" s="364"/>
      <c r="JX208" s="364"/>
      <c r="JY208" s="364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</row>
    <row r="209" spans="1:471" ht="14.4" x14ac:dyDescent="0.3">
      <c r="A209"/>
      <c r="B209"/>
      <c r="C209"/>
      <c r="D209"/>
      <c r="E209"/>
      <c r="F209"/>
      <c r="G209"/>
      <c r="H209"/>
      <c r="I209"/>
      <c r="J209"/>
      <c r="K209" s="364"/>
      <c r="L209" s="364"/>
      <c r="M209" s="364"/>
      <c r="N209" s="364"/>
      <c r="O209" s="364"/>
      <c r="P209" s="364"/>
      <c r="Q209" s="364"/>
      <c r="R209" s="364"/>
      <c r="S209" s="364"/>
      <c r="T209" s="364"/>
      <c r="U209" s="364"/>
      <c r="V209" s="364"/>
      <c r="W209" s="364"/>
      <c r="X209" s="364"/>
      <c r="Y209" s="364"/>
      <c r="Z209" s="364"/>
      <c r="AA209" s="364"/>
      <c r="AB209" s="364"/>
      <c r="AC209" s="364"/>
      <c r="AD209" s="364"/>
      <c r="AE209" s="364"/>
      <c r="AF209" s="364"/>
      <c r="AG209" s="364"/>
      <c r="AH209" s="364"/>
      <c r="AI209" s="364"/>
      <c r="AJ209" s="364"/>
      <c r="AK209" s="364"/>
      <c r="AL209" s="364"/>
      <c r="AM209" s="364"/>
      <c r="AN209" s="364"/>
      <c r="AO209" s="364"/>
      <c r="AP209" s="364"/>
      <c r="AQ209" s="364"/>
      <c r="AR209" s="364"/>
      <c r="AS209" s="364"/>
      <c r="AT209" s="364"/>
      <c r="AU209" s="364"/>
      <c r="AV209" s="364"/>
      <c r="AW209" s="364"/>
      <c r="AX209" s="364"/>
      <c r="AY209" s="364"/>
      <c r="AZ209" s="364"/>
      <c r="BA209" s="364"/>
      <c r="BB209" s="364"/>
      <c r="BC209" s="364"/>
      <c r="BD209" s="364"/>
      <c r="BE209" s="364"/>
      <c r="BF209" s="364"/>
      <c r="BG209" s="364"/>
      <c r="BH209" s="364"/>
      <c r="BI209" s="364"/>
      <c r="BJ209" s="364"/>
      <c r="BK209" s="364"/>
      <c r="BL209" s="364"/>
      <c r="BM209" s="364"/>
      <c r="BN209" s="364"/>
      <c r="BO209" s="364"/>
      <c r="BP209" s="364"/>
      <c r="BQ209" s="364"/>
      <c r="BR209" s="364"/>
      <c r="BS209" s="364"/>
      <c r="BT209" s="364"/>
      <c r="BU209" s="364"/>
      <c r="BV209" s="364"/>
      <c r="BW209" s="364"/>
      <c r="BX209" s="364"/>
      <c r="BY209" s="364"/>
      <c r="BZ209" s="364"/>
      <c r="CA209" s="364"/>
      <c r="CB209" s="364"/>
      <c r="CC209" s="364"/>
      <c r="CD209" s="364"/>
      <c r="CE209" s="364"/>
      <c r="CF209" s="364"/>
      <c r="CG209" s="364"/>
      <c r="CH209" s="364"/>
      <c r="CI209" s="364"/>
      <c r="CJ209" s="364"/>
      <c r="CK209" s="364"/>
      <c r="CL209" s="364"/>
      <c r="CM209" s="364"/>
      <c r="CN209" s="364"/>
      <c r="CO209" s="364"/>
      <c r="CP209" s="364"/>
      <c r="CQ209" s="364"/>
      <c r="CR209" s="364"/>
      <c r="CS209" s="364"/>
      <c r="CT209" s="364"/>
      <c r="CU209" s="364"/>
      <c r="CV209" s="364"/>
      <c r="CW209" s="364"/>
      <c r="CX209" s="364"/>
      <c r="CY209" s="364"/>
      <c r="CZ209" s="364"/>
      <c r="DA209" s="364"/>
      <c r="DB209" s="364"/>
      <c r="DC209" s="364"/>
      <c r="DD209" s="364"/>
      <c r="DE209" s="364"/>
      <c r="DF209" s="364"/>
      <c r="DG209" s="364"/>
      <c r="DH209" s="364"/>
      <c r="DI209" s="364"/>
      <c r="DJ209" s="364"/>
      <c r="DK209" s="364"/>
      <c r="DL209" s="364"/>
      <c r="DM209" s="364"/>
      <c r="DN209" s="364"/>
      <c r="DO209" s="364"/>
      <c r="DP209" s="364"/>
      <c r="DQ209" s="364"/>
      <c r="DR209" s="364"/>
      <c r="DS209" s="364"/>
      <c r="DT209" s="364"/>
      <c r="DU209" s="364"/>
      <c r="DV209" s="364"/>
      <c r="DW209" s="364"/>
      <c r="DX209" s="364"/>
      <c r="DY209" s="364"/>
      <c r="DZ209" s="364"/>
      <c r="EA209" s="364"/>
      <c r="EB209" s="364"/>
      <c r="EC209" s="364"/>
      <c r="ED209" s="364"/>
      <c r="EE209" s="364"/>
      <c r="EF209" s="364"/>
      <c r="EG209" s="364"/>
      <c r="EH209" s="364"/>
      <c r="EI209" s="364"/>
      <c r="EJ209" s="364"/>
      <c r="EK209" s="364"/>
      <c r="EL209" s="364"/>
      <c r="EM209" s="364"/>
      <c r="EN209" s="364"/>
      <c r="EO209" s="364"/>
      <c r="EP209" s="364"/>
      <c r="EQ209" s="364"/>
      <c r="ER209" s="364"/>
      <c r="ES209" s="364"/>
      <c r="ET209" s="364"/>
      <c r="EU209" s="364"/>
      <c r="EV209" s="364"/>
      <c r="EW209" s="364"/>
      <c r="EX209" s="364"/>
      <c r="EY209" s="364"/>
      <c r="EZ209" s="364"/>
      <c r="FA209" s="364"/>
      <c r="FB209" s="364"/>
      <c r="FC209" s="364"/>
      <c r="FD209" s="364"/>
      <c r="FE209" s="364"/>
      <c r="FF209" s="364"/>
      <c r="FG209" s="364"/>
      <c r="FH209" s="364"/>
      <c r="FI209" s="364"/>
      <c r="FJ209" s="364"/>
      <c r="FK209" s="364"/>
      <c r="FL209" s="364"/>
      <c r="FM209" s="364"/>
      <c r="FN209" s="364"/>
      <c r="FO209" s="364"/>
      <c r="FP209" s="364"/>
      <c r="FQ209" s="364"/>
      <c r="FR209" s="364"/>
      <c r="FS209" s="364"/>
      <c r="FT209" s="364"/>
      <c r="FU209" s="364"/>
      <c r="FV209" s="364"/>
      <c r="FW209" s="364"/>
      <c r="FX209" s="364"/>
      <c r="FY209" s="364"/>
      <c r="FZ209" s="364"/>
      <c r="GA209" s="364"/>
      <c r="GB209" s="364"/>
      <c r="GC209" s="364"/>
      <c r="GD209" s="364"/>
      <c r="GE209" s="364"/>
      <c r="GF209" s="364"/>
      <c r="GG209" s="364"/>
      <c r="GH209" s="364"/>
      <c r="GI209" s="364"/>
      <c r="GJ209" s="364"/>
      <c r="GK209" s="364"/>
      <c r="GL209" s="364"/>
      <c r="GM209" s="364"/>
      <c r="GN209" s="364"/>
      <c r="GO209" s="364"/>
      <c r="GP209" s="364"/>
      <c r="GQ209" s="364"/>
      <c r="GR209" s="364"/>
      <c r="GS209" s="364"/>
      <c r="GT209" s="364"/>
      <c r="GU209" s="364"/>
      <c r="GV209" s="364"/>
      <c r="GW209" s="364"/>
      <c r="GX209" s="364"/>
      <c r="GY209" s="364"/>
      <c r="GZ209" s="364"/>
      <c r="HA209" s="364"/>
      <c r="HB209" s="364"/>
      <c r="HC209" s="364"/>
      <c r="HD209" s="364"/>
      <c r="HE209" s="364"/>
      <c r="HF209" s="364"/>
      <c r="HG209" s="364"/>
      <c r="HH209" s="364"/>
      <c r="HI209" s="364"/>
      <c r="HJ209" s="364"/>
      <c r="HK209" s="364"/>
      <c r="HL209" s="364"/>
      <c r="HM209" s="364"/>
      <c r="HN209" s="364"/>
      <c r="HO209" s="364"/>
      <c r="HP209" s="364"/>
      <c r="HQ209" s="364"/>
      <c r="HR209" s="364"/>
      <c r="HS209" s="364"/>
      <c r="HT209" s="364"/>
      <c r="HU209" s="364"/>
      <c r="HV209" s="364"/>
      <c r="HW209" s="364"/>
      <c r="HX209" s="364"/>
      <c r="HY209" s="364"/>
      <c r="HZ209" s="364"/>
      <c r="IA209" s="364"/>
      <c r="IB209" s="364"/>
      <c r="IC209" s="364"/>
      <c r="ID209" s="364"/>
      <c r="IE209" s="364"/>
      <c r="IF209" s="364"/>
      <c r="IG209" s="364"/>
      <c r="IH209" s="364"/>
      <c r="II209" s="364"/>
      <c r="IJ209" s="364"/>
      <c r="IK209" s="364"/>
      <c r="IL209" s="364"/>
      <c r="IM209" s="364"/>
      <c r="IN209" s="364"/>
      <c r="IO209" s="364"/>
      <c r="IP209" s="364"/>
      <c r="IQ209" s="364"/>
      <c r="IR209" s="364"/>
      <c r="IS209" s="364"/>
      <c r="IT209" s="364"/>
      <c r="IU209" s="364"/>
      <c r="IV209" s="364"/>
      <c r="IW209" s="364"/>
      <c r="IX209" s="364"/>
      <c r="IY209" s="364"/>
      <c r="IZ209" s="364"/>
      <c r="JA209" s="364"/>
      <c r="JB209" s="364"/>
      <c r="JC209" s="364"/>
      <c r="JD209" s="364"/>
      <c r="JE209" s="364"/>
      <c r="JF209" s="364"/>
      <c r="JG209" s="364"/>
      <c r="JH209" s="364"/>
      <c r="JI209" s="364"/>
      <c r="JJ209" s="364"/>
      <c r="JK209" s="364"/>
      <c r="JL209" s="364"/>
      <c r="JM209" s="364"/>
      <c r="JN209" s="364"/>
      <c r="JO209" s="364"/>
      <c r="JP209" s="364"/>
      <c r="JQ209" s="364"/>
      <c r="JR209" s="364"/>
      <c r="JS209" s="364"/>
      <c r="JT209" s="364"/>
      <c r="JU209" s="364"/>
      <c r="JV209" s="364"/>
      <c r="JW209" s="364"/>
      <c r="JX209" s="364"/>
      <c r="JY209" s="364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</row>
    <row r="210" spans="1:471" ht="14.4" x14ac:dyDescent="0.3">
      <c r="A210"/>
      <c r="B210"/>
      <c r="C210"/>
      <c r="D210"/>
      <c r="E210"/>
      <c r="F210"/>
      <c r="G210"/>
      <c r="H210"/>
      <c r="I210"/>
      <c r="J210"/>
      <c r="K210" s="364"/>
      <c r="L210" s="364"/>
      <c r="M210" s="364"/>
      <c r="N210" s="364"/>
      <c r="O210" s="364"/>
      <c r="P210" s="364"/>
      <c r="Q210" s="364"/>
      <c r="R210" s="364"/>
      <c r="S210" s="364"/>
      <c r="T210" s="364"/>
      <c r="U210" s="364"/>
      <c r="V210" s="364"/>
      <c r="W210" s="364"/>
      <c r="X210" s="364"/>
      <c r="Y210" s="364"/>
      <c r="Z210" s="364"/>
      <c r="AA210" s="364"/>
      <c r="AB210" s="364"/>
      <c r="AC210" s="364"/>
      <c r="AD210" s="364"/>
      <c r="AE210" s="364"/>
      <c r="AF210" s="364"/>
      <c r="AG210" s="364"/>
      <c r="AH210" s="364"/>
      <c r="AI210" s="364"/>
      <c r="AJ210" s="364"/>
      <c r="AK210" s="364"/>
      <c r="AL210" s="364"/>
      <c r="AM210" s="364"/>
      <c r="AN210" s="364"/>
      <c r="AO210" s="364"/>
      <c r="AP210" s="364"/>
      <c r="AQ210" s="364"/>
      <c r="AR210" s="364"/>
      <c r="AS210" s="364"/>
      <c r="AT210" s="364"/>
      <c r="AU210" s="364"/>
      <c r="AV210" s="364"/>
      <c r="AW210" s="364"/>
      <c r="AX210" s="364"/>
      <c r="AY210" s="364"/>
      <c r="AZ210" s="364"/>
      <c r="BA210" s="364"/>
      <c r="BB210" s="364"/>
      <c r="BC210" s="364"/>
      <c r="BD210" s="364"/>
      <c r="BE210" s="364"/>
      <c r="BF210" s="364"/>
      <c r="BG210" s="364"/>
      <c r="BH210" s="364"/>
      <c r="BI210" s="364"/>
      <c r="BJ210" s="364"/>
      <c r="BK210" s="364"/>
      <c r="BL210" s="364"/>
      <c r="BM210" s="364"/>
      <c r="BN210" s="364"/>
      <c r="BO210" s="364"/>
      <c r="BP210" s="364"/>
      <c r="BQ210" s="364"/>
      <c r="BR210" s="364"/>
      <c r="BS210" s="364"/>
      <c r="BT210" s="364"/>
      <c r="BU210" s="364"/>
      <c r="BV210" s="364"/>
      <c r="BW210" s="364"/>
      <c r="BX210" s="364"/>
      <c r="BY210" s="364"/>
      <c r="BZ210" s="364"/>
      <c r="CA210" s="364"/>
      <c r="CB210" s="364"/>
      <c r="CC210" s="364"/>
      <c r="CD210" s="364"/>
      <c r="CE210" s="364"/>
      <c r="CF210" s="364"/>
      <c r="CG210" s="364"/>
      <c r="CH210" s="364"/>
      <c r="CI210" s="364"/>
      <c r="CJ210" s="364"/>
      <c r="CK210" s="364"/>
      <c r="CL210" s="364"/>
      <c r="CM210" s="364"/>
      <c r="CN210" s="364"/>
      <c r="CO210" s="364"/>
      <c r="CP210" s="364"/>
      <c r="CQ210" s="364"/>
      <c r="CR210" s="364"/>
      <c r="CS210" s="364"/>
      <c r="CT210" s="364"/>
      <c r="CU210" s="364"/>
      <c r="CV210" s="364"/>
      <c r="CW210" s="364"/>
      <c r="CX210" s="364"/>
      <c r="CY210" s="364"/>
      <c r="CZ210" s="364"/>
      <c r="DA210" s="364"/>
      <c r="DB210" s="364"/>
      <c r="DC210" s="364"/>
      <c r="DD210" s="364"/>
      <c r="DE210" s="364"/>
      <c r="DF210" s="364"/>
      <c r="DG210" s="364"/>
      <c r="DH210" s="364"/>
      <c r="DI210" s="364"/>
      <c r="DJ210" s="364"/>
      <c r="DK210" s="364"/>
      <c r="DL210" s="364"/>
      <c r="DM210" s="364"/>
      <c r="DN210" s="364"/>
      <c r="DO210" s="364"/>
      <c r="DP210" s="364"/>
      <c r="DQ210" s="364"/>
      <c r="DR210" s="364"/>
      <c r="DS210" s="364"/>
      <c r="DT210" s="364"/>
      <c r="DU210" s="364"/>
      <c r="DV210" s="364"/>
      <c r="DW210" s="364"/>
      <c r="DX210" s="364"/>
      <c r="DY210" s="364"/>
      <c r="DZ210" s="364"/>
      <c r="EA210" s="364"/>
      <c r="EB210" s="364"/>
      <c r="EC210" s="364"/>
      <c r="ED210" s="364"/>
      <c r="EE210" s="364"/>
      <c r="EF210" s="364"/>
      <c r="EG210" s="364"/>
      <c r="EH210" s="364"/>
      <c r="EI210" s="364"/>
      <c r="EJ210" s="364"/>
      <c r="EK210" s="364"/>
      <c r="EL210" s="364"/>
      <c r="EM210" s="364"/>
      <c r="EN210" s="364"/>
      <c r="EO210" s="364"/>
      <c r="EP210" s="364"/>
      <c r="EQ210" s="364"/>
      <c r="ER210" s="364"/>
      <c r="ES210" s="364"/>
      <c r="ET210" s="364"/>
      <c r="EU210" s="364"/>
      <c r="EV210" s="364"/>
      <c r="EW210" s="364"/>
      <c r="EX210" s="364"/>
      <c r="EY210" s="364"/>
      <c r="EZ210" s="364"/>
      <c r="FA210" s="364"/>
      <c r="FB210" s="364"/>
      <c r="FC210" s="364"/>
      <c r="FD210" s="364"/>
      <c r="FE210" s="364"/>
      <c r="FF210" s="364"/>
      <c r="FG210" s="364"/>
      <c r="FH210" s="364"/>
      <c r="FI210" s="364"/>
      <c r="FJ210" s="364"/>
      <c r="FK210" s="364"/>
      <c r="FL210" s="364"/>
      <c r="FM210" s="364"/>
      <c r="FN210" s="364"/>
      <c r="FO210" s="364"/>
      <c r="FP210" s="364"/>
      <c r="FQ210" s="364"/>
      <c r="FR210" s="364"/>
      <c r="FS210" s="364"/>
      <c r="FT210" s="364"/>
      <c r="FU210" s="364"/>
      <c r="FV210" s="364"/>
      <c r="FW210" s="364"/>
      <c r="FX210" s="364"/>
      <c r="FY210" s="364"/>
      <c r="FZ210" s="364"/>
      <c r="GA210" s="364"/>
      <c r="GB210" s="364"/>
      <c r="GC210" s="364"/>
      <c r="GD210" s="364"/>
      <c r="GE210" s="364"/>
      <c r="GF210" s="364"/>
      <c r="GG210" s="364"/>
      <c r="GH210" s="364"/>
      <c r="GI210" s="364"/>
      <c r="GJ210" s="364"/>
      <c r="GK210" s="364"/>
      <c r="GL210" s="364"/>
      <c r="GM210" s="364"/>
      <c r="GN210" s="364"/>
      <c r="GO210" s="364"/>
      <c r="GP210" s="364"/>
      <c r="GQ210" s="364"/>
      <c r="GR210" s="364"/>
      <c r="GS210" s="364"/>
      <c r="GT210" s="364"/>
      <c r="GU210" s="364"/>
      <c r="GV210" s="364"/>
      <c r="GW210" s="364"/>
      <c r="GX210" s="364"/>
      <c r="GY210" s="364"/>
      <c r="GZ210" s="364"/>
      <c r="HA210" s="364"/>
      <c r="HB210" s="364"/>
      <c r="HC210" s="364"/>
      <c r="HD210" s="364"/>
      <c r="HE210" s="364"/>
      <c r="HF210" s="364"/>
      <c r="HG210" s="364"/>
      <c r="HH210" s="364"/>
      <c r="HI210" s="364"/>
      <c r="HJ210" s="364"/>
      <c r="HK210" s="364"/>
      <c r="HL210" s="364"/>
      <c r="HM210" s="364"/>
      <c r="HN210" s="364"/>
      <c r="HO210" s="364"/>
      <c r="HP210" s="364"/>
      <c r="HQ210" s="364"/>
      <c r="HR210" s="364"/>
      <c r="HS210" s="364"/>
      <c r="HT210" s="364"/>
      <c r="HU210" s="364"/>
      <c r="HV210" s="364"/>
      <c r="HW210" s="364"/>
      <c r="HX210" s="364"/>
      <c r="HY210" s="364"/>
      <c r="HZ210" s="364"/>
      <c r="IA210" s="364"/>
      <c r="IB210" s="364"/>
      <c r="IC210" s="364"/>
      <c r="ID210" s="364"/>
      <c r="IE210" s="364"/>
      <c r="IF210" s="364"/>
      <c r="IG210" s="364"/>
      <c r="IH210" s="364"/>
      <c r="II210" s="364"/>
      <c r="IJ210" s="364"/>
      <c r="IK210" s="364"/>
      <c r="IL210" s="364"/>
      <c r="IM210" s="364"/>
      <c r="IN210" s="364"/>
      <c r="IO210" s="364"/>
      <c r="IP210" s="364"/>
      <c r="IQ210" s="364"/>
      <c r="IR210" s="364"/>
      <c r="IS210" s="364"/>
      <c r="IT210" s="364"/>
      <c r="IU210" s="364"/>
      <c r="IV210" s="364"/>
      <c r="IW210" s="364"/>
      <c r="IX210" s="364"/>
      <c r="IY210" s="364"/>
      <c r="IZ210" s="364"/>
      <c r="JA210" s="364"/>
      <c r="JB210" s="364"/>
      <c r="JC210" s="364"/>
      <c r="JD210" s="364"/>
      <c r="JE210" s="364"/>
      <c r="JF210" s="364"/>
      <c r="JG210" s="364"/>
      <c r="JH210" s="364"/>
      <c r="JI210" s="364"/>
      <c r="JJ210" s="364"/>
      <c r="JK210" s="364"/>
      <c r="JL210" s="364"/>
      <c r="JM210" s="364"/>
      <c r="JN210" s="364"/>
      <c r="JO210" s="364"/>
      <c r="JP210" s="364"/>
      <c r="JQ210" s="364"/>
      <c r="JR210" s="364"/>
      <c r="JS210" s="364"/>
      <c r="JT210" s="364"/>
      <c r="JU210" s="364"/>
      <c r="JV210" s="364"/>
      <c r="JW210" s="364"/>
      <c r="JX210" s="364"/>
      <c r="JY210" s="364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</row>
    <row r="211" spans="1:471" ht="14.4" x14ac:dyDescent="0.3">
      <c r="A211"/>
      <c r="B211"/>
      <c r="C211"/>
      <c r="D211"/>
      <c r="E211"/>
      <c r="F211"/>
      <c r="G211"/>
      <c r="H211"/>
      <c r="I211"/>
      <c r="J211"/>
      <c r="K211" s="364"/>
      <c r="L211" s="364"/>
      <c r="M211" s="364"/>
      <c r="N211" s="364"/>
      <c r="O211" s="364"/>
      <c r="P211" s="364"/>
      <c r="Q211" s="364"/>
      <c r="R211" s="364"/>
      <c r="S211" s="364"/>
      <c r="T211" s="364"/>
      <c r="U211" s="364"/>
      <c r="V211" s="364"/>
      <c r="W211" s="364"/>
      <c r="X211" s="364"/>
      <c r="Y211" s="364"/>
      <c r="Z211" s="364"/>
      <c r="AA211" s="364"/>
      <c r="AB211" s="364"/>
      <c r="AC211" s="364"/>
      <c r="AD211" s="364"/>
      <c r="AE211" s="364"/>
      <c r="AF211" s="364"/>
      <c r="AG211" s="364"/>
      <c r="AH211" s="364"/>
      <c r="AI211" s="364"/>
      <c r="AJ211" s="364"/>
      <c r="AK211" s="364"/>
      <c r="AL211" s="364"/>
      <c r="AM211" s="364"/>
      <c r="AN211" s="364"/>
      <c r="AO211" s="364"/>
      <c r="AP211" s="364"/>
      <c r="AQ211" s="364"/>
      <c r="AR211" s="364"/>
      <c r="AS211" s="364"/>
      <c r="AT211" s="364"/>
      <c r="AU211" s="364"/>
      <c r="AV211" s="364"/>
      <c r="AW211" s="364"/>
      <c r="AX211" s="364"/>
      <c r="AY211" s="364"/>
      <c r="AZ211" s="364"/>
      <c r="BA211" s="364"/>
      <c r="BB211" s="364"/>
      <c r="BC211" s="364"/>
      <c r="BD211" s="364"/>
      <c r="BE211" s="364"/>
      <c r="BF211" s="364"/>
      <c r="BG211" s="364"/>
      <c r="BH211" s="364"/>
      <c r="BI211" s="364"/>
      <c r="BJ211" s="364"/>
      <c r="BK211" s="364"/>
      <c r="BL211" s="364"/>
      <c r="BM211" s="364"/>
      <c r="BN211" s="364"/>
      <c r="BO211" s="364"/>
      <c r="BP211" s="364"/>
      <c r="BQ211" s="364"/>
      <c r="BR211" s="364"/>
      <c r="BS211" s="364"/>
      <c r="BT211" s="364"/>
      <c r="BU211" s="364"/>
      <c r="BV211" s="364"/>
      <c r="BW211" s="364"/>
      <c r="BX211" s="364"/>
      <c r="BY211" s="364"/>
      <c r="BZ211" s="364"/>
      <c r="CA211" s="364"/>
      <c r="CB211" s="364"/>
      <c r="CC211" s="364"/>
      <c r="CD211" s="364"/>
      <c r="CE211" s="364"/>
      <c r="CF211" s="364"/>
      <c r="CG211" s="364"/>
      <c r="CH211" s="364"/>
      <c r="CI211" s="364"/>
      <c r="CJ211" s="364"/>
      <c r="CK211" s="364"/>
      <c r="CL211" s="364"/>
      <c r="CM211" s="364"/>
      <c r="CN211" s="364"/>
      <c r="CO211" s="364"/>
      <c r="CP211" s="364"/>
      <c r="CQ211" s="364"/>
      <c r="CR211" s="364"/>
      <c r="CS211" s="364"/>
      <c r="CT211" s="364"/>
      <c r="CU211" s="364"/>
      <c r="CV211" s="364"/>
      <c r="CW211" s="364"/>
      <c r="CX211" s="364"/>
      <c r="CY211" s="364"/>
      <c r="CZ211" s="364"/>
      <c r="DA211" s="364"/>
      <c r="DB211" s="364"/>
      <c r="DC211" s="364"/>
      <c r="DD211" s="364"/>
      <c r="DE211" s="364"/>
      <c r="DF211" s="364"/>
      <c r="DG211" s="364"/>
      <c r="DH211" s="364"/>
      <c r="DI211" s="364"/>
      <c r="DJ211" s="364"/>
      <c r="DK211" s="364"/>
      <c r="DL211" s="364"/>
      <c r="DM211" s="364"/>
      <c r="DN211" s="364"/>
      <c r="DO211" s="364"/>
      <c r="DP211" s="364"/>
      <c r="DQ211" s="364"/>
      <c r="DR211" s="364"/>
      <c r="DS211" s="364"/>
      <c r="DT211" s="364"/>
      <c r="DU211" s="364"/>
      <c r="DV211" s="364"/>
      <c r="DW211" s="364"/>
      <c r="DX211" s="364"/>
      <c r="DY211" s="364"/>
      <c r="DZ211" s="364"/>
      <c r="EA211" s="364"/>
      <c r="EB211" s="364"/>
      <c r="EC211" s="364"/>
      <c r="ED211" s="364"/>
      <c r="EE211" s="364"/>
      <c r="EF211" s="364"/>
      <c r="EG211" s="364"/>
      <c r="EH211" s="364"/>
      <c r="EI211" s="364"/>
      <c r="EJ211" s="364"/>
      <c r="EK211" s="364"/>
      <c r="EL211" s="364"/>
      <c r="EM211" s="364"/>
      <c r="EN211" s="364"/>
      <c r="EO211" s="364"/>
      <c r="EP211" s="364"/>
      <c r="EQ211" s="364"/>
      <c r="ER211" s="364"/>
      <c r="ES211" s="364"/>
      <c r="ET211" s="364"/>
      <c r="EU211" s="364"/>
      <c r="EV211" s="364"/>
      <c r="EW211" s="364"/>
      <c r="EX211" s="364"/>
      <c r="EY211" s="364"/>
      <c r="EZ211" s="364"/>
      <c r="FA211" s="364"/>
      <c r="FB211" s="364"/>
      <c r="FC211" s="364"/>
      <c r="FD211" s="364"/>
      <c r="FE211" s="364"/>
      <c r="FF211" s="364"/>
      <c r="FG211" s="364"/>
      <c r="FH211" s="364"/>
      <c r="FI211" s="364"/>
      <c r="FJ211" s="364"/>
      <c r="FK211" s="364"/>
      <c r="FL211" s="364"/>
      <c r="FM211" s="364"/>
      <c r="FN211" s="364"/>
      <c r="FO211" s="364"/>
      <c r="FP211" s="364"/>
      <c r="FQ211" s="364"/>
      <c r="FR211" s="364"/>
      <c r="FS211" s="364"/>
      <c r="FT211" s="364"/>
      <c r="FU211" s="364"/>
      <c r="FV211" s="364"/>
      <c r="FW211" s="364"/>
      <c r="FX211" s="364"/>
      <c r="FY211" s="364"/>
      <c r="FZ211" s="364"/>
      <c r="GA211" s="364"/>
      <c r="GB211" s="364"/>
      <c r="GC211" s="364"/>
      <c r="GD211" s="364"/>
      <c r="GE211" s="364"/>
      <c r="GF211" s="364"/>
      <c r="GG211" s="364"/>
      <c r="GH211" s="364"/>
      <c r="GI211" s="364"/>
      <c r="GJ211" s="364"/>
      <c r="GK211" s="364"/>
      <c r="GL211" s="364"/>
      <c r="GM211" s="364"/>
      <c r="GN211" s="364"/>
      <c r="GO211" s="364"/>
      <c r="GP211" s="364"/>
      <c r="GQ211" s="364"/>
      <c r="GR211" s="364"/>
      <c r="GS211" s="364"/>
      <c r="GT211" s="364"/>
      <c r="GU211" s="364"/>
      <c r="GV211" s="364"/>
      <c r="GW211" s="364"/>
      <c r="GX211" s="364"/>
      <c r="GY211" s="364"/>
      <c r="GZ211" s="364"/>
      <c r="HA211" s="364"/>
      <c r="HB211" s="364"/>
      <c r="HC211" s="364"/>
      <c r="HD211" s="364"/>
      <c r="HE211" s="364"/>
      <c r="HF211" s="364"/>
      <c r="HG211" s="364"/>
      <c r="HH211" s="364"/>
      <c r="HI211" s="364"/>
      <c r="HJ211" s="364"/>
      <c r="HK211" s="364"/>
      <c r="HL211" s="364"/>
      <c r="HM211" s="364"/>
      <c r="HN211" s="364"/>
      <c r="HO211" s="364"/>
      <c r="HP211" s="364"/>
      <c r="HQ211" s="364"/>
      <c r="HR211" s="364"/>
      <c r="HS211" s="364"/>
      <c r="HT211" s="364"/>
      <c r="HU211" s="364"/>
      <c r="HV211" s="364"/>
      <c r="HW211" s="364"/>
      <c r="HX211" s="364"/>
      <c r="HY211" s="364"/>
      <c r="HZ211" s="364"/>
      <c r="IA211" s="364"/>
      <c r="IB211" s="364"/>
      <c r="IC211" s="364"/>
      <c r="ID211" s="364"/>
      <c r="IE211" s="364"/>
      <c r="IF211" s="364"/>
      <c r="IG211" s="364"/>
      <c r="IH211" s="364"/>
      <c r="II211" s="364"/>
      <c r="IJ211" s="364"/>
      <c r="IK211" s="364"/>
      <c r="IL211" s="364"/>
      <c r="IM211" s="364"/>
      <c r="IN211" s="364"/>
      <c r="IO211" s="364"/>
      <c r="IP211" s="364"/>
      <c r="IQ211" s="364"/>
      <c r="IR211" s="364"/>
      <c r="IS211" s="364"/>
      <c r="IT211" s="364"/>
      <c r="IU211" s="364"/>
      <c r="IV211" s="364"/>
      <c r="IW211" s="364"/>
      <c r="IX211" s="364"/>
      <c r="IY211" s="364"/>
      <c r="IZ211" s="364"/>
      <c r="JA211" s="364"/>
      <c r="JB211" s="364"/>
      <c r="JC211" s="364"/>
      <c r="JD211" s="364"/>
      <c r="JE211" s="364"/>
      <c r="JF211" s="364"/>
      <c r="JG211" s="364"/>
      <c r="JH211" s="364"/>
      <c r="JI211" s="364"/>
      <c r="JJ211" s="364"/>
      <c r="JK211" s="364"/>
      <c r="JL211" s="364"/>
      <c r="JM211" s="364"/>
      <c r="JN211" s="364"/>
      <c r="JO211" s="364"/>
      <c r="JP211" s="364"/>
      <c r="JQ211" s="364"/>
      <c r="JR211" s="364"/>
      <c r="JS211" s="364"/>
      <c r="JT211" s="364"/>
      <c r="JU211" s="364"/>
      <c r="JV211" s="364"/>
      <c r="JW211" s="364"/>
      <c r="JX211" s="364"/>
      <c r="JY211" s="364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</row>
    <row r="212" spans="1:471" ht="14.4" x14ac:dyDescent="0.3">
      <c r="A212"/>
      <c r="B212"/>
      <c r="C212"/>
      <c r="D212"/>
      <c r="E212"/>
      <c r="F212"/>
      <c r="G212"/>
      <c r="H212"/>
      <c r="I212"/>
      <c r="J212"/>
      <c r="K212" s="364"/>
      <c r="L212" s="364"/>
      <c r="M212" s="364"/>
      <c r="N212" s="364"/>
      <c r="O212" s="364"/>
      <c r="P212" s="364"/>
      <c r="Q212" s="364"/>
      <c r="R212" s="364"/>
      <c r="S212" s="364"/>
      <c r="T212" s="364"/>
      <c r="U212" s="364"/>
      <c r="V212" s="364"/>
      <c r="W212" s="364"/>
      <c r="X212" s="364"/>
      <c r="Y212" s="364"/>
      <c r="Z212" s="364"/>
      <c r="AA212" s="364"/>
      <c r="AB212" s="364"/>
      <c r="AC212" s="364"/>
      <c r="AD212" s="364"/>
      <c r="AE212" s="364"/>
      <c r="AF212" s="364"/>
      <c r="AG212" s="364"/>
      <c r="AH212" s="364"/>
      <c r="AI212" s="364"/>
      <c r="AJ212" s="364"/>
      <c r="AK212" s="364"/>
      <c r="AL212" s="364"/>
      <c r="AM212" s="364"/>
      <c r="AN212" s="364"/>
      <c r="AO212" s="364"/>
      <c r="AP212" s="364"/>
      <c r="AQ212" s="364"/>
      <c r="AR212" s="364"/>
      <c r="AS212" s="364"/>
      <c r="AT212" s="364"/>
      <c r="AU212" s="364"/>
      <c r="AV212" s="364"/>
      <c r="AW212" s="364"/>
      <c r="AX212" s="364"/>
      <c r="AY212" s="364"/>
      <c r="AZ212" s="364"/>
      <c r="BA212" s="364"/>
      <c r="BB212" s="364"/>
      <c r="BC212" s="364"/>
      <c r="BD212" s="364"/>
      <c r="BE212" s="364"/>
      <c r="BF212" s="364"/>
      <c r="BG212" s="364"/>
      <c r="BH212" s="364"/>
      <c r="BI212" s="364"/>
      <c r="BJ212" s="364"/>
      <c r="BK212" s="364"/>
      <c r="BL212" s="364"/>
      <c r="BM212" s="364"/>
      <c r="BN212" s="364"/>
      <c r="BO212" s="364"/>
      <c r="BP212" s="364"/>
      <c r="BQ212" s="364"/>
      <c r="BR212" s="364"/>
      <c r="BS212" s="364"/>
      <c r="BT212" s="364"/>
      <c r="BU212" s="364"/>
      <c r="BV212" s="364"/>
      <c r="BW212" s="364"/>
      <c r="BX212" s="364"/>
      <c r="BY212" s="364"/>
      <c r="BZ212" s="364"/>
      <c r="CA212" s="364"/>
      <c r="CB212" s="364"/>
      <c r="CC212" s="364"/>
      <c r="CD212" s="364"/>
      <c r="CE212" s="364"/>
      <c r="CF212" s="364"/>
      <c r="CG212" s="364"/>
      <c r="CH212" s="364"/>
      <c r="CI212" s="364"/>
      <c r="CJ212" s="364"/>
      <c r="CK212" s="364"/>
      <c r="CL212" s="364"/>
      <c r="CM212" s="364"/>
      <c r="CN212" s="364"/>
      <c r="CO212" s="364"/>
      <c r="CP212" s="364"/>
      <c r="CQ212" s="364"/>
      <c r="CR212" s="364"/>
      <c r="CS212" s="364"/>
      <c r="CT212" s="364"/>
      <c r="CU212" s="364"/>
      <c r="CV212" s="364"/>
      <c r="CW212" s="364"/>
      <c r="CX212" s="364"/>
      <c r="CY212" s="364"/>
      <c r="CZ212" s="364"/>
      <c r="DA212" s="364"/>
      <c r="DB212" s="364"/>
      <c r="DC212" s="364"/>
      <c r="DD212" s="364"/>
      <c r="DE212" s="364"/>
      <c r="DF212" s="364"/>
      <c r="DG212" s="364"/>
      <c r="DH212" s="364"/>
      <c r="DI212" s="364"/>
      <c r="DJ212" s="364"/>
      <c r="DK212" s="364"/>
      <c r="DL212" s="364"/>
      <c r="DM212" s="364"/>
      <c r="DN212" s="364"/>
      <c r="DO212" s="364"/>
      <c r="DP212" s="364"/>
      <c r="DQ212" s="364"/>
      <c r="DR212" s="364"/>
      <c r="DS212" s="364"/>
      <c r="DT212" s="364"/>
      <c r="DU212" s="364"/>
      <c r="DV212" s="364"/>
      <c r="DW212" s="364"/>
      <c r="DX212" s="364"/>
      <c r="DY212" s="364"/>
      <c r="DZ212" s="364"/>
      <c r="EA212" s="364"/>
      <c r="EB212" s="364"/>
      <c r="EC212" s="364"/>
      <c r="ED212" s="364"/>
      <c r="EE212" s="364"/>
      <c r="EF212" s="364"/>
      <c r="EG212" s="364"/>
      <c r="EH212" s="364"/>
      <c r="EI212" s="364"/>
      <c r="EJ212" s="364"/>
      <c r="EK212" s="364"/>
      <c r="EL212" s="364"/>
      <c r="EM212" s="364"/>
      <c r="EN212" s="364"/>
      <c r="EO212" s="364"/>
      <c r="EP212" s="364"/>
      <c r="EQ212" s="364"/>
      <c r="ER212" s="364"/>
      <c r="ES212" s="364"/>
      <c r="ET212" s="364"/>
      <c r="EU212" s="364"/>
      <c r="EV212" s="364"/>
      <c r="EW212" s="364"/>
      <c r="EX212" s="364"/>
      <c r="EY212" s="364"/>
      <c r="EZ212" s="364"/>
      <c r="FA212" s="364"/>
      <c r="FB212" s="364"/>
      <c r="FC212" s="364"/>
      <c r="FD212" s="364"/>
      <c r="FE212" s="364"/>
      <c r="FF212" s="364"/>
      <c r="FG212" s="364"/>
      <c r="FH212" s="364"/>
      <c r="FI212" s="364"/>
      <c r="FJ212" s="364"/>
      <c r="FK212" s="364"/>
      <c r="FL212" s="364"/>
      <c r="FM212" s="364"/>
      <c r="FN212" s="364"/>
      <c r="FO212" s="364"/>
      <c r="FP212" s="364"/>
      <c r="FQ212" s="364"/>
      <c r="FR212" s="364"/>
      <c r="FS212" s="364"/>
      <c r="FT212" s="364"/>
      <c r="FU212" s="364"/>
      <c r="FV212" s="364"/>
      <c r="FW212" s="364"/>
      <c r="FX212" s="364"/>
      <c r="FY212" s="364"/>
      <c r="FZ212" s="364"/>
      <c r="GA212" s="364"/>
      <c r="GB212" s="364"/>
      <c r="GC212" s="364"/>
      <c r="GD212" s="364"/>
      <c r="GE212" s="364"/>
      <c r="GF212" s="364"/>
      <c r="GG212" s="364"/>
      <c r="GH212" s="364"/>
      <c r="GI212" s="364"/>
      <c r="GJ212" s="364"/>
      <c r="GK212" s="364"/>
      <c r="GL212" s="364"/>
      <c r="GM212" s="364"/>
      <c r="GN212" s="364"/>
      <c r="GO212" s="364"/>
      <c r="GP212" s="364"/>
      <c r="GQ212" s="364"/>
      <c r="GR212" s="364"/>
      <c r="GS212" s="364"/>
      <c r="GT212" s="364"/>
      <c r="GU212" s="364"/>
      <c r="GV212" s="364"/>
      <c r="GW212" s="364"/>
      <c r="GX212" s="364"/>
      <c r="GY212" s="364"/>
      <c r="GZ212" s="364"/>
      <c r="HA212" s="364"/>
      <c r="HB212" s="364"/>
      <c r="HC212" s="364"/>
      <c r="HD212" s="364"/>
      <c r="HE212" s="364"/>
      <c r="HF212" s="364"/>
      <c r="HG212" s="364"/>
      <c r="HH212" s="364"/>
      <c r="HI212" s="364"/>
      <c r="HJ212" s="364"/>
      <c r="HK212" s="364"/>
      <c r="HL212" s="364"/>
      <c r="HM212" s="364"/>
      <c r="HN212" s="364"/>
      <c r="HO212" s="364"/>
      <c r="HP212" s="364"/>
      <c r="HQ212" s="364"/>
      <c r="HR212" s="364"/>
      <c r="HS212" s="364"/>
      <c r="HT212" s="364"/>
      <c r="HU212" s="364"/>
      <c r="HV212" s="364"/>
      <c r="HW212" s="364"/>
      <c r="HX212" s="364"/>
      <c r="HY212" s="364"/>
      <c r="HZ212" s="364"/>
      <c r="IA212" s="364"/>
      <c r="IB212" s="364"/>
      <c r="IC212" s="364"/>
      <c r="ID212" s="364"/>
      <c r="IE212" s="364"/>
      <c r="IF212" s="364"/>
      <c r="IG212" s="364"/>
      <c r="IH212" s="364"/>
      <c r="II212" s="364"/>
      <c r="IJ212" s="364"/>
      <c r="IK212" s="364"/>
      <c r="IL212" s="364"/>
      <c r="IM212" s="364"/>
      <c r="IN212" s="364"/>
      <c r="IO212" s="364"/>
      <c r="IP212" s="364"/>
      <c r="IQ212" s="364"/>
      <c r="IR212" s="364"/>
      <c r="IS212" s="364"/>
      <c r="IT212" s="364"/>
      <c r="IU212" s="364"/>
      <c r="IV212" s="364"/>
      <c r="IW212" s="364"/>
      <c r="IX212" s="364"/>
      <c r="IY212" s="364"/>
      <c r="IZ212" s="364"/>
      <c r="JA212" s="364"/>
      <c r="JB212" s="364"/>
      <c r="JC212" s="364"/>
      <c r="JD212" s="364"/>
      <c r="JE212" s="364"/>
      <c r="JF212" s="364"/>
      <c r="JG212" s="364"/>
      <c r="JH212" s="364"/>
      <c r="JI212" s="364"/>
      <c r="JJ212" s="364"/>
      <c r="JK212" s="364"/>
      <c r="JL212" s="364"/>
      <c r="JM212" s="364"/>
      <c r="JN212" s="364"/>
      <c r="JO212" s="364"/>
      <c r="JP212" s="364"/>
      <c r="JQ212" s="364"/>
      <c r="JR212" s="364"/>
      <c r="JS212" s="364"/>
      <c r="JT212" s="364"/>
      <c r="JU212" s="364"/>
      <c r="JV212" s="364"/>
      <c r="JW212" s="364"/>
      <c r="JX212" s="364"/>
      <c r="JY212" s="364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</row>
  </sheetData>
  <mergeCells count="84">
    <mergeCell ref="C101:F101"/>
    <mergeCell ref="C90:F90"/>
    <mergeCell ref="C91:F91"/>
    <mergeCell ref="C92:F92"/>
    <mergeCell ref="C93:F93"/>
    <mergeCell ref="C94:F94"/>
    <mergeCell ref="C95:F95"/>
    <mergeCell ref="C96:F96"/>
    <mergeCell ref="C97:F97"/>
    <mergeCell ref="C98:F98"/>
    <mergeCell ref="C99:F99"/>
    <mergeCell ref="C100:F100"/>
    <mergeCell ref="C89:F89"/>
    <mergeCell ref="C77:F77"/>
    <mergeCell ref="C78:F78"/>
    <mergeCell ref="C79:F79"/>
    <mergeCell ref="C80:F80"/>
    <mergeCell ref="C81:F81"/>
    <mergeCell ref="C82:F82"/>
    <mergeCell ref="C83:F83"/>
    <mergeCell ref="C84:F84"/>
    <mergeCell ref="A86:J86"/>
    <mergeCell ref="B87:F87"/>
    <mergeCell ref="C88:F88"/>
    <mergeCell ref="C76:F76"/>
    <mergeCell ref="C64:F64"/>
    <mergeCell ref="C65:F65"/>
    <mergeCell ref="C66:F66"/>
    <mergeCell ref="C67:F67"/>
    <mergeCell ref="A69:J69"/>
    <mergeCell ref="B70:F70"/>
    <mergeCell ref="C71:F71"/>
    <mergeCell ref="C72:F72"/>
    <mergeCell ref="C73:F73"/>
    <mergeCell ref="C74:F74"/>
    <mergeCell ref="C75:F75"/>
    <mergeCell ref="C63:F63"/>
    <mergeCell ref="A52:J52"/>
    <mergeCell ref="B53:F53"/>
    <mergeCell ref="C54:F54"/>
    <mergeCell ref="C55:F55"/>
    <mergeCell ref="C56:F56"/>
    <mergeCell ref="C57:F57"/>
    <mergeCell ref="C58:F58"/>
    <mergeCell ref="C59:F59"/>
    <mergeCell ref="C60:F60"/>
    <mergeCell ref="C61:F61"/>
    <mergeCell ref="C62:F62"/>
    <mergeCell ref="C46:F46"/>
    <mergeCell ref="C47:F47"/>
    <mergeCell ref="C48:F48"/>
    <mergeCell ref="C49:F49"/>
    <mergeCell ref="C50:F50"/>
    <mergeCell ref="C21:F21"/>
    <mergeCell ref="C38:F38"/>
    <mergeCell ref="C40:F40"/>
    <mergeCell ref="C41:F41"/>
    <mergeCell ref="C42:F42"/>
    <mergeCell ref="C28:F28"/>
    <mergeCell ref="C29:F29"/>
    <mergeCell ref="C30:F30"/>
    <mergeCell ref="C31:F31"/>
    <mergeCell ref="C32:F32"/>
    <mergeCell ref="C43:F43"/>
    <mergeCell ref="C44:F44"/>
    <mergeCell ref="C45:F45"/>
    <mergeCell ref="C33:F33"/>
    <mergeCell ref="B19:F19"/>
    <mergeCell ref="A35:J35"/>
    <mergeCell ref="B36:F36"/>
    <mergeCell ref="C37:F37"/>
    <mergeCell ref="C39:F39"/>
    <mergeCell ref="C20:F20"/>
    <mergeCell ref="C22:F22"/>
    <mergeCell ref="C23:F23"/>
    <mergeCell ref="C24:F24"/>
    <mergeCell ref="C25:F25"/>
    <mergeCell ref="C26:F26"/>
    <mergeCell ref="C27:F27"/>
    <mergeCell ref="A18:J18"/>
    <mergeCell ref="H2:J2"/>
    <mergeCell ref="A2:A3"/>
    <mergeCell ref="B2:G2"/>
    <mergeCell ref="A1:J1"/>
  </mergeCells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24"/>
  <sheetViews>
    <sheetView workbookViewId="0">
      <selection activeCell="G21" sqref="G21"/>
    </sheetView>
  </sheetViews>
  <sheetFormatPr defaultRowHeight="9.6" customHeight="1" x14ac:dyDescent="0.3"/>
  <cols>
    <col min="1" max="1" width="15" style="12" customWidth="1"/>
    <col min="2" max="2" width="1.88671875" style="12" customWidth="1"/>
    <col min="3" max="3" width="15" style="23" customWidth="1"/>
    <col min="4" max="4" width="1.88671875" style="12" customWidth="1"/>
    <col min="5" max="5" width="19.33203125" style="12" customWidth="1"/>
    <col min="6" max="6" width="1.88671875" style="12" customWidth="1"/>
    <col min="7" max="7" width="19.33203125" style="12" customWidth="1"/>
    <col min="8" max="8" width="1.88671875" style="12" customWidth="1"/>
    <col min="9" max="9" width="19.33203125" style="12" customWidth="1"/>
    <col min="10" max="10" width="1.88671875" style="12" customWidth="1"/>
    <col min="11" max="11" width="19.33203125" style="12" customWidth="1"/>
    <col min="12" max="12" width="1.88671875" style="12" customWidth="1"/>
    <col min="13" max="13" width="19.33203125" style="12" customWidth="1"/>
    <col min="14" max="14" width="1.88671875" style="12" customWidth="1"/>
    <col min="15" max="15" width="15" style="12" customWidth="1"/>
    <col min="16" max="16" width="1.88671875" style="12" customWidth="1"/>
    <col min="17" max="17" width="15" style="12" customWidth="1"/>
    <col min="18" max="18" width="1.88671875" style="12" customWidth="1"/>
    <col min="19" max="19" width="15" style="23" customWidth="1"/>
    <col min="20" max="20" width="1.88671875" style="12" customWidth="1"/>
    <col min="21" max="21" width="15" style="12" customWidth="1"/>
    <col min="22" max="22" width="1.88671875" style="12" customWidth="1"/>
    <col min="23" max="23" width="15" style="12" customWidth="1"/>
    <col min="24" max="24" width="1.88671875" style="12" customWidth="1"/>
    <col min="25" max="1024" width="15" style="12" customWidth="1"/>
    <col min="1025" max="1025" width="8.88671875" customWidth="1"/>
  </cols>
  <sheetData>
    <row r="1" spans="1:21" customFormat="1" ht="31.8" customHeight="1" x14ac:dyDescent="0.3">
      <c r="A1" s="1" t="s">
        <v>0</v>
      </c>
      <c r="C1" s="2" t="s">
        <v>1</v>
      </c>
      <c r="E1" s="469" t="s">
        <v>2</v>
      </c>
      <c r="F1" s="469"/>
      <c r="G1" s="469"/>
      <c r="H1" s="469"/>
      <c r="I1" s="469"/>
      <c r="J1" s="469"/>
      <c r="K1" s="469"/>
      <c r="L1" s="469"/>
      <c r="M1" s="469"/>
      <c r="O1" s="3" t="s">
        <v>3</v>
      </c>
      <c r="Q1" s="4" t="s">
        <v>4</v>
      </c>
      <c r="S1" s="5" t="s">
        <v>5</v>
      </c>
      <c r="U1" s="6" t="s">
        <v>6</v>
      </c>
    </row>
    <row r="2" spans="1:21" customFormat="1" ht="10.8" customHeight="1" x14ac:dyDescent="0.3"/>
    <row r="3" spans="1:21" customFormat="1" ht="31.8" customHeight="1" x14ac:dyDescent="0.3">
      <c r="A3" s="7" t="s">
        <v>7</v>
      </c>
      <c r="C3" s="8" t="s">
        <v>8</v>
      </c>
      <c r="I3" s="9" t="s">
        <v>9</v>
      </c>
      <c r="O3" s="10" t="s">
        <v>10</v>
      </c>
      <c r="Q3" s="11" t="s">
        <v>11</v>
      </c>
      <c r="S3" s="12"/>
      <c r="U3" s="13" t="s">
        <v>4</v>
      </c>
    </row>
    <row r="4" spans="1:21" customFormat="1" ht="9.6" customHeight="1" x14ac:dyDescent="0.3"/>
    <row r="5" spans="1:21" customFormat="1" ht="31.8" customHeight="1" x14ac:dyDescent="0.3">
      <c r="A5" s="14" t="s">
        <v>12</v>
      </c>
      <c r="C5" s="15" t="s">
        <v>13</v>
      </c>
      <c r="G5" s="16" t="s">
        <v>14</v>
      </c>
      <c r="I5" s="16" t="s">
        <v>15</v>
      </c>
      <c r="K5" s="16" t="s">
        <v>16</v>
      </c>
      <c r="O5" s="17" t="s">
        <v>17</v>
      </c>
      <c r="Q5" s="18" t="s">
        <v>18</v>
      </c>
      <c r="S5" s="19" t="s">
        <v>19</v>
      </c>
      <c r="U5" s="20" t="s">
        <v>20</v>
      </c>
    </row>
    <row r="6" spans="1:21" customFormat="1" ht="9.6" customHeight="1" x14ac:dyDescent="0.3"/>
    <row r="7" spans="1:21" customFormat="1" ht="31.8" customHeight="1" x14ac:dyDescent="0.3">
      <c r="A7" s="470" t="s">
        <v>21</v>
      </c>
      <c r="C7" s="21" t="s">
        <v>22</v>
      </c>
      <c r="E7" s="22" t="s">
        <v>23</v>
      </c>
      <c r="F7" s="23"/>
      <c r="G7" s="22" t="s">
        <v>24</v>
      </c>
      <c r="H7" s="23"/>
      <c r="I7" s="22" t="s">
        <v>25</v>
      </c>
      <c r="J7" s="23"/>
      <c r="K7" s="22" t="s">
        <v>26</v>
      </c>
      <c r="L7" s="23"/>
      <c r="M7" s="22" t="s">
        <v>27</v>
      </c>
      <c r="O7" s="24" t="s">
        <v>28</v>
      </c>
      <c r="Q7" s="25" t="s">
        <v>29</v>
      </c>
      <c r="S7" s="19" t="s">
        <v>30</v>
      </c>
      <c r="U7" s="26" t="s">
        <v>31</v>
      </c>
    </row>
    <row r="8" spans="1:21" customFormat="1" ht="9.6" customHeight="1" x14ac:dyDescent="0.3">
      <c r="A8" s="470"/>
      <c r="E8" s="23"/>
      <c r="F8" s="23"/>
      <c r="G8" s="23"/>
      <c r="H8" s="23"/>
      <c r="I8" s="23"/>
      <c r="J8" s="23"/>
      <c r="K8" s="23"/>
      <c r="L8" s="23"/>
      <c r="M8" s="23"/>
    </row>
    <row r="9" spans="1:21" customFormat="1" ht="31.8" customHeight="1" x14ac:dyDescent="0.3">
      <c r="A9" s="470"/>
      <c r="C9" s="27" t="s">
        <v>32</v>
      </c>
      <c r="E9" s="28" t="s">
        <v>33</v>
      </c>
      <c r="F9" s="23"/>
      <c r="G9" s="28" t="s">
        <v>34</v>
      </c>
      <c r="H9" s="23"/>
      <c r="I9" s="28" t="s">
        <v>35</v>
      </c>
      <c r="J9" s="23"/>
      <c r="K9" s="28" t="s">
        <v>36</v>
      </c>
      <c r="L9" s="23"/>
      <c r="M9" s="29" t="s">
        <v>37</v>
      </c>
      <c r="O9" s="30" t="s">
        <v>38</v>
      </c>
      <c r="Q9" s="31" t="s">
        <v>39</v>
      </c>
      <c r="S9" s="19" t="s">
        <v>40</v>
      </c>
      <c r="U9" s="32" t="s">
        <v>41</v>
      </c>
    </row>
    <row r="10" spans="1:21" customFormat="1" ht="9.6" customHeight="1" x14ac:dyDescent="0.3">
      <c r="A10" s="470"/>
      <c r="E10" s="23"/>
      <c r="F10" s="23"/>
      <c r="G10" s="23"/>
      <c r="H10" s="23"/>
      <c r="I10" s="23"/>
      <c r="J10" s="23"/>
      <c r="K10" s="23"/>
      <c r="L10" s="23"/>
      <c r="M10" s="23"/>
    </row>
    <row r="11" spans="1:21" customFormat="1" ht="31.8" customHeight="1" x14ac:dyDescent="0.3">
      <c r="A11" s="470"/>
      <c r="C11" s="27" t="s">
        <v>42</v>
      </c>
      <c r="E11" s="28" t="s">
        <v>43</v>
      </c>
      <c r="F11" s="23"/>
      <c r="G11" s="28" t="s">
        <v>44</v>
      </c>
      <c r="H11" s="23"/>
      <c r="I11" s="29" t="s">
        <v>45</v>
      </c>
      <c r="J11" s="23"/>
      <c r="K11" s="28" t="s">
        <v>46</v>
      </c>
      <c r="L11" s="23"/>
      <c r="M11" s="28" t="s">
        <v>47</v>
      </c>
      <c r="O11" s="30" t="s">
        <v>38</v>
      </c>
      <c r="Q11" s="31" t="s">
        <v>39</v>
      </c>
      <c r="S11" s="19" t="s">
        <v>48</v>
      </c>
      <c r="U11" s="471" t="s">
        <v>49</v>
      </c>
    </row>
    <row r="12" spans="1:21" customFormat="1" ht="9.6" customHeight="1" x14ac:dyDescent="0.3">
      <c r="A12" s="470"/>
      <c r="E12" s="23"/>
      <c r="F12" s="23"/>
      <c r="G12" s="23"/>
      <c r="H12" s="23"/>
      <c r="I12" s="23"/>
      <c r="J12" s="23"/>
      <c r="K12" s="23"/>
      <c r="L12" s="23"/>
      <c r="M12" s="23"/>
      <c r="U12" s="471"/>
    </row>
    <row r="13" spans="1:21" customFormat="1" ht="31.8" customHeight="1" x14ac:dyDescent="0.3">
      <c r="A13" s="470"/>
      <c r="C13" s="27" t="s">
        <v>50</v>
      </c>
      <c r="E13" s="28" t="s">
        <v>51</v>
      </c>
      <c r="F13" s="23"/>
      <c r="G13" s="28" t="s">
        <v>52</v>
      </c>
      <c r="H13" s="23"/>
      <c r="I13" s="29" t="s">
        <v>53</v>
      </c>
      <c r="J13" s="23"/>
      <c r="K13" s="29" t="s">
        <v>54</v>
      </c>
      <c r="L13" s="23"/>
      <c r="M13" s="28" t="s">
        <v>55</v>
      </c>
      <c r="O13" s="30" t="s">
        <v>38</v>
      </c>
      <c r="Q13" s="31" t="s">
        <v>39</v>
      </c>
      <c r="S13" s="33" t="s">
        <v>56</v>
      </c>
      <c r="U13" s="471"/>
    </row>
    <row r="14" spans="1:21" s="34" customFormat="1" ht="9.6" customHeight="1" x14ac:dyDescent="0.3">
      <c r="C14" s="35"/>
      <c r="E14" s="35"/>
      <c r="F14" s="35"/>
      <c r="G14" s="35"/>
      <c r="H14" s="35"/>
      <c r="I14" s="35"/>
      <c r="J14" s="35"/>
      <c r="K14" s="35"/>
      <c r="L14" s="35"/>
      <c r="M14" s="35"/>
      <c r="S14" s="35"/>
    </row>
    <row r="15" spans="1:21" customFormat="1" ht="31.8" customHeight="1" x14ac:dyDescent="0.3">
      <c r="A15" s="34"/>
      <c r="B15" s="34"/>
      <c r="C15" s="35"/>
      <c r="D15" s="34"/>
      <c r="E15" s="36" t="s">
        <v>57</v>
      </c>
      <c r="F15" s="37"/>
      <c r="G15" s="472" t="s">
        <v>58</v>
      </c>
      <c r="H15" s="472"/>
      <c r="I15" s="472"/>
      <c r="J15" s="472"/>
      <c r="K15" s="472"/>
      <c r="L15" s="37"/>
      <c r="M15" s="36" t="s">
        <v>59</v>
      </c>
      <c r="N15" s="12"/>
      <c r="O15" s="473" t="s">
        <v>60</v>
      </c>
      <c r="P15" s="12"/>
      <c r="Q15" s="38" t="s">
        <v>61</v>
      </c>
      <c r="R15" s="12"/>
      <c r="S15" s="38" t="s">
        <v>62</v>
      </c>
      <c r="T15" s="12"/>
      <c r="U15" s="38" t="s">
        <v>63</v>
      </c>
    </row>
    <row r="16" spans="1:21" customFormat="1" ht="9.6" customHeight="1" x14ac:dyDescent="0.3">
      <c r="A16" s="34"/>
      <c r="B16" s="34"/>
      <c r="C16" s="35"/>
      <c r="D16" s="34"/>
      <c r="E16" s="35"/>
      <c r="F16" s="35"/>
      <c r="G16" s="35"/>
      <c r="H16" s="35"/>
      <c r="I16" s="35"/>
      <c r="J16" s="35"/>
      <c r="K16" s="35"/>
      <c r="L16" s="35"/>
      <c r="M16" s="35"/>
      <c r="N16" s="12"/>
      <c r="O16" s="473"/>
      <c r="P16" s="12"/>
      <c r="R16" s="12"/>
      <c r="S16" s="35"/>
      <c r="T16" s="12"/>
    </row>
    <row r="17" spans="1:21" customFormat="1" ht="31.8" customHeight="1" x14ac:dyDescent="0.3">
      <c r="A17" s="34"/>
      <c r="B17" s="34"/>
      <c r="C17" s="35"/>
      <c r="D17" s="34"/>
      <c r="E17" s="474" t="s">
        <v>64</v>
      </c>
      <c r="F17" s="474"/>
      <c r="G17" s="474"/>
      <c r="H17" s="35"/>
      <c r="I17" s="475" t="s">
        <v>65</v>
      </c>
      <c r="J17" s="475"/>
      <c r="K17" s="475"/>
      <c r="L17" s="35"/>
      <c r="M17" s="40" t="s">
        <v>66</v>
      </c>
      <c r="N17" s="12"/>
      <c r="O17" s="473"/>
      <c r="P17" s="12"/>
      <c r="Q17" s="38" t="s">
        <v>67</v>
      </c>
      <c r="R17" s="12"/>
      <c r="S17" s="38" t="s">
        <v>41</v>
      </c>
      <c r="T17" s="12"/>
      <c r="U17" s="41" t="s">
        <v>68</v>
      </c>
    </row>
    <row r="18" spans="1:21" customFormat="1" ht="9.6" customHeight="1" x14ac:dyDescent="0.3">
      <c r="A18" s="34"/>
      <c r="B18" s="34"/>
      <c r="C18" s="35"/>
      <c r="D18" s="34"/>
      <c r="E18" s="35"/>
      <c r="F18" s="35"/>
      <c r="G18" s="35"/>
      <c r="H18" s="35"/>
      <c r="I18" s="35"/>
      <c r="J18" s="35"/>
      <c r="K18" s="35"/>
      <c r="L18" s="35"/>
      <c r="M18" s="35"/>
      <c r="N18" s="12"/>
      <c r="O18" s="473"/>
      <c r="P18" s="12"/>
      <c r="R18" s="12"/>
      <c r="S18" s="35"/>
      <c r="T18" s="12"/>
    </row>
    <row r="19" spans="1:21" customFormat="1" ht="31.8" customHeight="1" x14ac:dyDescent="0.3">
      <c r="A19" s="476" t="s">
        <v>69</v>
      </c>
      <c r="B19" s="34"/>
      <c r="C19" s="42" t="s">
        <v>70</v>
      </c>
      <c r="D19" s="35"/>
      <c r="E19" s="42" t="s">
        <v>71</v>
      </c>
      <c r="F19" s="35"/>
      <c r="G19" s="42" t="s">
        <v>44</v>
      </c>
      <c r="H19" s="35"/>
      <c r="I19" s="42" t="s">
        <v>72</v>
      </c>
      <c r="J19" s="35"/>
      <c r="K19" s="42" t="s">
        <v>73</v>
      </c>
      <c r="L19" s="12"/>
      <c r="M19" s="42" t="s">
        <v>74</v>
      </c>
      <c r="N19" s="12"/>
      <c r="O19" s="473"/>
      <c r="P19" s="12"/>
      <c r="Q19" s="41" t="s">
        <v>75</v>
      </c>
      <c r="R19" s="12"/>
      <c r="S19" s="38" t="s">
        <v>76</v>
      </c>
      <c r="T19" s="12"/>
      <c r="U19" s="41" t="s">
        <v>77</v>
      </c>
    </row>
    <row r="20" spans="1:21" customFormat="1" ht="9.6" customHeight="1" x14ac:dyDescent="0.3">
      <c r="A20" s="476"/>
      <c r="B20" s="12"/>
      <c r="C20" s="35"/>
      <c r="D20" s="35"/>
      <c r="E20" s="35"/>
      <c r="F20" s="35"/>
      <c r="G20" s="35"/>
      <c r="H20" s="35"/>
      <c r="I20" s="35"/>
      <c r="J20" s="35"/>
      <c r="K20" s="35"/>
      <c r="L20" s="12"/>
      <c r="M20" s="12"/>
      <c r="N20" s="12"/>
      <c r="P20" s="12"/>
      <c r="R20" s="12"/>
      <c r="S20" s="35"/>
      <c r="T20" s="12"/>
    </row>
    <row r="21" spans="1:21" customFormat="1" ht="31.8" customHeight="1" x14ac:dyDescent="0.3">
      <c r="A21" s="476"/>
      <c r="B21" s="12"/>
      <c r="C21" s="42" t="s">
        <v>78</v>
      </c>
      <c r="D21" s="35"/>
      <c r="E21" s="42" t="s">
        <v>79</v>
      </c>
      <c r="F21" s="35"/>
      <c r="G21" s="42" t="s">
        <v>80</v>
      </c>
      <c r="H21" s="35"/>
      <c r="I21" s="42" t="s">
        <v>68</v>
      </c>
      <c r="J21" s="35"/>
      <c r="K21" s="42" t="s">
        <v>81</v>
      </c>
      <c r="L21" s="12"/>
      <c r="M21" s="12"/>
      <c r="N21" s="12"/>
      <c r="O21" s="43" t="s">
        <v>82</v>
      </c>
      <c r="P21" s="12"/>
      <c r="Q21" s="44" t="s">
        <v>83</v>
      </c>
      <c r="R21" s="12"/>
      <c r="S21" s="45" t="s">
        <v>84</v>
      </c>
      <c r="T21" s="12"/>
      <c r="U21" s="44" t="s">
        <v>85</v>
      </c>
    </row>
    <row r="24" spans="1:21" customFormat="1" ht="9.6" customHeight="1" x14ac:dyDescent="0.3">
      <c r="A24" s="12"/>
      <c r="B24" s="12"/>
      <c r="C24" s="23"/>
      <c r="D24" s="12"/>
      <c r="E24" s="12"/>
      <c r="F24" s="12"/>
      <c r="G24" s="12">
        <f>14*11 - 4</f>
        <v>150</v>
      </c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23"/>
      <c r="T24" s="12"/>
      <c r="U24" s="12"/>
    </row>
  </sheetData>
  <mergeCells count="8">
    <mergeCell ref="E1:M1"/>
    <mergeCell ref="A7:A13"/>
    <mergeCell ref="U11:U13"/>
    <mergeCell ref="G15:K15"/>
    <mergeCell ref="O15:O19"/>
    <mergeCell ref="E17:G17"/>
    <mergeCell ref="I17:K17"/>
    <mergeCell ref="A19:A21"/>
  </mergeCells>
  <pageMargins left="0.511811023622047" right="0.511811023622047" top="1.181102362204725" bottom="1.181102362204725" header="0.78740157480314998" footer="0.78740157480314998"/>
  <pageSetup paperSize="0" fitToWidth="0" fitToHeight="0" orientation="portrait" horizontalDpi="0" verticalDpi="0" copies="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5"/>
  <sheetViews>
    <sheetView workbookViewId="0"/>
  </sheetViews>
  <sheetFormatPr defaultRowHeight="18" customHeight="1" x14ac:dyDescent="0.3"/>
  <cols>
    <col min="1" max="1" width="13.77734375" customWidth="1"/>
    <col min="2" max="2" width="4.44140625" style="46" customWidth="1"/>
    <col min="3" max="3" width="170.109375" customWidth="1"/>
    <col min="4" max="1024" width="13.77734375" customWidth="1"/>
    <col min="1025" max="1025" width="8.88671875" customWidth="1"/>
  </cols>
  <sheetData>
    <row r="1" spans="3:3" ht="18" customHeight="1" x14ac:dyDescent="0.3">
      <c r="C1" t="s">
        <v>86</v>
      </c>
    </row>
    <row r="2" spans="3:3" ht="18" customHeight="1" x14ac:dyDescent="0.3">
      <c r="C2" t="s">
        <v>87</v>
      </c>
    </row>
    <row r="3" spans="3:3" ht="18" customHeight="1" x14ac:dyDescent="0.3">
      <c r="C3" t="s">
        <v>88</v>
      </c>
    </row>
    <row r="4" spans="3:3" ht="18" customHeight="1" x14ac:dyDescent="0.3">
      <c r="C4" t="s">
        <v>89</v>
      </c>
    </row>
    <row r="5" spans="3:3" ht="18" customHeight="1" x14ac:dyDescent="0.3">
      <c r="C5" t="s">
        <v>90</v>
      </c>
    </row>
    <row r="6" spans="3:3" ht="18" customHeight="1" x14ac:dyDescent="0.3">
      <c r="C6" t="s">
        <v>91</v>
      </c>
    </row>
    <row r="7" spans="3:3" ht="32.4" customHeight="1" x14ac:dyDescent="0.3">
      <c r="C7" s="47" t="s">
        <v>92</v>
      </c>
    </row>
    <row r="8" spans="3:3" ht="18" customHeight="1" x14ac:dyDescent="0.3">
      <c r="C8" t="s">
        <v>93</v>
      </c>
    </row>
    <row r="9" spans="3:3" ht="18" customHeight="1" x14ac:dyDescent="0.3">
      <c r="C9" t="s">
        <v>94</v>
      </c>
    </row>
    <row r="10" spans="3:3" ht="18" customHeight="1" x14ac:dyDescent="0.3">
      <c r="C10" t="s">
        <v>95</v>
      </c>
    </row>
    <row r="11" spans="3:3" ht="18" customHeight="1" x14ac:dyDescent="0.3">
      <c r="C11" t="s">
        <v>96</v>
      </c>
    </row>
    <row r="12" spans="3:3" ht="18" customHeight="1" x14ac:dyDescent="0.3">
      <c r="C12" t="s">
        <v>97</v>
      </c>
    </row>
    <row r="13" spans="3:3" ht="18" customHeight="1" x14ac:dyDescent="0.3">
      <c r="C13" t="s">
        <v>98</v>
      </c>
    </row>
    <row r="14" spans="3:3" ht="18" customHeight="1" x14ac:dyDescent="0.3">
      <c r="C14" t="s">
        <v>99</v>
      </c>
    </row>
    <row r="15" spans="3:3" ht="18" customHeight="1" x14ac:dyDescent="0.3">
      <c r="C15" t="s">
        <v>100</v>
      </c>
    </row>
    <row r="16" spans="3:3" ht="18" customHeight="1" x14ac:dyDescent="0.3">
      <c r="C16" t="s">
        <v>101</v>
      </c>
    </row>
    <row r="17" spans="3:3" ht="18" customHeight="1" x14ac:dyDescent="0.3">
      <c r="C17" t="s">
        <v>102</v>
      </c>
    </row>
    <row r="18" spans="3:3" ht="18" customHeight="1" x14ac:dyDescent="0.3">
      <c r="C18" t="s">
        <v>103</v>
      </c>
    </row>
    <row r="19" spans="3:3" ht="18" customHeight="1" x14ac:dyDescent="0.3">
      <c r="C19" t="s">
        <v>104</v>
      </c>
    </row>
    <row r="20" spans="3:3" ht="18" customHeight="1" x14ac:dyDescent="0.3">
      <c r="C20" t="s">
        <v>105</v>
      </c>
    </row>
    <row r="21" spans="3:3" ht="18" customHeight="1" x14ac:dyDescent="0.3">
      <c r="C21" t="s">
        <v>106</v>
      </c>
    </row>
    <row r="22" spans="3:3" ht="18" customHeight="1" x14ac:dyDescent="0.3">
      <c r="C22" t="s">
        <v>107</v>
      </c>
    </row>
    <row r="23" spans="3:3" ht="18" customHeight="1" x14ac:dyDescent="0.3">
      <c r="C23" t="s">
        <v>108</v>
      </c>
    </row>
    <row r="24" spans="3:3" ht="18" customHeight="1" x14ac:dyDescent="0.3">
      <c r="C24" t="s">
        <v>109</v>
      </c>
    </row>
    <row r="25" spans="3:3" ht="18" customHeight="1" x14ac:dyDescent="0.3">
      <c r="C25" t="s">
        <v>110</v>
      </c>
    </row>
    <row r="26" spans="3:3" ht="18" customHeight="1" x14ac:dyDescent="0.3">
      <c r="C26" t="s">
        <v>111</v>
      </c>
    </row>
    <row r="27" spans="3:3" ht="18" customHeight="1" x14ac:dyDescent="0.3">
      <c r="C27" t="s">
        <v>112</v>
      </c>
    </row>
    <row r="28" spans="3:3" ht="18" customHeight="1" x14ac:dyDescent="0.3">
      <c r="C28" t="s">
        <v>113</v>
      </c>
    </row>
    <row r="29" spans="3:3" ht="18" customHeight="1" x14ac:dyDescent="0.3">
      <c r="C29" t="s">
        <v>114</v>
      </c>
    </row>
    <row r="30" spans="3:3" ht="18" customHeight="1" x14ac:dyDescent="0.3">
      <c r="C30" t="s">
        <v>115</v>
      </c>
    </row>
    <row r="31" spans="3:3" ht="18" customHeight="1" x14ac:dyDescent="0.3">
      <c r="C31" t="s">
        <v>116</v>
      </c>
    </row>
    <row r="32" spans="3:3" ht="18" customHeight="1" x14ac:dyDescent="0.3">
      <c r="C32" t="s">
        <v>117</v>
      </c>
    </row>
    <row r="33" spans="3:3" ht="18" customHeight="1" x14ac:dyDescent="0.3">
      <c r="C33" t="s">
        <v>118</v>
      </c>
    </row>
    <row r="34" spans="3:3" ht="18" customHeight="1" x14ac:dyDescent="0.3">
      <c r="C34" t="s">
        <v>119</v>
      </c>
    </row>
    <row r="35" spans="3:3" ht="18" customHeight="1" x14ac:dyDescent="0.3">
      <c r="C35" t="s">
        <v>120</v>
      </c>
    </row>
  </sheetData>
  <pageMargins left="0.511811023622047" right="0.511811023622047" top="1.181102362204725" bottom="1.181102362204725" header="0.78740157480314998" footer="0.78740157480314998"/>
  <pageSetup paperSize="0" fitToWidth="0" fitToHeight="0" orientation="portrait" horizontalDpi="0" verticalDpi="0" copies="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E73"/>
  <sheetViews>
    <sheetView workbookViewId="0"/>
  </sheetViews>
  <sheetFormatPr defaultRowHeight="25.2" customHeight="1" x14ac:dyDescent="0.3"/>
  <cols>
    <col min="1" max="1" width="28.77734375" style="23" customWidth="1"/>
    <col min="2" max="2" width="9.6640625" style="23" customWidth="1"/>
    <col min="3" max="3" width="5.88671875" style="23" customWidth="1"/>
    <col min="4" max="4" width="24.88671875" style="12" customWidth="1"/>
    <col min="5" max="7" width="4.21875" style="12" customWidth="1"/>
    <col min="8" max="8" width="69.77734375" style="12" customWidth="1"/>
    <col min="9" max="11" width="6.44140625" style="12" customWidth="1"/>
    <col min="12" max="1019" width="24.88671875" style="12" customWidth="1"/>
    <col min="1020" max="1020" width="8.88671875" customWidth="1"/>
  </cols>
  <sheetData>
    <row r="1" spans="1:1019" s="80" customFormat="1" ht="25.2" customHeight="1" thickBot="1" x14ac:dyDescent="0.4">
      <c r="A1" s="73" t="s">
        <v>158</v>
      </c>
      <c r="B1" s="74" t="s">
        <v>159</v>
      </c>
      <c r="C1" s="74" t="s">
        <v>160</v>
      </c>
      <c r="D1" s="74" t="s">
        <v>161</v>
      </c>
      <c r="E1" s="75" t="s">
        <v>162</v>
      </c>
      <c r="F1" s="76" t="s">
        <v>163</v>
      </c>
      <c r="G1" s="77" t="s">
        <v>164</v>
      </c>
      <c r="H1" s="74" t="s">
        <v>165</v>
      </c>
      <c r="I1" s="78" t="s">
        <v>166</v>
      </c>
      <c r="J1" s="78" t="s">
        <v>167</v>
      </c>
      <c r="K1" s="79" t="s">
        <v>168</v>
      </c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/>
      <c r="AW1" s="39"/>
      <c r="AX1" s="39"/>
      <c r="AY1" s="39"/>
      <c r="AZ1" s="39"/>
      <c r="BA1" s="39"/>
      <c r="BB1" s="39"/>
      <c r="BC1" s="39"/>
      <c r="BD1" s="39"/>
      <c r="BE1" s="39"/>
      <c r="BF1" s="39"/>
      <c r="BG1" s="39"/>
      <c r="BH1" s="39"/>
      <c r="BI1" s="39"/>
      <c r="BJ1" s="39"/>
      <c r="BK1" s="39"/>
      <c r="BL1" s="39"/>
      <c r="BM1" s="39"/>
      <c r="BN1" s="39"/>
      <c r="BO1" s="39"/>
      <c r="BP1" s="39"/>
      <c r="BQ1" s="39"/>
      <c r="BR1" s="39"/>
      <c r="BS1" s="39"/>
      <c r="BT1" s="39"/>
      <c r="BU1" s="39"/>
      <c r="BV1" s="39"/>
      <c r="BW1" s="39"/>
      <c r="BX1" s="39"/>
      <c r="BY1" s="39"/>
      <c r="BZ1" s="39"/>
      <c r="CA1" s="39"/>
      <c r="CB1" s="39"/>
      <c r="CC1" s="39"/>
      <c r="CD1" s="39"/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39"/>
      <c r="CU1" s="39"/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39"/>
      <c r="DM1" s="39"/>
      <c r="DN1" s="39"/>
      <c r="DO1" s="39"/>
      <c r="DP1" s="39"/>
      <c r="DQ1" s="39"/>
      <c r="DR1" s="39"/>
      <c r="DS1" s="39"/>
      <c r="DT1" s="39"/>
      <c r="DU1" s="39"/>
      <c r="DV1" s="39"/>
      <c r="DW1" s="39"/>
      <c r="DX1" s="39"/>
      <c r="DY1" s="39"/>
      <c r="DZ1" s="39"/>
      <c r="EA1" s="39"/>
      <c r="EB1" s="39"/>
      <c r="EC1" s="39"/>
      <c r="ED1" s="39"/>
      <c r="EE1" s="39"/>
      <c r="EF1" s="39"/>
      <c r="EG1" s="39"/>
      <c r="EH1" s="39"/>
      <c r="EI1" s="39"/>
      <c r="EJ1" s="39"/>
      <c r="EK1" s="39"/>
      <c r="EL1" s="39"/>
      <c r="EM1" s="39"/>
      <c r="EN1" s="39"/>
      <c r="EO1" s="39"/>
      <c r="EP1" s="39"/>
      <c r="EQ1" s="39"/>
      <c r="ER1" s="39"/>
      <c r="ES1" s="39"/>
      <c r="ET1" s="39"/>
      <c r="EU1" s="39"/>
      <c r="EV1" s="39"/>
      <c r="EW1" s="39"/>
      <c r="EX1" s="39"/>
      <c r="EY1" s="39"/>
      <c r="EZ1" s="39"/>
      <c r="FA1" s="39"/>
      <c r="FB1" s="39"/>
      <c r="FC1" s="39"/>
      <c r="FD1" s="39"/>
      <c r="FE1" s="39"/>
      <c r="FF1" s="39"/>
      <c r="FG1" s="39"/>
      <c r="FH1" s="39"/>
      <c r="FI1" s="39"/>
      <c r="FJ1" s="39"/>
      <c r="FK1" s="39"/>
      <c r="FL1" s="39"/>
      <c r="FM1" s="39"/>
      <c r="FN1" s="39"/>
      <c r="FO1" s="39"/>
      <c r="FP1" s="39"/>
      <c r="FQ1" s="39"/>
      <c r="FR1" s="39"/>
      <c r="FS1" s="39"/>
      <c r="FT1" s="39"/>
      <c r="FU1" s="39"/>
      <c r="FV1" s="39"/>
      <c r="FW1" s="39"/>
      <c r="FX1" s="39"/>
      <c r="FY1" s="39"/>
      <c r="FZ1" s="39"/>
      <c r="GA1" s="39"/>
      <c r="GB1" s="39"/>
      <c r="GC1" s="39"/>
      <c r="GD1" s="39"/>
      <c r="GE1" s="39"/>
      <c r="GF1" s="39"/>
      <c r="GG1" s="39"/>
      <c r="GH1" s="39"/>
      <c r="GI1" s="39"/>
      <c r="GJ1" s="39"/>
      <c r="GK1" s="39"/>
      <c r="GL1" s="39"/>
      <c r="GM1" s="39"/>
      <c r="GN1" s="39"/>
      <c r="GO1" s="39"/>
      <c r="GP1" s="39"/>
      <c r="GQ1" s="39"/>
      <c r="GR1" s="39"/>
      <c r="GS1" s="39"/>
      <c r="GT1" s="39"/>
      <c r="GU1" s="39"/>
      <c r="GV1" s="39"/>
      <c r="GW1" s="39"/>
      <c r="GX1" s="39"/>
      <c r="GY1" s="39"/>
      <c r="GZ1" s="39"/>
      <c r="HA1" s="39"/>
      <c r="HB1" s="39"/>
      <c r="HC1" s="39"/>
      <c r="HD1" s="39"/>
      <c r="HE1" s="39"/>
      <c r="HF1" s="39"/>
      <c r="HG1" s="39"/>
      <c r="HH1" s="39"/>
      <c r="HI1" s="39"/>
      <c r="HJ1" s="39"/>
      <c r="HK1" s="39"/>
      <c r="HL1" s="39"/>
      <c r="HM1" s="39"/>
      <c r="HN1" s="39"/>
      <c r="HO1" s="39"/>
      <c r="HP1" s="39"/>
      <c r="HQ1" s="39"/>
      <c r="HR1" s="39"/>
      <c r="HS1" s="39"/>
      <c r="HT1" s="39"/>
      <c r="HU1" s="39"/>
      <c r="HV1" s="39"/>
      <c r="HW1" s="39"/>
      <c r="HX1" s="39"/>
      <c r="HY1" s="39"/>
      <c r="HZ1" s="39"/>
      <c r="IA1" s="39"/>
      <c r="IB1" s="39"/>
      <c r="IC1" s="39"/>
      <c r="ID1" s="39"/>
      <c r="IE1" s="39"/>
      <c r="IF1" s="39"/>
      <c r="IG1" s="39"/>
      <c r="IH1" s="39"/>
      <c r="II1" s="39"/>
      <c r="IJ1" s="39"/>
      <c r="IK1" s="39"/>
      <c r="IL1" s="39"/>
      <c r="IM1" s="39"/>
      <c r="IN1" s="39"/>
      <c r="IO1" s="39"/>
      <c r="IP1" s="39"/>
      <c r="IQ1" s="39"/>
      <c r="IR1" s="39"/>
      <c r="IS1" s="39"/>
      <c r="IT1" s="39"/>
      <c r="IU1" s="39"/>
      <c r="IV1" s="39"/>
      <c r="IW1" s="39"/>
      <c r="IX1" s="39"/>
      <c r="IY1" s="39"/>
      <c r="IZ1" s="39"/>
      <c r="JA1" s="39"/>
      <c r="JB1" s="39"/>
      <c r="JC1" s="39"/>
      <c r="JD1" s="39"/>
      <c r="JE1" s="39"/>
      <c r="JF1" s="39"/>
      <c r="JG1" s="39"/>
      <c r="JH1" s="39"/>
      <c r="JI1" s="39"/>
      <c r="JJ1" s="39"/>
      <c r="JK1" s="39"/>
      <c r="JL1" s="39"/>
      <c r="JM1" s="39"/>
      <c r="JN1" s="39"/>
      <c r="JO1" s="39"/>
      <c r="JP1" s="39"/>
      <c r="JQ1" s="39"/>
      <c r="JR1" s="39"/>
      <c r="JS1" s="39"/>
      <c r="JT1" s="39"/>
      <c r="JU1" s="39"/>
      <c r="JV1" s="39"/>
      <c r="JW1" s="39"/>
      <c r="JX1" s="39"/>
      <c r="JY1" s="39"/>
      <c r="JZ1" s="39"/>
      <c r="KA1" s="39"/>
      <c r="KB1" s="39"/>
      <c r="KC1" s="39"/>
      <c r="KD1" s="39"/>
      <c r="KE1" s="39"/>
      <c r="KF1" s="39"/>
      <c r="KG1" s="39"/>
      <c r="KH1" s="39"/>
      <c r="KI1" s="39"/>
      <c r="KJ1" s="39"/>
      <c r="KK1" s="39"/>
      <c r="KL1" s="39"/>
      <c r="KM1" s="39"/>
      <c r="KN1" s="39"/>
      <c r="KO1" s="39"/>
      <c r="KP1" s="39"/>
      <c r="KQ1" s="39"/>
      <c r="KR1" s="39"/>
      <c r="KS1" s="39"/>
      <c r="KT1" s="39"/>
      <c r="KU1" s="39"/>
      <c r="KV1" s="39"/>
      <c r="KW1" s="39"/>
      <c r="KX1" s="39"/>
      <c r="KY1" s="39"/>
      <c r="KZ1" s="39"/>
      <c r="LA1" s="39"/>
      <c r="LB1" s="39"/>
      <c r="LC1" s="39"/>
      <c r="LD1" s="39"/>
      <c r="LE1" s="39"/>
      <c r="LF1" s="39"/>
      <c r="LG1" s="39"/>
      <c r="LH1" s="39"/>
      <c r="LI1" s="39"/>
      <c r="LJ1" s="39"/>
      <c r="LK1" s="39"/>
      <c r="LL1" s="39"/>
      <c r="LM1" s="39"/>
      <c r="LN1" s="39"/>
      <c r="LO1" s="39"/>
      <c r="LP1" s="39"/>
      <c r="LQ1" s="39"/>
      <c r="LR1" s="39"/>
      <c r="LS1" s="39"/>
      <c r="LT1" s="39"/>
      <c r="LU1" s="39"/>
      <c r="LV1" s="39"/>
      <c r="LW1" s="39"/>
      <c r="LX1" s="39"/>
      <c r="LY1" s="39"/>
      <c r="LZ1" s="39"/>
      <c r="MA1" s="39"/>
      <c r="MB1" s="39"/>
      <c r="MC1" s="39"/>
      <c r="MD1" s="39"/>
      <c r="ME1" s="39"/>
      <c r="MF1" s="39"/>
      <c r="MG1" s="39"/>
      <c r="MH1" s="39"/>
      <c r="MI1" s="39"/>
      <c r="MJ1" s="39"/>
      <c r="MK1" s="39"/>
      <c r="ML1" s="39"/>
      <c r="MM1" s="39"/>
      <c r="MN1" s="39"/>
      <c r="MO1" s="39"/>
      <c r="MP1" s="39"/>
      <c r="MQ1" s="39"/>
      <c r="MR1" s="39"/>
      <c r="MS1" s="39"/>
      <c r="MT1" s="39"/>
      <c r="MU1" s="39"/>
      <c r="MV1" s="39"/>
      <c r="MW1" s="39"/>
      <c r="MX1" s="39"/>
      <c r="MY1" s="39"/>
      <c r="MZ1" s="39"/>
      <c r="NA1" s="39"/>
      <c r="NB1" s="39"/>
      <c r="NC1" s="39"/>
      <c r="ND1" s="39"/>
      <c r="NE1" s="39"/>
      <c r="NF1" s="39"/>
      <c r="NG1" s="39"/>
      <c r="NH1" s="39"/>
      <c r="NI1" s="39"/>
      <c r="NJ1" s="39"/>
      <c r="NK1" s="39"/>
      <c r="NL1" s="39"/>
      <c r="NM1" s="39"/>
      <c r="NN1" s="39"/>
      <c r="NO1" s="39"/>
      <c r="NP1" s="39"/>
      <c r="NQ1" s="39"/>
      <c r="NR1" s="39"/>
      <c r="NS1" s="39"/>
      <c r="NT1" s="39"/>
      <c r="NU1" s="39"/>
      <c r="NV1" s="39"/>
      <c r="NW1" s="39"/>
      <c r="NX1" s="39"/>
      <c r="NY1" s="39"/>
      <c r="NZ1" s="39"/>
      <c r="OA1" s="39"/>
      <c r="OB1" s="39"/>
      <c r="OC1" s="39"/>
      <c r="OD1" s="39"/>
      <c r="OE1" s="39"/>
      <c r="OF1" s="39"/>
      <c r="OG1" s="39"/>
      <c r="OH1" s="39"/>
      <c r="OI1" s="39"/>
      <c r="OJ1" s="39"/>
      <c r="OK1" s="39"/>
      <c r="OL1" s="39"/>
      <c r="OM1" s="39"/>
      <c r="ON1" s="39"/>
      <c r="OO1" s="39"/>
      <c r="OP1" s="39"/>
      <c r="OQ1" s="39"/>
      <c r="OR1" s="39"/>
      <c r="OS1" s="39"/>
      <c r="OT1" s="39"/>
      <c r="OU1" s="39"/>
      <c r="OV1" s="39"/>
      <c r="OW1" s="39"/>
      <c r="OX1" s="39"/>
      <c r="OY1" s="39"/>
      <c r="OZ1" s="39"/>
      <c r="PA1" s="39"/>
      <c r="PB1" s="39"/>
      <c r="PC1" s="39"/>
      <c r="PD1" s="39"/>
      <c r="PE1" s="39"/>
      <c r="PF1" s="39"/>
      <c r="PG1" s="39"/>
      <c r="PH1" s="39"/>
      <c r="PI1" s="39"/>
      <c r="PJ1" s="39"/>
      <c r="PK1" s="39"/>
      <c r="PL1" s="39"/>
      <c r="PM1" s="39"/>
      <c r="PN1" s="39"/>
      <c r="PO1" s="39"/>
      <c r="PP1" s="39"/>
      <c r="PQ1" s="39"/>
      <c r="PR1" s="39"/>
      <c r="PS1" s="39"/>
      <c r="PT1" s="39"/>
      <c r="PU1" s="39"/>
      <c r="PV1" s="39"/>
      <c r="PW1" s="39"/>
      <c r="PX1" s="39"/>
      <c r="PY1" s="39"/>
      <c r="PZ1" s="39"/>
      <c r="QA1" s="39"/>
      <c r="QB1" s="39"/>
      <c r="QC1" s="39"/>
      <c r="QD1" s="39"/>
      <c r="QE1" s="39"/>
      <c r="QF1" s="39"/>
      <c r="QG1" s="39"/>
      <c r="QH1" s="39"/>
      <c r="QI1" s="39"/>
      <c r="QJ1" s="39"/>
      <c r="QK1" s="39"/>
      <c r="QL1" s="39"/>
      <c r="QM1" s="39"/>
      <c r="QN1" s="39"/>
      <c r="QO1" s="39"/>
      <c r="QP1" s="39"/>
      <c r="QQ1" s="39"/>
      <c r="QR1" s="39"/>
      <c r="QS1" s="39"/>
      <c r="QT1" s="39"/>
      <c r="QU1" s="39"/>
      <c r="QV1" s="39"/>
      <c r="QW1" s="39"/>
      <c r="QX1" s="39"/>
      <c r="QY1" s="39"/>
      <c r="QZ1" s="39"/>
      <c r="RA1" s="39"/>
      <c r="RB1" s="39"/>
      <c r="RC1" s="39"/>
      <c r="RD1" s="39"/>
      <c r="RE1" s="39"/>
      <c r="RF1" s="39"/>
      <c r="RG1" s="39"/>
      <c r="RH1" s="39"/>
      <c r="RI1" s="39"/>
      <c r="RJ1" s="39"/>
      <c r="RK1" s="39"/>
      <c r="RL1" s="39"/>
      <c r="RM1" s="39"/>
      <c r="RN1" s="39"/>
      <c r="RO1" s="39"/>
      <c r="RP1" s="39"/>
      <c r="RQ1" s="39"/>
      <c r="RR1" s="39"/>
      <c r="RS1" s="39"/>
      <c r="RT1" s="39"/>
      <c r="RU1" s="39"/>
      <c r="RV1" s="39"/>
      <c r="RW1" s="39"/>
      <c r="RX1" s="39"/>
      <c r="RY1" s="39"/>
      <c r="RZ1" s="39"/>
      <c r="SA1" s="39"/>
      <c r="SB1" s="39"/>
      <c r="SC1" s="39"/>
      <c r="SD1" s="39"/>
      <c r="SE1" s="39"/>
      <c r="SF1" s="39"/>
      <c r="SG1" s="39"/>
      <c r="SH1" s="39"/>
      <c r="SI1" s="39"/>
      <c r="SJ1" s="39"/>
      <c r="SK1" s="39"/>
      <c r="SL1" s="39"/>
      <c r="SM1" s="39"/>
      <c r="SN1" s="39"/>
      <c r="SO1" s="39"/>
      <c r="SP1" s="39"/>
      <c r="SQ1" s="39"/>
      <c r="SR1" s="39"/>
      <c r="SS1" s="39"/>
      <c r="ST1" s="39"/>
      <c r="SU1" s="39"/>
      <c r="SV1" s="39"/>
      <c r="SW1" s="39"/>
      <c r="SX1" s="39"/>
      <c r="SY1" s="39"/>
      <c r="SZ1" s="39"/>
      <c r="TA1" s="39"/>
      <c r="TB1" s="39"/>
      <c r="TC1" s="39"/>
      <c r="TD1" s="39"/>
      <c r="TE1" s="39"/>
      <c r="TF1" s="39"/>
      <c r="TG1" s="39"/>
      <c r="TH1" s="39"/>
      <c r="TI1" s="39"/>
      <c r="TJ1" s="39"/>
      <c r="TK1" s="39"/>
      <c r="TL1" s="39"/>
      <c r="TM1" s="39"/>
      <c r="TN1" s="39"/>
      <c r="TO1" s="39"/>
      <c r="TP1" s="39"/>
      <c r="TQ1" s="39"/>
      <c r="TR1" s="39"/>
      <c r="TS1" s="39"/>
      <c r="TT1" s="39"/>
      <c r="TU1" s="39"/>
      <c r="TV1" s="39"/>
      <c r="TW1" s="39"/>
      <c r="TX1" s="39"/>
      <c r="TY1" s="39"/>
      <c r="TZ1" s="39"/>
      <c r="UA1" s="39"/>
      <c r="UB1" s="39"/>
      <c r="UC1" s="39"/>
      <c r="UD1" s="39"/>
      <c r="UE1" s="39"/>
      <c r="UF1" s="39"/>
      <c r="UG1" s="39"/>
      <c r="UH1" s="39"/>
      <c r="UI1" s="39"/>
      <c r="UJ1" s="39"/>
      <c r="UK1" s="39"/>
      <c r="UL1" s="39"/>
      <c r="UM1" s="39"/>
      <c r="UN1" s="39"/>
      <c r="UO1" s="39"/>
      <c r="UP1" s="39"/>
      <c r="UQ1" s="39"/>
      <c r="UR1" s="39"/>
      <c r="US1" s="39"/>
      <c r="UT1" s="39"/>
      <c r="UU1" s="39"/>
      <c r="UV1" s="39"/>
      <c r="UW1" s="39"/>
      <c r="UX1" s="39"/>
      <c r="UY1" s="39"/>
      <c r="UZ1" s="39"/>
      <c r="VA1" s="39"/>
      <c r="VB1" s="39"/>
      <c r="VC1" s="39"/>
      <c r="VD1" s="39"/>
      <c r="VE1" s="39"/>
      <c r="VF1" s="39"/>
      <c r="VG1" s="39"/>
      <c r="VH1" s="39"/>
      <c r="VI1" s="39"/>
      <c r="VJ1" s="39"/>
      <c r="VK1" s="39"/>
      <c r="VL1" s="39"/>
      <c r="VM1" s="39"/>
      <c r="VN1" s="39"/>
      <c r="VO1" s="39"/>
      <c r="VP1" s="39"/>
      <c r="VQ1" s="39"/>
      <c r="VR1" s="39"/>
      <c r="VS1" s="39"/>
      <c r="VT1" s="39"/>
      <c r="VU1" s="39"/>
      <c r="VV1" s="39"/>
      <c r="VW1" s="39"/>
      <c r="VX1" s="39"/>
      <c r="VY1" s="39"/>
      <c r="VZ1" s="39"/>
      <c r="WA1" s="39"/>
      <c r="WB1" s="39"/>
      <c r="WC1" s="39"/>
      <c r="WD1" s="39"/>
      <c r="WE1" s="39"/>
      <c r="WF1" s="39"/>
      <c r="WG1" s="39"/>
      <c r="WH1" s="39"/>
      <c r="WI1" s="39"/>
      <c r="WJ1" s="39"/>
      <c r="WK1" s="39"/>
      <c r="WL1" s="39"/>
      <c r="WM1" s="39"/>
      <c r="WN1" s="39"/>
      <c r="WO1" s="39"/>
      <c r="WP1" s="39"/>
      <c r="WQ1" s="39"/>
      <c r="WR1" s="39"/>
      <c r="WS1" s="39"/>
      <c r="WT1" s="39"/>
      <c r="WU1" s="39"/>
      <c r="WV1" s="39"/>
      <c r="WW1" s="39"/>
      <c r="WX1" s="39"/>
      <c r="WY1" s="39"/>
      <c r="WZ1" s="39"/>
      <c r="XA1" s="39"/>
      <c r="XB1" s="39"/>
      <c r="XC1" s="39"/>
      <c r="XD1" s="39"/>
      <c r="XE1" s="39"/>
      <c r="XF1" s="39"/>
      <c r="XG1" s="39"/>
      <c r="XH1" s="39"/>
      <c r="XI1" s="39"/>
      <c r="XJ1" s="39"/>
      <c r="XK1" s="39"/>
      <c r="XL1" s="39"/>
      <c r="XM1" s="39"/>
      <c r="XN1" s="39"/>
      <c r="XO1" s="39"/>
      <c r="XP1" s="39"/>
      <c r="XQ1" s="39"/>
      <c r="XR1" s="39"/>
      <c r="XS1" s="39"/>
      <c r="XT1" s="39"/>
      <c r="XU1" s="39"/>
      <c r="XV1" s="39"/>
      <c r="XW1" s="39"/>
      <c r="XX1" s="39"/>
      <c r="XY1" s="39"/>
      <c r="XZ1" s="39"/>
      <c r="YA1" s="39"/>
      <c r="YB1" s="39"/>
      <c r="YC1" s="39"/>
      <c r="YD1" s="39"/>
      <c r="YE1" s="39"/>
      <c r="YF1" s="39"/>
      <c r="YG1" s="39"/>
      <c r="YH1" s="39"/>
      <c r="YI1" s="39"/>
      <c r="YJ1" s="39"/>
      <c r="YK1" s="39"/>
      <c r="YL1" s="39"/>
      <c r="YM1" s="39"/>
      <c r="YN1" s="39"/>
      <c r="YO1" s="39"/>
      <c r="YP1" s="39"/>
      <c r="YQ1" s="39"/>
      <c r="YR1" s="39"/>
      <c r="YS1" s="39"/>
      <c r="YT1" s="39"/>
      <c r="YU1" s="39"/>
      <c r="YV1" s="39"/>
      <c r="YW1" s="39"/>
      <c r="YX1" s="39"/>
      <c r="YY1" s="39"/>
      <c r="YZ1" s="39"/>
      <c r="ZA1" s="39"/>
      <c r="ZB1" s="39"/>
      <c r="ZC1" s="39"/>
      <c r="ZD1" s="39"/>
      <c r="ZE1" s="39"/>
      <c r="ZF1" s="39"/>
      <c r="ZG1" s="39"/>
      <c r="ZH1" s="39"/>
      <c r="ZI1" s="39"/>
      <c r="ZJ1" s="39"/>
      <c r="ZK1" s="39"/>
      <c r="ZL1" s="39"/>
      <c r="ZM1" s="39"/>
      <c r="ZN1" s="39"/>
      <c r="ZO1" s="39"/>
      <c r="ZP1" s="39"/>
      <c r="ZQ1" s="39"/>
      <c r="ZR1" s="39"/>
      <c r="ZS1" s="39"/>
      <c r="ZT1" s="39"/>
      <c r="ZU1" s="39"/>
      <c r="ZV1" s="39"/>
      <c r="ZW1" s="39"/>
      <c r="ZX1" s="39"/>
      <c r="ZY1" s="39"/>
      <c r="ZZ1" s="39"/>
      <c r="AAA1" s="39"/>
      <c r="AAB1" s="39"/>
      <c r="AAC1" s="39"/>
      <c r="AAD1" s="39"/>
      <c r="AAE1" s="39"/>
      <c r="AAF1" s="39"/>
      <c r="AAG1" s="39"/>
      <c r="AAH1" s="39"/>
      <c r="AAI1" s="39"/>
      <c r="AAJ1" s="39"/>
      <c r="AAK1" s="39"/>
      <c r="AAL1" s="39"/>
      <c r="AAM1" s="39"/>
      <c r="AAN1" s="39"/>
      <c r="AAO1" s="39"/>
      <c r="AAP1" s="39"/>
      <c r="AAQ1" s="39"/>
      <c r="AAR1" s="39"/>
      <c r="AAS1" s="39"/>
      <c r="AAT1" s="39"/>
      <c r="AAU1" s="39"/>
      <c r="AAV1" s="39"/>
      <c r="AAW1" s="39"/>
      <c r="AAX1" s="39"/>
      <c r="AAY1" s="39"/>
      <c r="AAZ1" s="39"/>
      <c r="ABA1" s="39"/>
      <c r="ABB1" s="39"/>
      <c r="ABC1" s="39"/>
      <c r="ABD1" s="39"/>
      <c r="ABE1" s="39"/>
      <c r="ABF1" s="39"/>
      <c r="ABG1" s="39"/>
      <c r="ABH1" s="39"/>
      <c r="ABI1" s="39"/>
      <c r="ABJ1" s="39"/>
      <c r="ABK1" s="39"/>
      <c r="ABL1" s="39"/>
      <c r="ABM1" s="39"/>
      <c r="ABN1" s="39"/>
      <c r="ABO1" s="39"/>
      <c r="ABP1" s="39"/>
      <c r="ABQ1" s="39"/>
      <c r="ABR1" s="39"/>
      <c r="ABS1" s="39"/>
      <c r="ABT1" s="39"/>
      <c r="ABU1" s="39"/>
      <c r="ABV1" s="39"/>
      <c r="ABW1" s="39"/>
      <c r="ABX1" s="39"/>
      <c r="ABY1" s="39"/>
      <c r="ABZ1" s="39"/>
      <c r="ACA1" s="39"/>
      <c r="ACB1" s="39"/>
      <c r="ACC1" s="39"/>
      <c r="ACD1" s="39"/>
      <c r="ACE1" s="39"/>
      <c r="ACF1" s="39"/>
      <c r="ACG1" s="39"/>
      <c r="ACH1" s="39"/>
      <c r="ACI1" s="39"/>
      <c r="ACJ1" s="39"/>
      <c r="ACK1" s="39"/>
      <c r="ACL1" s="39"/>
      <c r="ACM1" s="39"/>
      <c r="ACN1" s="39"/>
      <c r="ACO1" s="39"/>
      <c r="ACP1" s="39"/>
      <c r="ACQ1" s="39"/>
      <c r="ACR1" s="39"/>
      <c r="ACS1" s="39"/>
      <c r="ACT1" s="39"/>
      <c r="ACU1" s="39"/>
      <c r="ACV1" s="39"/>
      <c r="ACW1" s="39"/>
      <c r="ACX1" s="39"/>
      <c r="ACY1" s="39"/>
      <c r="ACZ1" s="39"/>
      <c r="ADA1" s="39"/>
      <c r="ADB1" s="39"/>
      <c r="ADC1" s="39"/>
      <c r="ADD1" s="39"/>
      <c r="ADE1" s="39"/>
      <c r="ADF1" s="39"/>
      <c r="ADG1" s="39"/>
      <c r="ADH1" s="39"/>
      <c r="ADI1" s="39"/>
      <c r="ADJ1" s="39"/>
      <c r="ADK1" s="39"/>
      <c r="ADL1" s="39"/>
      <c r="ADM1" s="39"/>
      <c r="ADN1" s="39"/>
      <c r="ADO1" s="39"/>
      <c r="ADP1" s="39"/>
      <c r="ADQ1" s="39"/>
      <c r="ADR1" s="39"/>
      <c r="ADS1" s="39"/>
      <c r="ADT1" s="39"/>
      <c r="ADU1" s="39"/>
      <c r="ADV1" s="39"/>
      <c r="ADW1" s="39"/>
      <c r="ADX1" s="39"/>
      <c r="ADY1" s="39"/>
      <c r="ADZ1" s="39"/>
      <c r="AEA1" s="39"/>
      <c r="AEB1" s="39"/>
      <c r="AEC1" s="39"/>
      <c r="AED1" s="39"/>
      <c r="AEE1" s="39"/>
      <c r="AEF1" s="39"/>
      <c r="AEG1" s="39"/>
      <c r="AEH1" s="39"/>
      <c r="AEI1" s="39"/>
      <c r="AEJ1" s="39"/>
      <c r="AEK1" s="39"/>
      <c r="AEL1" s="39"/>
      <c r="AEM1" s="39"/>
      <c r="AEN1" s="39"/>
      <c r="AEO1" s="39"/>
      <c r="AEP1" s="39"/>
      <c r="AEQ1" s="39"/>
      <c r="AER1" s="39"/>
      <c r="AES1" s="39"/>
      <c r="AET1" s="39"/>
      <c r="AEU1" s="39"/>
      <c r="AEV1" s="39"/>
      <c r="AEW1" s="39"/>
      <c r="AEX1" s="39"/>
      <c r="AEY1" s="39"/>
      <c r="AEZ1" s="39"/>
      <c r="AFA1" s="39"/>
      <c r="AFB1" s="39"/>
      <c r="AFC1" s="39"/>
      <c r="AFD1" s="39"/>
      <c r="AFE1" s="39"/>
      <c r="AFF1" s="39"/>
      <c r="AFG1" s="39"/>
      <c r="AFH1" s="39"/>
      <c r="AFI1" s="39"/>
      <c r="AFJ1" s="39"/>
      <c r="AFK1" s="39"/>
      <c r="AFL1" s="39"/>
      <c r="AFM1" s="39"/>
      <c r="AFN1" s="39"/>
      <c r="AFO1" s="39"/>
      <c r="AFP1" s="39"/>
      <c r="AFQ1" s="39"/>
      <c r="AFR1" s="39"/>
      <c r="AFS1" s="39"/>
      <c r="AFT1" s="39"/>
      <c r="AFU1" s="39"/>
      <c r="AFV1" s="39"/>
      <c r="AFW1" s="39"/>
      <c r="AFX1" s="39"/>
      <c r="AFY1" s="39"/>
      <c r="AFZ1" s="39"/>
      <c r="AGA1" s="39"/>
      <c r="AGB1" s="39"/>
      <c r="AGC1" s="39"/>
      <c r="AGD1" s="39"/>
      <c r="AGE1" s="39"/>
      <c r="AGF1" s="39"/>
      <c r="AGG1" s="39"/>
      <c r="AGH1" s="39"/>
      <c r="AGI1" s="39"/>
      <c r="AGJ1" s="39"/>
      <c r="AGK1" s="39"/>
      <c r="AGL1" s="39"/>
      <c r="AGM1" s="39"/>
      <c r="AGN1" s="39"/>
      <c r="AGO1" s="39"/>
      <c r="AGP1" s="39"/>
      <c r="AGQ1" s="39"/>
      <c r="AGR1" s="39"/>
      <c r="AGS1" s="39"/>
      <c r="AGT1" s="39"/>
      <c r="AGU1" s="39"/>
      <c r="AGV1" s="39"/>
      <c r="AGW1" s="39"/>
      <c r="AGX1" s="39"/>
      <c r="AGY1" s="39"/>
      <c r="AGZ1" s="39"/>
      <c r="AHA1" s="39"/>
      <c r="AHB1" s="39"/>
      <c r="AHC1" s="39"/>
      <c r="AHD1" s="39"/>
      <c r="AHE1" s="39"/>
      <c r="AHF1" s="39"/>
      <c r="AHG1" s="39"/>
      <c r="AHH1" s="39"/>
      <c r="AHI1" s="39"/>
      <c r="AHJ1" s="39"/>
      <c r="AHK1" s="39"/>
      <c r="AHL1" s="39"/>
      <c r="AHM1" s="39"/>
      <c r="AHN1" s="39"/>
      <c r="AHO1" s="39"/>
      <c r="AHP1" s="39"/>
      <c r="AHQ1" s="39"/>
      <c r="AHR1" s="39"/>
      <c r="AHS1" s="39"/>
      <c r="AHT1" s="39"/>
      <c r="AHU1" s="39"/>
      <c r="AHV1" s="39"/>
      <c r="AHW1" s="39"/>
      <c r="AHX1" s="39"/>
      <c r="AHY1" s="39"/>
      <c r="AHZ1" s="39"/>
      <c r="AIA1" s="39"/>
      <c r="AIB1" s="39"/>
      <c r="AIC1" s="39"/>
      <c r="AID1" s="39"/>
      <c r="AIE1" s="39"/>
      <c r="AIF1" s="39"/>
      <c r="AIG1" s="39"/>
      <c r="AIH1" s="39"/>
      <c r="AII1" s="39"/>
      <c r="AIJ1" s="39"/>
      <c r="AIK1" s="39"/>
      <c r="AIL1" s="39"/>
      <c r="AIM1" s="39"/>
      <c r="AIN1" s="39"/>
      <c r="AIO1" s="39"/>
      <c r="AIP1" s="39"/>
      <c r="AIQ1" s="39"/>
      <c r="AIR1" s="39"/>
      <c r="AIS1" s="39"/>
      <c r="AIT1" s="39"/>
      <c r="AIU1" s="39"/>
      <c r="AIV1" s="39"/>
      <c r="AIW1" s="39"/>
      <c r="AIX1" s="39"/>
      <c r="AIY1" s="39"/>
      <c r="AIZ1" s="39"/>
      <c r="AJA1" s="39"/>
      <c r="AJB1" s="39"/>
      <c r="AJC1" s="39"/>
      <c r="AJD1" s="39"/>
      <c r="AJE1" s="39"/>
      <c r="AJF1" s="39"/>
      <c r="AJG1" s="39"/>
      <c r="AJH1" s="39"/>
      <c r="AJI1" s="39"/>
      <c r="AJJ1" s="39"/>
      <c r="AJK1" s="39"/>
      <c r="AJL1" s="39"/>
      <c r="AJM1" s="39"/>
      <c r="AJN1" s="39"/>
      <c r="AJO1" s="39"/>
      <c r="AJP1" s="39"/>
      <c r="AJQ1" s="39"/>
      <c r="AJR1" s="39"/>
      <c r="AJS1" s="39"/>
      <c r="AJT1" s="39"/>
      <c r="AJU1" s="39"/>
      <c r="AJV1" s="39"/>
      <c r="AJW1" s="39"/>
      <c r="AJX1" s="39"/>
      <c r="AJY1" s="39"/>
      <c r="AJZ1" s="39"/>
      <c r="AKA1" s="39"/>
      <c r="AKB1" s="39"/>
      <c r="AKC1" s="39"/>
      <c r="AKD1" s="39"/>
      <c r="AKE1" s="39"/>
      <c r="AKF1" s="39"/>
      <c r="AKG1" s="39"/>
      <c r="AKH1" s="39"/>
      <c r="AKI1" s="39"/>
      <c r="AKJ1" s="39"/>
      <c r="AKK1" s="39"/>
      <c r="AKL1" s="39"/>
      <c r="AKM1" s="39"/>
      <c r="AKN1" s="39"/>
      <c r="AKO1" s="39"/>
      <c r="AKP1" s="39"/>
      <c r="AKQ1" s="39"/>
      <c r="AKR1" s="39"/>
      <c r="AKS1" s="39"/>
      <c r="AKT1" s="39"/>
      <c r="AKU1" s="39"/>
      <c r="AKV1" s="39"/>
      <c r="AKW1" s="39"/>
      <c r="AKX1" s="39"/>
      <c r="AKY1" s="39"/>
      <c r="AKZ1" s="39"/>
      <c r="ALA1" s="39"/>
      <c r="ALB1" s="39"/>
      <c r="ALC1" s="39"/>
      <c r="ALD1" s="39"/>
      <c r="ALE1" s="39"/>
      <c r="ALF1" s="39"/>
      <c r="ALG1" s="39"/>
      <c r="ALH1" s="39"/>
      <c r="ALI1" s="39"/>
      <c r="ALJ1" s="39"/>
      <c r="ALK1" s="39"/>
      <c r="ALL1" s="39"/>
      <c r="ALM1" s="39"/>
      <c r="ALN1" s="39"/>
      <c r="ALO1" s="39"/>
      <c r="ALP1" s="39"/>
      <c r="ALQ1" s="39"/>
      <c r="ALR1" s="39"/>
      <c r="ALS1" s="39"/>
      <c r="ALT1" s="39"/>
      <c r="ALU1" s="39"/>
      <c r="ALV1" s="39"/>
      <c r="ALW1" s="39"/>
      <c r="ALX1" s="39"/>
      <c r="ALY1" s="39"/>
      <c r="ALZ1" s="39"/>
      <c r="AMA1" s="39"/>
      <c r="AMB1" s="39"/>
      <c r="AMC1" s="39"/>
      <c r="AMD1" s="39"/>
      <c r="AME1" s="39"/>
    </row>
    <row r="2" spans="1:1019" ht="25.2" customHeight="1" x14ac:dyDescent="0.3">
      <c r="A2" s="81" t="s">
        <v>169</v>
      </c>
      <c r="B2" s="82" t="s">
        <v>170</v>
      </c>
      <c r="C2" s="82">
        <v>10</v>
      </c>
      <c r="D2" s="83" t="s">
        <v>171</v>
      </c>
      <c r="E2" s="84">
        <v>8</v>
      </c>
      <c r="F2" s="85">
        <v>4</v>
      </c>
      <c r="G2" s="86">
        <v>7</v>
      </c>
      <c r="H2" s="87" t="s">
        <v>172</v>
      </c>
      <c r="I2" s="88" t="s">
        <v>141</v>
      </c>
      <c r="J2" s="88" t="s">
        <v>141</v>
      </c>
      <c r="K2" s="89" t="s">
        <v>141</v>
      </c>
      <c r="L2" s="90"/>
    </row>
    <row r="3" spans="1:1019" ht="25.2" customHeight="1" x14ac:dyDescent="0.3">
      <c r="A3" s="91" t="s">
        <v>173</v>
      </c>
      <c r="B3" s="92" t="s">
        <v>170</v>
      </c>
      <c r="C3" s="92">
        <v>9</v>
      </c>
      <c r="D3" s="93" t="s">
        <v>174</v>
      </c>
      <c r="E3" s="94">
        <v>6</v>
      </c>
      <c r="F3" s="95">
        <v>3</v>
      </c>
      <c r="G3" s="96">
        <v>8</v>
      </c>
      <c r="H3" s="97" t="s">
        <v>175</v>
      </c>
      <c r="I3" s="98" t="s">
        <v>141</v>
      </c>
      <c r="J3" s="98" t="s">
        <v>141</v>
      </c>
      <c r="K3" s="99" t="s">
        <v>141</v>
      </c>
    </row>
    <row r="4" spans="1:1019" ht="25.2" customHeight="1" x14ac:dyDescent="0.3">
      <c r="A4" s="91" t="s">
        <v>176</v>
      </c>
      <c r="B4" s="92" t="s">
        <v>170</v>
      </c>
      <c r="C4" s="92">
        <v>8</v>
      </c>
      <c r="D4" s="93" t="s">
        <v>177</v>
      </c>
      <c r="E4" s="94">
        <v>7</v>
      </c>
      <c r="F4" s="95">
        <v>3</v>
      </c>
      <c r="G4" s="96">
        <v>8</v>
      </c>
      <c r="H4" s="97" t="s">
        <v>178</v>
      </c>
      <c r="I4" s="98" t="s">
        <v>141</v>
      </c>
      <c r="J4" s="98" t="s">
        <v>141</v>
      </c>
      <c r="K4" s="99" t="s">
        <v>141</v>
      </c>
    </row>
    <row r="5" spans="1:1019" ht="25.2" customHeight="1" x14ac:dyDescent="0.3">
      <c r="A5" s="91" t="s">
        <v>179</v>
      </c>
      <c r="B5" s="92" t="s">
        <v>170</v>
      </c>
      <c r="C5" s="92">
        <v>7</v>
      </c>
      <c r="D5" s="93" t="s">
        <v>180</v>
      </c>
      <c r="E5" s="94">
        <v>6</v>
      </c>
      <c r="F5" s="95">
        <v>3</v>
      </c>
      <c r="G5" s="96">
        <v>8</v>
      </c>
      <c r="H5" s="100" t="s">
        <v>181</v>
      </c>
      <c r="I5" s="98" t="s">
        <v>141</v>
      </c>
      <c r="J5" s="98" t="s">
        <v>141</v>
      </c>
      <c r="K5" s="99" t="s">
        <v>141</v>
      </c>
    </row>
    <row r="6" spans="1:1019" ht="25.2" customHeight="1" x14ac:dyDescent="0.3">
      <c r="A6" s="91" t="s">
        <v>182</v>
      </c>
      <c r="B6" s="92" t="s">
        <v>170</v>
      </c>
      <c r="C6" s="92">
        <v>6</v>
      </c>
      <c r="D6" s="93" t="s">
        <v>183</v>
      </c>
      <c r="E6" s="94">
        <v>7</v>
      </c>
      <c r="F6" s="95">
        <v>2</v>
      </c>
      <c r="G6" s="96">
        <v>9</v>
      </c>
      <c r="H6" s="97" t="s">
        <v>184</v>
      </c>
      <c r="I6" s="60">
        <v>5</v>
      </c>
      <c r="J6" s="60">
        <v>4</v>
      </c>
      <c r="K6" s="101">
        <v>3</v>
      </c>
    </row>
    <row r="7" spans="1:1019" ht="25.2" customHeight="1" x14ac:dyDescent="0.3">
      <c r="A7" s="91" t="s">
        <v>185</v>
      </c>
      <c r="B7" s="92" t="s">
        <v>170</v>
      </c>
      <c r="C7" s="92">
        <v>5</v>
      </c>
      <c r="D7" s="93" t="s">
        <v>174</v>
      </c>
      <c r="E7" s="94">
        <v>6</v>
      </c>
      <c r="F7" s="95">
        <v>2</v>
      </c>
      <c r="G7" s="96">
        <v>8</v>
      </c>
      <c r="H7" s="97" t="s">
        <v>186</v>
      </c>
      <c r="I7" s="60">
        <v>2</v>
      </c>
      <c r="J7" s="60">
        <v>1</v>
      </c>
      <c r="K7" s="102" t="s">
        <v>141</v>
      </c>
    </row>
    <row r="8" spans="1:1019" ht="25.2" customHeight="1" x14ac:dyDescent="0.3">
      <c r="A8" s="91" t="s">
        <v>187</v>
      </c>
      <c r="B8" s="92" t="s">
        <v>170</v>
      </c>
      <c r="C8" s="92">
        <v>4</v>
      </c>
      <c r="D8" s="93" t="s">
        <v>188</v>
      </c>
      <c r="E8" s="94">
        <v>7</v>
      </c>
      <c r="F8" s="95">
        <v>2</v>
      </c>
      <c r="G8" s="96">
        <v>10</v>
      </c>
      <c r="H8" s="103" t="s">
        <v>189</v>
      </c>
      <c r="I8" s="60" t="s">
        <v>190</v>
      </c>
      <c r="J8" s="60" t="s">
        <v>190</v>
      </c>
      <c r="K8" s="101" t="s">
        <v>190</v>
      </c>
    </row>
    <row r="9" spans="1:1019" ht="25.2" customHeight="1" x14ac:dyDescent="0.3">
      <c r="A9" s="91" t="s">
        <v>191</v>
      </c>
      <c r="B9" s="92" t="s">
        <v>170</v>
      </c>
      <c r="C9" s="92">
        <v>4</v>
      </c>
      <c r="D9" s="93" t="s">
        <v>192</v>
      </c>
      <c r="E9" s="94">
        <v>6</v>
      </c>
      <c r="F9" s="95">
        <v>2</v>
      </c>
      <c r="G9" s="96">
        <v>8</v>
      </c>
      <c r="H9" s="97" t="s">
        <v>193</v>
      </c>
      <c r="I9" s="60">
        <v>3</v>
      </c>
      <c r="J9" s="60">
        <v>2</v>
      </c>
      <c r="K9" s="101">
        <v>1</v>
      </c>
    </row>
    <row r="10" spans="1:1019" ht="25.2" customHeight="1" x14ac:dyDescent="0.3">
      <c r="A10" s="91" t="s">
        <v>194</v>
      </c>
      <c r="B10" s="92" t="s">
        <v>170</v>
      </c>
      <c r="C10" s="92">
        <v>3</v>
      </c>
      <c r="D10" s="93" t="s">
        <v>195</v>
      </c>
      <c r="E10" s="94">
        <v>6</v>
      </c>
      <c r="F10" s="95">
        <v>2</v>
      </c>
      <c r="G10" s="96">
        <v>9</v>
      </c>
      <c r="H10" s="103" t="s">
        <v>196</v>
      </c>
      <c r="I10" s="60">
        <v>6</v>
      </c>
      <c r="J10" s="60">
        <v>5</v>
      </c>
      <c r="K10" s="101">
        <v>4</v>
      </c>
    </row>
    <row r="11" spans="1:1019" ht="25.2" customHeight="1" x14ac:dyDescent="0.3">
      <c r="A11" s="91" t="s">
        <v>197</v>
      </c>
      <c r="B11" s="92" t="s">
        <v>170</v>
      </c>
      <c r="C11" s="92">
        <v>2</v>
      </c>
      <c r="D11" s="93" t="s">
        <v>198</v>
      </c>
      <c r="E11" s="94">
        <v>7</v>
      </c>
      <c r="F11" s="95">
        <v>1</v>
      </c>
      <c r="G11" s="96">
        <v>7</v>
      </c>
      <c r="H11" s="103" t="s">
        <v>199</v>
      </c>
      <c r="I11" s="60">
        <v>1</v>
      </c>
      <c r="J11" s="104" t="s">
        <v>141</v>
      </c>
      <c r="K11" s="102" t="s">
        <v>141</v>
      </c>
    </row>
    <row r="12" spans="1:1019" ht="25.2" customHeight="1" thickBot="1" x14ac:dyDescent="0.35">
      <c r="A12" s="105" t="s">
        <v>200</v>
      </c>
      <c r="B12" s="106" t="s">
        <v>170</v>
      </c>
      <c r="C12" s="106">
        <v>1</v>
      </c>
      <c r="D12" s="107" t="s">
        <v>201</v>
      </c>
      <c r="E12" s="108">
        <v>7</v>
      </c>
      <c r="F12" s="109">
        <v>1</v>
      </c>
      <c r="G12" s="110">
        <v>8</v>
      </c>
      <c r="H12" s="111" t="s">
        <v>202</v>
      </c>
      <c r="I12" s="112">
        <v>4</v>
      </c>
      <c r="J12" s="112">
        <v>3</v>
      </c>
      <c r="K12" s="113">
        <v>2</v>
      </c>
    </row>
    <row r="13" spans="1:1019" ht="25.2" customHeight="1" x14ac:dyDescent="0.3">
      <c r="A13" s="114" t="s">
        <v>203</v>
      </c>
      <c r="B13" s="115" t="s">
        <v>204</v>
      </c>
      <c r="C13" s="116">
        <v>10</v>
      </c>
      <c r="D13" s="83" t="s">
        <v>205</v>
      </c>
      <c r="E13" s="84">
        <v>9</v>
      </c>
      <c r="F13" s="85">
        <v>4</v>
      </c>
      <c r="G13" s="86">
        <v>7</v>
      </c>
      <c r="H13" s="90" t="s">
        <v>206</v>
      </c>
      <c r="I13" s="88" t="s">
        <v>141</v>
      </c>
      <c r="J13" s="88" t="s">
        <v>141</v>
      </c>
      <c r="K13" s="89" t="s">
        <v>141</v>
      </c>
    </row>
    <row r="14" spans="1:1019" ht="25.2" customHeight="1" x14ac:dyDescent="0.3">
      <c r="A14" s="117" t="s">
        <v>207</v>
      </c>
      <c r="B14" s="118" t="s">
        <v>204</v>
      </c>
      <c r="C14" s="119">
        <v>9</v>
      </c>
      <c r="D14" s="93" t="s">
        <v>188</v>
      </c>
      <c r="E14" s="94">
        <v>6</v>
      </c>
      <c r="F14" s="95">
        <v>3</v>
      </c>
      <c r="G14" s="96">
        <v>7</v>
      </c>
      <c r="H14" s="97" t="s">
        <v>208</v>
      </c>
      <c r="I14" s="98" t="s">
        <v>141</v>
      </c>
      <c r="J14" s="98" t="s">
        <v>141</v>
      </c>
      <c r="K14" s="99" t="s">
        <v>141</v>
      </c>
    </row>
    <row r="15" spans="1:1019" ht="25.2" customHeight="1" x14ac:dyDescent="0.3">
      <c r="A15" s="117" t="s">
        <v>209</v>
      </c>
      <c r="B15" s="118" t="s">
        <v>204</v>
      </c>
      <c r="C15" s="119">
        <v>8</v>
      </c>
      <c r="D15" s="93" t="s">
        <v>210</v>
      </c>
      <c r="E15" s="94">
        <v>8</v>
      </c>
      <c r="F15" s="95">
        <v>2</v>
      </c>
      <c r="G15" s="96">
        <v>9</v>
      </c>
      <c r="H15" s="103" t="s">
        <v>211</v>
      </c>
      <c r="I15" s="98" t="s">
        <v>141</v>
      </c>
      <c r="J15" s="98" t="s">
        <v>141</v>
      </c>
      <c r="K15" s="99" t="s">
        <v>141</v>
      </c>
    </row>
    <row r="16" spans="1:1019" ht="25.2" customHeight="1" x14ac:dyDescent="0.3">
      <c r="A16" s="117" t="s">
        <v>212</v>
      </c>
      <c r="B16" s="118" t="s">
        <v>204</v>
      </c>
      <c r="C16" s="119">
        <v>7</v>
      </c>
      <c r="D16" s="93" t="s">
        <v>213</v>
      </c>
      <c r="E16" s="94">
        <v>7</v>
      </c>
      <c r="F16" s="95">
        <v>2</v>
      </c>
      <c r="G16" s="96">
        <v>8</v>
      </c>
      <c r="H16" s="103" t="s">
        <v>214</v>
      </c>
      <c r="I16" s="60">
        <v>1</v>
      </c>
      <c r="J16" s="98" t="s">
        <v>141</v>
      </c>
      <c r="K16" s="99" t="s">
        <v>141</v>
      </c>
    </row>
    <row r="17" spans="1:11" ht="25.2" customHeight="1" x14ac:dyDescent="0.3">
      <c r="A17" s="117" t="s">
        <v>215</v>
      </c>
      <c r="B17" s="118" t="s">
        <v>204</v>
      </c>
      <c r="C17" s="119">
        <v>6</v>
      </c>
      <c r="D17" s="93" t="s">
        <v>216</v>
      </c>
      <c r="E17" s="94">
        <v>8</v>
      </c>
      <c r="F17" s="95">
        <v>3</v>
      </c>
      <c r="G17" s="96">
        <v>7</v>
      </c>
      <c r="H17" s="103" t="s">
        <v>217</v>
      </c>
      <c r="I17" s="98" t="s">
        <v>141</v>
      </c>
      <c r="J17" s="98" t="s">
        <v>141</v>
      </c>
      <c r="K17" s="99" t="s">
        <v>141</v>
      </c>
    </row>
    <row r="18" spans="1:11" ht="25.2" customHeight="1" x14ac:dyDescent="0.3">
      <c r="A18" s="117" t="s">
        <v>218</v>
      </c>
      <c r="B18" s="118" t="s">
        <v>204</v>
      </c>
      <c r="C18" s="119">
        <v>5</v>
      </c>
      <c r="D18" s="93" t="s">
        <v>216</v>
      </c>
      <c r="E18" s="94">
        <v>8</v>
      </c>
      <c r="F18" s="95">
        <v>0</v>
      </c>
      <c r="G18" s="96">
        <v>8</v>
      </c>
      <c r="H18" s="103" t="s">
        <v>219</v>
      </c>
      <c r="I18" s="60">
        <v>2</v>
      </c>
      <c r="J18" s="60">
        <v>1</v>
      </c>
      <c r="K18" s="99" t="s">
        <v>141</v>
      </c>
    </row>
    <row r="19" spans="1:11" ht="25.2" customHeight="1" x14ac:dyDescent="0.3">
      <c r="A19" s="117" t="s">
        <v>220</v>
      </c>
      <c r="B19" s="118" t="s">
        <v>204</v>
      </c>
      <c r="C19" s="119">
        <v>4</v>
      </c>
      <c r="D19" s="93" t="s">
        <v>221</v>
      </c>
      <c r="E19" s="94">
        <v>6</v>
      </c>
      <c r="F19" s="95">
        <v>2</v>
      </c>
      <c r="G19" s="96">
        <v>8</v>
      </c>
      <c r="H19" s="103" t="s">
        <v>222</v>
      </c>
      <c r="I19" s="60">
        <v>3</v>
      </c>
      <c r="J19" s="60">
        <v>2</v>
      </c>
      <c r="K19" s="101">
        <v>1</v>
      </c>
    </row>
    <row r="20" spans="1:11" ht="25.2" customHeight="1" x14ac:dyDescent="0.3">
      <c r="A20" s="117" t="s">
        <v>223</v>
      </c>
      <c r="B20" s="118" t="s">
        <v>204</v>
      </c>
      <c r="C20" s="119">
        <v>4</v>
      </c>
      <c r="D20" s="93" t="s">
        <v>221</v>
      </c>
      <c r="E20" s="94">
        <v>7</v>
      </c>
      <c r="F20" s="95">
        <v>2</v>
      </c>
      <c r="G20" s="96">
        <v>9</v>
      </c>
      <c r="H20" s="103" t="s">
        <v>224</v>
      </c>
      <c r="I20" s="60" t="s">
        <v>190</v>
      </c>
      <c r="J20" s="60" t="s">
        <v>190</v>
      </c>
      <c r="K20" s="101" t="s">
        <v>190</v>
      </c>
    </row>
    <row r="21" spans="1:11" ht="25.2" customHeight="1" x14ac:dyDescent="0.3">
      <c r="A21" s="117" t="s">
        <v>225</v>
      </c>
      <c r="B21" s="118" t="s">
        <v>204</v>
      </c>
      <c r="C21" s="119">
        <v>4</v>
      </c>
      <c r="D21" s="93" t="s">
        <v>177</v>
      </c>
      <c r="E21" s="94">
        <v>7</v>
      </c>
      <c r="F21" s="95">
        <v>3</v>
      </c>
      <c r="G21" s="96">
        <v>9</v>
      </c>
      <c r="H21" s="103" t="s">
        <v>226</v>
      </c>
      <c r="I21" s="60">
        <v>6</v>
      </c>
      <c r="J21" s="60">
        <v>5</v>
      </c>
      <c r="K21" s="101">
        <v>4</v>
      </c>
    </row>
    <row r="22" spans="1:11" ht="25.2" customHeight="1" x14ac:dyDescent="0.3">
      <c r="A22" s="117" t="s">
        <v>227</v>
      </c>
      <c r="B22" s="118" t="s">
        <v>204</v>
      </c>
      <c r="C22" s="119">
        <v>3</v>
      </c>
      <c r="D22" s="93" t="s">
        <v>228</v>
      </c>
      <c r="E22" s="94">
        <v>8</v>
      </c>
      <c r="F22" s="95">
        <v>2</v>
      </c>
      <c r="G22" s="96">
        <v>9</v>
      </c>
      <c r="H22" s="103" t="s">
        <v>229</v>
      </c>
      <c r="I22" s="60">
        <v>4</v>
      </c>
      <c r="J22" s="60">
        <v>3</v>
      </c>
      <c r="K22" s="101">
        <v>2</v>
      </c>
    </row>
    <row r="23" spans="1:11" ht="25.2" customHeight="1" x14ac:dyDescent="0.3">
      <c r="A23" s="117" t="s">
        <v>230</v>
      </c>
      <c r="B23" s="118" t="s">
        <v>204</v>
      </c>
      <c r="C23" s="119">
        <v>2</v>
      </c>
      <c r="D23" s="93" t="s">
        <v>231</v>
      </c>
      <c r="E23" s="94">
        <v>7</v>
      </c>
      <c r="F23" s="95">
        <v>2</v>
      </c>
      <c r="G23" s="96">
        <v>9</v>
      </c>
      <c r="H23" s="103" t="s">
        <v>232</v>
      </c>
      <c r="I23" s="60">
        <v>7</v>
      </c>
      <c r="J23" s="60">
        <v>6</v>
      </c>
      <c r="K23" s="101">
        <v>5</v>
      </c>
    </row>
    <row r="24" spans="1:11" ht="25.2" customHeight="1" thickBot="1" x14ac:dyDescent="0.35">
      <c r="A24" s="120" t="s">
        <v>233</v>
      </c>
      <c r="B24" s="121" t="s">
        <v>204</v>
      </c>
      <c r="C24" s="122">
        <v>1</v>
      </c>
      <c r="D24" s="107" t="s">
        <v>234</v>
      </c>
      <c r="E24" s="108">
        <v>7</v>
      </c>
      <c r="F24" s="109">
        <v>1</v>
      </c>
      <c r="G24" s="110">
        <v>9</v>
      </c>
      <c r="H24" s="111" t="s">
        <v>235</v>
      </c>
      <c r="I24" s="112">
        <v>5</v>
      </c>
      <c r="J24" s="112">
        <v>4</v>
      </c>
      <c r="K24" s="113">
        <v>3</v>
      </c>
    </row>
    <row r="25" spans="1:11" ht="25.2" customHeight="1" x14ac:dyDescent="0.3">
      <c r="A25" s="123" t="s">
        <v>236</v>
      </c>
      <c r="B25" s="124" t="s">
        <v>237</v>
      </c>
      <c r="C25" s="124">
        <v>10</v>
      </c>
      <c r="D25" s="83" t="s">
        <v>195</v>
      </c>
      <c r="E25" s="84">
        <v>9</v>
      </c>
      <c r="F25" s="85">
        <v>2</v>
      </c>
      <c r="G25" s="86">
        <v>7</v>
      </c>
      <c r="H25" s="125" t="s">
        <v>238</v>
      </c>
      <c r="I25" s="88" t="s">
        <v>141</v>
      </c>
      <c r="J25" s="88" t="s">
        <v>141</v>
      </c>
      <c r="K25" s="89" t="s">
        <v>141</v>
      </c>
    </row>
    <row r="26" spans="1:11" ht="25.2" customHeight="1" x14ac:dyDescent="0.3">
      <c r="A26" s="126" t="s">
        <v>239</v>
      </c>
      <c r="B26" s="127" t="s">
        <v>237</v>
      </c>
      <c r="C26" s="127">
        <v>9</v>
      </c>
      <c r="D26" s="93" t="s">
        <v>240</v>
      </c>
      <c r="E26" s="94">
        <v>8</v>
      </c>
      <c r="F26" s="95">
        <v>1</v>
      </c>
      <c r="G26" s="96">
        <v>7</v>
      </c>
      <c r="H26" s="103" t="s">
        <v>241</v>
      </c>
      <c r="I26" s="98" t="s">
        <v>141</v>
      </c>
      <c r="J26" s="98" t="s">
        <v>141</v>
      </c>
      <c r="K26" s="99" t="s">
        <v>141</v>
      </c>
    </row>
    <row r="27" spans="1:11" ht="25.2" customHeight="1" x14ac:dyDescent="0.3">
      <c r="A27" s="126" t="s">
        <v>242</v>
      </c>
      <c r="B27" s="127" t="s">
        <v>237</v>
      </c>
      <c r="C27" s="127">
        <v>8</v>
      </c>
      <c r="D27" s="93" t="s">
        <v>243</v>
      </c>
      <c r="E27" s="94">
        <v>8</v>
      </c>
      <c r="F27" s="95">
        <v>3</v>
      </c>
      <c r="G27" s="96">
        <v>1</v>
      </c>
      <c r="H27" s="103" t="s">
        <v>244</v>
      </c>
      <c r="I27" s="98" t="s">
        <v>141</v>
      </c>
      <c r="J27" s="98" t="s">
        <v>141</v>
      </c>
      <c r="K27" s="99" t="s">
        <v>141</v>
      </c>
    </row>
    <row r="28" spans="1:11" ht="25.2" customHeight="1" x14ac:dyDescent="0.3">
      <c r="A28" s="126" t="s">
        <v>245</v>
      </c>
      <c r="B28" s="127" t="s">
        <v>237</v>
      </c>
      <c r="C28" s="127">
        <v>7</v>
      </c>
      <c r="D28" s="93" t="s">
        <v>234</v>
      </c>
      <c r="E28" s="94">
        <v>8</v>
      </c>
      <c r="F28" s="95">
        <v>0</v>
      </c>
      <c r="G28" s="96">
        <v>7</v>
      </c>
      <c r="H28" s="103" t="s">
        <v>246</v>
      </c>
      <c r="I28" s="98" t="s">
        <v>141</v>
      </c>
      <c r="J28" s="98" t="s">
        <v>141</v>
      </c>
      <c r="K28" s="99" t="s">
        <v>141</v>
      </c>
    </row>
    <row r="29" spans="1:11" ht="25.2" customHeight="1" x14ac:dyDescent="0.3">
      <c r="A29" s="126" t="s">
        <v>247</v>
      </c>
      <c r="B29" s="127" t="s">
        <v>237</v>
      </c>
      <c r="C29" s="127">
        <v>4</v>
      </c>
      <c r="D29" s="93" t="s">
        <v>248</v>
      </c>
      <c r="E29" s="94">
        <v>8</v>
      </c>
      <c r="F29" s="95">
        <v>2</v>
      </c>
      <c r="G29" s="96">
        <v>9</v>
      </c>
      <c r="H29" s="103" t="s">
        <v>249</v>
      </c>
      <c r="I29" s="60">
        <v>6</v>
      </c>
      <c r="J29" s="60">
        <v>5</v>
      </c>
      <c r="K29" s="101">
        <v>4</v>
      </c>
    </row>
    <row r="30" spans="1:11" ht="25.2" customHeight="1" x14ac:dyDescent="0.3">
      <c r="A30" s="126" t="s">
        <v>250</v>
      </c>
      <c r="B30" s="127" t="s">
        <v>237</v>
      </c>
      <c r="C30" s="127">
        <v>6</v>
      </c>
      <c r="D30" s="93" t="s">
        <v>201</v>
      </c>
      <c r="E30" s="94">
        <v>7</v>
      </c>
      <c r="F30" s="95">
        <v>1</v>
      </c>
      <c r="G30" s="96">
        <v>8</v>
      </c>
      <c r="H30" s="103" t="s">
        <v>251</v>
      </c>
      <c r="I30" s="60">
        <v>1</v>
      </c>
      <c r="J30" s="98" t="s">
        <v>141</v>
      </c>
      <c r="K30" s="99" t="s">
        <v>141</v>
      </c>
    </row>
    <row r="31" spans="1:11" ht="25.2" customHeight="1" x14ac:dyDescent="0.3">
      <c r="A31" s="126" t="s">
        <v>252</v>
      </c>
      <c r="B31" s="127" t="s">
        <v>237</v>
      </c>
      <c r="C31" s="127">
        <v>5</v>
      </c>
      <c r="D31" s="93" t="s">
        <v>253</v>
      </c>
      <c r="E31" s="94">
        <v>7</v>
      </c>
      <c r="F31" s="95">
        <v>0</v>
      </c>
      <c r="G31" s="96">
        <v>9</v>
      </c>
      <c r="H31" s="103" t="s">
        <v>254</v>
      </c>
      <c r="I31" s="60">
        <v>5</v>
      </c>
      <c r="J31" s="60">
        <v>4</v>
      </c>
      <c r="K31" s="101">
        <v>3</v>
      </c>
    </row>
    <row r="32" spans="1:11" ht="25.2" customHeight="1" x14ac:dyDescent="0.3">
      <c r="A32" s="126" t="s">
        <v>255</v>
      </c>
      <c r="B32" s="127" t="s">
        <v>237</v>
      </c>
      <c r="C32" s="127">
        <v>4</v>
      </c>
      <c r="D32" s="93" t="s">
        <v>253</v>
      </c>
      <c r="E32" s="94">
        <v>8</v>
      </c>
      <c r="F32" s="95">
        <v>0</v>
      </c>
      <c r="G32" s="96">
        <v>8</v>
      </c>
      <c r="H32" s="103" t="s">
        <v>256</v>
      </c>
      <c r="I32" s="60" t="s">
        <v>190</v>
      </c>
      <c r="J32" s="60" t="s">
        <v>190</v>
      </c>
      <c r="K32" s="101" t="s">
        <v>190</v>
      </c>
    </row>
    <row r="33" spans="1:11" ht="25.2" customHeight="1" x14ac:dyDescent="0.3">
      <c r="A33" s="126" t="s">
        <v>257</v>
      </c>
      <c r="B33" s="127" t="s">
        <v>237</v>
      </c>
      <c r="C33" s="127">
        <v>4</v>
      </c>
      <c r="D33" s="93" t="s">
        <v>228</v>
      </c>
      <c r="E33" s="94">
        <v>8</v>
      </c>
      <c r="F33" s="95">
        <v>2</v>
      </c>
      <c r="G33" s="96">
        <v>10</v>
      </c>
      <c r="H33" s="103" t="s">
        <v>258</v>
      </c>
      <c r="I33" s="60" t="s">
        <v>190</v>
      </c>
      <c r="J33" s="60" t="s">
        <v>190</v>
      </c>
      <c r="K33" s="101" t="s">
        <v>190</v>
      </c>
    </row>
    <row r="34" spans="1:11" ht="25.2" customHeight="1" x14ac:dyDescent="0.3">
      <c r="A34" s="126" t="s">
        <v>259</v>
      </c>
      <c r="B34" s="127" t="s">
        <v>237</v>
      </c>
      <c r="C34" s="127">
        <v>4</v>
      </c>
      <c r="D34" s="93" t="s">
        <v>248</v>
      </c>
      <c r="E34" s="94">
        <v>8</v>
      </c>
      <c r="F34" s="95">
        <v>1</v>
      </c>
      <c r="G34" s="96">
        <v>10</v>
      </c>
      <c r="H34" s="103" t="s">
        <v>260</v>
      </c>
      <c r="I34" s="60" t="s">
        <v>190</v>
      </c>
      <c r="J34" s="60" t="s">
        <v>190</v>
      </c>
      <c r="K34" s="101" t="s">
        <v>190</v>
      </c>
    </row>
    <row r="35" spans="1:11" ht="25.2" customHeight="1" x14ac:dyDescent="0.3">
      <c r="A35" s="126" t="s">
        <v>261</v>
      </c>
      <c r="B35" s="127" t="s">
        <v>237</v>
      </c>
      <c r="C35" s="127">
        <v>3</v>
      </c>
      <c r="D35" s="93" t="s">
        <v>198</v>
      </c>
      <c r="E35" s="94">
        <v>6</v>
      </c>
      <c r="F35" s="95">
        <v>1</v>
      </c>
      <c r="G35" s="96">
        <v>8</v>
      </c>
      <c r="H35" s="103" t="s">
        <v>262</v>
      </c>
      <c r="I35" s="60">
        <v>3</v>
      </c>
      <c r="J35" s="60">
        <v>2</v>
      </c>
      <c r="K35" s="101">
        <v>1</v>
      </c>
    </row>
    <row r="36" spans="1:11" ht="25.2" customHeight="1" x14ac:dyDescent="0.3">
      <c r="A36" s="126" t="s">
        <v>263</v>
      </c>
      <c r="B36" s="127" t="s">
        <v>237</v>
      </c>
      <c r="C36" s="127">
        <v>2</v>
      </c>
      <c r="D36" s="93" t="s">
        <v>248</v>
      </c>
      <c r="E36" s="94">
        <v>7</v>
      </c>
      <c r="F36" s="95">
        <v>1</v>
      </c>
      <c r="G36" s="96">
        <v>8</v>
      </c>
      <c r="H36" s="103" t="s">
        <v>264</v>
      </c>
      <c r="I36" s="60">
        <v>2</v>
      </c>
      <c r="J36" s="60">
        <v>1</v>
      </c>
      <c r="K36" s="99" t="s">
        <v>141</v>
      </c>
    </row>
    <row r="37" spans="1:11" ht="25.2" customHeight="1" thickBot="1" x14ac:dyDescent="0.35">
      <c r="A37" s="128" t="s">
        <v>265</v>
      </c>
      <c r="B37" s="129" t="s">
        <v>237</v>
      </c>
      <c r="C37" s="129">
        <v>1</v>
      </c>
      <c r="D37" s="107" t="s">
        <v>210</v>
      </c>
      <c r="E37" s="108">
        <v>7</v>
      </c>
      <c r="F37" s="109">
        <v>0</v>
      </c>
      <c r="G37" s="110">
        <v>8</v>
      </c>
      <c r="H37" s="111" t="s">
        <v>266</v>
      </c>
      <c r="I37" s="112">
        <v>4</v>
      </c>
      <c r="J37" s="112">
        <v>3</v>
      </c>
      <c r="K37" s="113">
        <v>2</v>
      </c>
    </row>
    <row r="38" spans="1:11" ht="25.2" customHeight="1" x14ac:dyDescent="0.3">
      <c r="A38" s="130" t="s">
        <v>267</v>
      </c>
      <c r="B38" s="131" t="s">
        <v>268</v>
      </c>
      <c r="C38" s="131">
        <v>10</v>
      </c>
      <c r="D38" s="83" t="s">
        <v>240</v>
      </c>
      <c r="E38" s="84">
        <v>8</v>
      </c>
      <c r="F38" s="85">
        <v>4</v>
      </c>
      <c r="G38" s="86">
        <v>7</v>
      </c>
      <c r="H38" s="90" t="s">
        <v>269</v>
      </c>
      <c r="I38" s="88" t="s">
        <v>141</v>
      </c>
      <c r="J38" s="88" t="s">
        <v>141</v>
      </c>
      <c r="K38" s="89" t="s">
        <v>141</v>
      </c>
    </row>
    <row r="39" spans="1:11" ht="25.2" customHeight="1" x14ac:dyDescent="0.3">
      <c r="A39" s="132" t="s">
        <v>270</v>
      </c>
      <c r="B39" s="133" t="s">
        <v>268</v>
      </c>
      <c r="C39" s="133">
        <v>6</v>
      </c>
      <c r="D39" s="93" t="s">
        <v>216</v>
      </c>
      <c r="E39" s="94">
        <v>7</v>
      </c>
      <c r="F39" s="95">
        <v>3</v>
      </c>
      <c r="G39" s="96">
        <v>8</v>
      </c>
      <c r="H39" s="103" t="s">
        <v>271</v>
      </c>
      <c r="I39" s="60">
        <v>2</v>
      </c>
      <c r="J39" s="60">
        <v>1</v>
      </c>
      <c r="K39" s="99" t="s">
        <v>141</v>
      </c>
    </row>
    <row r="40" spans="1:11" ht="25.2" customHeight="1" x14ac:dyDescent="0.3">
      <c r="A40" s="132" t="s">
        <v>272</v>
      </c>
      <c r="B40" s="133" t="s">
        <v>268</v>
      </c>
      <c r="C40" s="133">
        <v>9</v>
      </c>
      <c r="D40" s="93" t="s">
        <v>180</v>
      </c>
      <c r="E40" s="94">
        <v>7</v>
      </c>
      <c r="F40" s="95">
        <v>2</v>
      </c>
      <c r="G40" s="96">
        <v>7</v>
      </c>
      <c r="H40" s="103" t="s">
        <v>273</v>
      </c>
      <c r="I40" s="98" t="s">
        <v>141</v>
      </c>
      <c r="J40" s="98" t="s">
        <v>141</v>
      </c>
      <c r="K40" s="99" t="s">
        <v>141</v>
      </c>
    </row>
    <row r="41" spans="1:11" ht="25.2" customHeight="1" x14ac:dyDescent="0.3">
      <c r="A41" s="132" t="s">
        <v>274</v>
      </c>
      <c r="B41" s="133" t="s">
        <v>268</v>
      </c>
      <c r="C41" s="133">
        <v>5</v>
      </c>
      <c r="D41" s="93" t="s">
        <v>192</v>
      </c>
      <c r="E41" s="94">
        <v>6</v>
      </c>
      <c r="F41" s="95">
        <v>3</v>
      </c>
      <c r="G41" s="96">
        <v>8</v>
      </c>
      <c r="H41" s="103" t="s">
        <v>275</v>
      </c>
      <c r="I41" s="60">
        <v>3</v>
      </c>
      <c r="J41" s="60">
        <v>2</v>
      </c>
      <c r="K41" s="101">
        <v>1</v>
      </c>
    </row>
    <row r="42" spans="1:11" ht="25.2" customHeight="1" x14ac:dyDescent="0.3">
      <c r="A42" s="132" t="s">
        <v>276</v>
      </c>
      <c r="B42" s="133" t="s">
        <v>268</v>
      </c>
      <c r="C42" s="133">
        <v>7</v>
      </c>
      <c r="D42" s="93" t="s">
        <v>188</v>
      </c>
      <c r="E42" s="94">
        <v>6</v>
      </c>
      <c r="F42" s="95">
        <v>3</v>
      </c>
      <c r="G42" s="96">
        <v>7</v>
      </c>
      <c r="H42" s="103" t="s">
        <v>277</v>
      </c>
      <c r="I42" s="98" t="s">
        <v>141</v>
      </c>
      <c r="J42" s="98" t="s">
        <v>141</v>
      </c>
      <c r="K42" s="99" t="s">
        <v>141</v>
      </c>
    </row>
    <row r="43" spans="1:11" ht="25.2" customHeight="1" x14ac:dyDescent="0.3">
      <c r="A43" s="132" t="s">
        <v>278</v>
      </c>
      <c r="B43" s="133" t="s">
        <v>268</v>
      </c>
      <c r="C43" s="133">
        <v>4</v>
      </c>
      <c r="D43" s="93" t="s">
        <v>243</v>
      </c>
      <c r="E43" s="94">
        <v>7</v>
      </c>
      <c r="F43" s="95">
        <v>3</v>
      </c>
      <c r="G43" s="96">
        <v>8</v>
      </c>
      <c r="H43" s="97" t="s">
        <v>279</v>
      </c>
      <c r="I43" s="60">
        <v>6</v>
      </c>
      <c r="J43" s="60">
        <v>5</v>
      </c>
      <c r="K43" s="101">
        <v>4</v>
      </c>
    </row>
    <row r="44" spans="1:11" ht="25.2" customHeight="1" x14ac:dyDescent="0.3">
      <c r="A44" s="132" t="s">
        <v>280</v>
      </c>
      <c r="B44" s="133" t="s">
        <v>268</v>
      </c>
      <c r="C44" s="133">
        <v>4</v>
      </c>
      <c r="D44" s="93" t="s">
        <v>210</v>
      </c>
      <c r="E44" s="94">
        <v>7</v>
      </c>
      <c r="F44" s="95">
        <v>1</v>
      </c>
      <c r="G44" s="96">
        <v>10</v>
      </c>
      <c r="H44" s="103" t="s">
        <v>281</v>
      </c>
      <c r="I44" s="60" t="s">
        <v>190</v>
      </c>
      <c r="J44" s="60" t="s">
        <v>190</v>
      </c>
      <c r="K44" s="101" t="s">
        <v>190</v>
      </c>
    </row>
    <row r="45" spans="1:11" ht="25.2" customHeight="1" x14ac:dyDescent="0.3">
      <c r="A45" s="132" t="s">
        <v>282</v>
      </c>
      <c r="B45" s="133" t="s">
        <v>268</v>
      </c>
      <c r="C45" s="133">
        <v>4</v>
      </c>
      <c r="D45" s="93" t="s">
        <v>283</v>
      </c>
      <c r="E45" s="94">
        <v>7</v>
      </c>
      <c r="F45" s="95">
        <v>1</v>
      </c>
      <c r="G45" s="96">
        <v>9</v>
      </c>
      <c r="H45" s="103" t="s">
        <v>284</v>
      </c>
      <c r="I45" s="60" t="s">
        <v>190</v>
      </c>
      <c r="J45" s="60" t="s">
        <v>190</v>
      </c>
      <c r="K45" s="101" t="s">
        <v>190</v>
      </c>
    </row>
    <row r="46" spans="1:11" ht="25.2" customHeight="1" x14ac:dyDescent="0.3">
      <c r="A46" s="132" t="s">
        <v>285</v>
      </c>
      <c r="B46" s="133" t="s">
        <v>268</v>
      </c>
      <c r="C46" s="133">
        <v>4</v>
      </c>
      <c r="D46" s="93" t="s">
        <v>171</v>
      </c>
      <c r="E46" s="94">
        <v>6</v>
      </c>
      <c r="F46" s="95">
        <v>3</v>
      </c>
      <c r="G46" s="96">
        <v>9</v>
      </c>
      <c r="H46" s="103" t="s">
        <v>286</v>
      </c>
      <c r="I46" s="60">
        <v>7</v>
      </c>
      <c r="J46" s="60">
        <v>6</v>
      </c>
      <c r="K46" s="101">
        <v>5</v>
      </c>
    </row>
    <row r="47" spans="1:11" ht="25.2" customHeight="1" x14ac:dyDescent="0.3">
      <c r="A47" s="132" t="s">
        <v>287</v>
      </c>
      <c r="B47" s="133" t="s">
        <v>268</v>
      </c>
      <c r="C47" s="133">
        <v>3</v>
      </c>
      <c r="D47" s="93" t="s">
        <v>231</v>
      </c>
      <c r="E47" s="94">
        <v>6</v>
      </c>
      <c r="F47" s="95">
        <v>2</v>
      </c>
      <c r="G47" s="96">
        <v>8</v>
      </c>
      <c r="H47" s="103" t="s">
        <v>288</v>
      </c>
      <c r="I47" s="60">
        <v>5</v>
      </c>
      <c r="J47" s="60">
        <v>4</v>
      </c>
      <c r="K47" s="101">
        <v>3</v>
      </c>
    </row>
    <row r="48" spans="1:11" ht="25.2" customHeight="1" x14ac:dyDescent="0.3">
      <c r="A48" s="132" t="s">
        <v>289</v>
      </c>
      <c r="B48" s="133" t="s">
        <v>268</v>
      </c>
      <c r="C48" s="133">
        <v>2</v>
      </c>
      <c r="D48" s="93" t="s">
        <v>180</v>
      </c>
      <c r="E48" s="94">
        <v>6</v>
      </c>
      <c r="F48" s="95">
        <v>2</v>
      </c>
      <c r="G48" s="96">
        <v>8</v>
      </c>
      <c r="H48" s="103" t="s">
        <v>290</v>
      </c>
      <c r="I48" s="60">
        <v>4</v>
      </c>
      <c r="J48" s="60">
        <v>3</v>
      </c>
      <c r="K48" s="101">
        <v>2</v>
      </c>
    </row>
    <row r="49" spans="1:11" ht="25.2" customHeight="1" x14ac:dyDescent="0.3">
      <c r="A49" s="132" t="s">
        <v>291</v>
      </c>
      <c r="B49" s="133" t="s">
        <v>268</v>
      </c>
      <c r="C49" s="133">
        <v>8</v>
      </c>
      <c r="D49" s="93" t="s">
        <v>231</v>
      </c>
      <c r="E49" s="94">
        <v>7</v>
      </c>
      <c r="F49" s="95">
        <v>2</v>
      </c>
      <c r="G49" s="96">
        <v>8</v>
      </c>
      <c r="H49" s="97" t="s">
        <v>292</v>
      </c>
      <c r="I49" s="60">
        <v>1</v>
      </c>
      <c r="J49" s="98" t="s">
        <v>141</v>
      </c>
      <c r="K49" s="99" t="s">
        <v>141</v>
      </c>
    </row>
    <row r="50" spans="1:11" ht="25.2" customHeight="1" thickBot="1" x14ac:dyDescent="0.35">
      <c r="A50" s="134" t="s">
        <v>293</v>
      </c>
      <c r="B50" s="135" t="s">
        <v>268</v>
      </c>
      <c r="C50" s="135">
        <v>1</v>
      </c>
      <c r="D50" s="107" t="s">
        <v>174</v>
      </c>
      <c r="E50" s="108">
        <v>7</v>
      </c>
      <c r="F50" s="109">
        <v>2</v>
      </c>
      <c r="G50" s="110">
        <v>7</v>
      </c>
      <c r="H50" s="97" t="s">
        <v>294</v>
      </c>
      <c r="I50" s="136" t="s">
        <v>141</v>
      </c>
      <c r="J50" s="136" t="s">
        <v>141</v>
      </c>
      <c r="K50" s="137" t="s">
        <v>141</v>
      </c>
    </row>
    <row r="51" spans="1:11" ht="25.2" customHeight="1" x14ac:dyDescent="0.3">
      <c r="A51" s="138" t="s">
        <v>295</v>
      </c>
      <c r="B51" s="139" t="s">
        <v>296</v>
      </c>
      <c r="C51" s="139">
        <v>10</v>
      </c>
      <c r="D51" s="83" t="s">
        <v>205</v>
      </c>
      <c r="E51" s="84">
        <v>9</v>
      </c>
      <c r="F51" s="85">
        <v>2</v>
      </c>
      <c r="G51" s="86">
        <v>7</v>
      </c>
      <c r="H51" s="125" t="s">
        <v>297</v>
      </c>
      <c r="I51" s="88" t="s">
        <v>141</v>
      </c>
      <c r="J51" s="88" t="s">
        <v>141</v>
      </c>
      <c r="K51" s="89" t="s">
        <v>141</v>
      </c>
    </row>
    <row r="52" spans="1:11" ht="25.2" customHeight="1" x14ac:dyDescent="0.3">
      <c r="A52" s="140" t="s">
        <v>298</v>
      </c>
      <c r="B52" s="141" t="s">
        <v>296</v>
      </c>
      <c r="C52" s="141">
        <v>9</v>
      </c>
      <c r="D52" s="93" t="s">
        <v>183</v>
      </c>
      <c r="E52" s="94">
        <v>8</v>
      </c>
      <c r="F52" s="95">
        <v>3</v>
      </c>
      <c r="G52" s="96">
        <v>7</v>
      </c>
      <c r="H52" s="103" t="s">
        <v>299</v>
      </c>
      <c r="I52" s="98" t="s">
        <v>141</v>
      </c>
      <c r="J52" s="98" t="s">
        <v>141</v>
      </c>
      <c r="K52" s="99" t="s">
        <v>141</v>
      </c>
    </row>
    <row r="53" spans="1:11" ht="25.2" customHeight="1" x14ac:dyDescent="0.3">
      <c r="A53" s="140" t="s">
        <v>300</v>
      </c>
      <c r="B53" s="141" t="s">
        <v>296</v>
      </c>
      <c r="C53" s="141">
        <v>8</v>
      </c>
      <c r="D53" s="93" t="s">
        <v>283</v>
      </c>
      <c r="E53" s="94">
        <v>5</v>
      </c>
      <c r="F53" s="95">
        <v>4</v>
      </c>
      <c r="G53" s="96">
        <v>8</v>
      </c>
      <c r="H53" s="97" t="s">
        <v>301</v>
      </c>
      <c r="I53" s="98" t="s">
        <v>141</v>
      </c>
      <c r="J53" s="98" t="s">
        <v>141</v>
      </c>
      <c r="K53" s="99" t="s">
        <v>141</v>
      </c>
    </row>
    <row r="54" spans="1:11" ht="25.2" customHeight="1" x14ac:dyDescent="0.3">
      <c r="A54" s="140" t="s">
        <v>302</v>
      </c>
      <c r="B54" s="141" t="s">
        <v>296</v>
      </c>
      <c r="C54" s="141">
        <v>7</v>
      </c>
      <c r="D54" s="93" t="s">
        <v>192</v>
      </c>
      <c r="E54" s="94">
        <v>7</v>
      </c>
      <c r="F54" s="95">
        <v>3</v>
      </c>
      <c r="G54" s="96">
        <v>8</v>
      </c>
      <c r="H54" s="97" t="s">
        <v>303</v>
      </c>
      <c r="I54" s="98" t="s">
        <v>141</v>
      </c>
      <c r="J54" s="98" t="s">
        <v>141</v>
      </c>
      <c r="K54" s="99" t="s">
        <v>141</v>
      </c>
    </row>
    <row r="55" spans="1:11" ht="25.2" customHeight="1" x14ac:dyDescent="0.3">
      <c r="A55" s="140" t="s">
        <v>304</v>
      </c>
      <c r="B55" s="141" t="s">
        <v>296</v>
      </c>
      <c r="C55" s="141">
        <v>6</v>
      </c>
      <c r="D55" s="93" t="s">
        <v>283</v>
      </c>
      <c r="E55" s="94">
        <v>6</v>
      </c>
      <c r="F55" s="95">
        <v>3</v>
      </c>
      <c r="G55" s="96">
        <v>9</v>
      </c>
      <c r="H55" s="97" t="s">
        <v>305</v>
      </c>
      <c r="I55" s="60">
        <v>6</v>
      </c>
      <c r="J55" s="60">
        <v>5</v>
      </c>
      <c r="K55" s="101">
        <v>4</v>
      </c>
    </row>
    <row r="56" spans="1:11" ht="25.2" customHeight="1" x14ac:dyDescent="0.3">
      <c r="A56" s="140" t="s">
        <v>306</v>
      </c>
      <c r="B56" s="141" t="s">
        <v>296</v>
      </c>
      <c r="C56" s="141">
        <v>5</v>
      </c>
      <c r="D56" s="93" t="s">
        <v>213</v>
      </c>
      <c r="E56" s="94">
        <v>6</v>
      </c>
      <c r="F56" s="95">
        <v>1</v>
      </c>
      <c r="G56" s="96">
        <v>8</v>
      </c>
      <c r="H56" s="103" t="s">
        <v>307</v>
      </c>
      <c r="I56" s="60">
        <v>3</v>
      </c>
      <c r="J56" s="60">
        <v>2</v>
      </c>
      <c r="K56" s="101">
        <v>1</v>
      </c>
    </row>
    <row r="57" spans="1:11" ht="25.2" customHeight="1" x14ac:dyDescent="0.3">
      <c r="A57" s="140" t="s">
        <v>308</v>
      </c>
      <c r="B57" s="141" t="s">
        <v>296</v>
      </c>
      <c r="C57" s="141">
        <v>4</v>
      </c>
      <c r="D57" s="93" t="s">
        <v>243</v>
      </c>
      <c r="E57" s="94">
        <v>8</v>
      </c>
      <c r="F57" s="95">
        <v>3</v>
      </c>
      <c r="G57" s="96">
        <v>9</v>
      </c>
      <c r="H57" s="103" t="s">
        <v>309</v>
      </c>
      <c r="I57" s="60" t="s">
        <v>190</v>
      </c>
      <c r="J57" s="60" t="s">
        <v>190</v>
      </c>
      <c r="K57" s="101" t="s">
        <v>190</v>
      </c>
    </row>
    <row r="58" spans="1:11" ht="25.2" customHeight="1" x14ac:dyDescent="0.3">
      <c r="A58" s="140" t="s">
        <v>310</v>
      </c>
      <c r="B58" s="141" t="s">
        <v>296</v>
      </c>
      <c r="C58" s="141">
        <v>4</v>
      </c>
      <c r="D58" s="93" t="s">
        <v>205</v>
      </c>
      <c r="E58" s="94">
        <v>7</v>
      </c>
      <c r="F58" s="95">
        <v>1</v>
      </c>
      <c r="G58" s="96">
        <v>10</v>
      </c>
      <c r="H58" s="103" t="s">
        <v>311</v>
      </c>
      <c r="I58" s="60" t="s">
        <v>190</v>
      </c>
      <c r="J58" s="60" t="s">
        <v>190</v>
      </c>
      <c r="K58" s="101" t="s">
        <v>190</v>
      </c>
    </row>
    <row r="59" spans="1:11" ht="25.2" customHeight="1" x14ac:dyDescent="0.3">
      <c r="A59" s="140" t="s">
        <v>312</v>
      </c>
      <c r="B59" s="141" t="s">
        <v>296</v>
      </c>
      <c r="C59" s="141">
        <v>4</v>
      </c>
      <c r="D59" s="93" t="s">
        <v>313</v>
      </c>
      <c r="E59" s="94">
        <v>7</v>
      </c>
      <c r="F59" s="95">
        <v>2</v>
      </c>
      <c r="G59" s="96">
        <v>8</v>
      </c>
      <c r="H59" s="103" t="s">
        <v>314</v>
      </c>
      <c r="I59" s="60">
        <v>2</v>
      </c>
      <c r="J59" s="60">
        <v>1</v>
      </c>
      <c r="K59" s="99" t="s">
        <v>141</v>
      </c>
    </row>
    <row r="60" spans="1:11" ht="25.2" customHeight="1" x14ac:dyDescent="0.3">
      <c r="A60" s="140" t="s">
        <v>315</v>
      </c>
      <c r="B60" s="141" t="s">
        <v>296</v>
      </c>
      <c r="C60" s="141">
        <v>3</v>
      </c>
      <c r="D60" s="93" t="s">
        <v>313</v>
      </c>
      <c r="E60" s="94">
        <v>6</v>
      </c>
      <c r="F60" s="95">
        <v>2</v>
      </c>
      <c r="G60" s="96">
        <v>8</v>
      </c>
      <c r="H60" s="103" t="s">
        <v>316</v>
      </c>
      <c r="I60" s="60">
        <v>1</v>
      </c>
      <c r="J60" s="98" t="s">
        <v>141</v>
      </c>
      <c r="K60" s="99" t="s">
        <v>141</v>
      </c>
    </row>
    <row r="61" spans="1:11" ht="25.2" customHeight="1" x14ac:dyDescent="0.3">
      <c r="A61" s="140" t="s">
        <v>317</v>
      </c>
      <c r="B61" s="141" t="s">
        <v>296</v>
      </c>
      <c r="C61" s="141">
        <v>2</v>
      </c>
      <c r="D61" s="93" t="s">
        <v>228</v>
      </c>
      <c r="E61" s="94">
        <v>6</v>
      </c>
      <c r="F61" s="95">
        <v>1</v>
      </c>
      <c r="G61" s="96">
        <v>8</v>
      </c>
      <c r="H61" s="103" t="s">
        <v>318</v>
      </c>
      <c r="I61" s="60">
        <v>5</v>
      </c>
      <c r="J61" s="60">
        <v>4</v>
      </c>
      <c r="K61" s="101">
        <v>3</v>
      </c>
    </row>
    <row r="62" spans="1:11" ht="25.2" customHeight="1" thickBot="1" x14ac:dyDescent="0.35">
      <c r="A62" s="142" t="s">
        <v>319</v>
      </c>
      <c r="B62" s="143" t="s">
        <v>296</v>
      </c>
      <c r="C62" s="143">
        <v>1</v>
      </c>
      <c r="D62" s="107" t="s">
        <v>198</v>
      </c>
      <c r="E62" s="108">
        <v>6</v>
      </c>
      <c r="F62" s="109">
        <v>2</v>
      </c>
      <c r="G62" s="110">
        <v>8</v>
      </c>
      <c r="H62" s="111" t="s">
        <v>320</v>
      </c>
      <c r="I62" s="112">
        <v>4</v>
      </c>
      <c r="J62" s="112">
        <v>3</v>
      </c>
      <c r="K62" s="113">
        <v>2</v>
      </c>
    </row>
    <row r="63" spans="1:11" ht="25.2" customHeight="1" x14ac:dyDescent="0.3">
      <c r="A63" s="144" t="s">
        <v>321</v>
      </c>
      <c r="B63" s="145" t="s">
        <v>322</v>
      </c>
      <c r="C63" s="145">
        <v>10</v>
      </c>
      <c r="D63" s="83" t="s">
        <v>240</v>
      </c>
      <c r="E63" s="84">
        <v>10</v>
      </c>
      <c r="F63" s="85">
        <v>3</v>
      </c>
      <c r="G63" s="86">
        <v>8</v>
      </c>
      <c r="H63" s="125" t="s">
        <v>323</v>
      </c>
      <c r="I63" s="88" t="s">
        <v>141</v>
      </c>
      <c r="J63" s="88" t="s">
        <v>141</v>
      </c>
      <c r="K63" s="89" t="s">
        <v>141</v>
      </c>
    </row>
    <row r="64" spans="1:11" ht="25.2" customHeight="1" x14ac:dyDescent="0.3">
      <c r="A64" s="146" t="s">
        <v>324</v>
      </c>
      <c r="B64" s="147" t="s">
        <v>322</v>
      </c>
      <c r="C64" s="147">
        <v>9</v>
      </c>
      <c r="D64" s="93" t="s">
        <v>195</v>
      </c>
      <c r="E64" s="94">
        <v>6</v>
      </c>
      <c r="F64" s="95">
        <v>3</v>
      </c>
      <c r="G64" s="96">
        <v>8</v>
      </c>
      <c r="H64" s="103" t="s">
        <v>325</v>
      </c>
      <c r="I64" s="98" t="s">
        <v>141</v>
      </c>
      <c r="J64" s="98" t="s">
        <v>141</v>
      </c>
      <c r="K64" s="99" t="s">
        <v>141</v>
      </c>
    </row>
    <row r="65" spans="1:11" ht="25.2" customHeight="1" x14ac:dyDescent="0.3">
      <c r="A65" s="146" t="s">
        <v>326</v>
      </c>
      <c r="B65" s="147" t="s">
        <v>322</v>
      </c>
      <c r="C65" s="147">
        <v>8</v>
      </c>
      <c r="D65" s="93" t="s">
        <v>171</v>
      </c>
      <c r="E65" s="94">
        <v>8</v>
      </c>
      <c r="F65" s="95">
        <v>1</v>
      </c>
      <c r="G65" s="96">
        <v>8</v>
      </c>
      <c r="H65" s="103" t="s">
        <v>327</v>
      </c>
      <c r="I65" s="98" t="s">
        <v>141</v>
      </c>
      <c r="J65" s="98" t="s">
        <v>141</v>
      </c>
      <c r="K65" s="99" t="s">
        <v>141</v>
      </c>
    </row>
    <row r="66" spans="1:11" ht="25.2" customHeight="1" x14ac:dyDescent="0.3">
      <c r="A66" s="146" t="s">
        <v>328</v>
      </c>
      <c r="B66" s="147" t="s">
        <v>322</v>
      </c>
      <c r="C66" s="147">
        <v>7</v>
      </c>
      <c r="D66" s="93" t="s">
        <v>313</v>
      </c>
      <c r="E66" s="94">
        <v>7</v>
      </c>
      <c r="F66" s="95">
        <v>2</v>
      </c>
      <c r="G66" s="96">
        <v>8</v>
      </c>
      <c r="H66" s="103" t="s">
        <v>329</v>
      </c>
      <c r="I66" s="98" t="s">
        <v>141</v>
      </c>
      <c r="J66" s="98" t="s">
        <v>141</v>
      </c>
      <c r="K66" s="99" t="s">
        <v>141</v>
      </c>
    </row>
    <row r="67" spans="1:11" ht="25.2" customHeight="1" x14ac:dyDescent="0.3">
      <c r="A67" s="146" t="s">
        <v>330</v>
      </c>
      <c r="B67" s="147" t="s">
        <v>322</v>
      </c>
      <c r="C67" s="147">
        <v>6</v>
      </c>
      <c r="D67" s="93" t="s">
        <v>234</v>
      </c>
      <c r="E67" s="94">
        <v>6</v>
      </c>
      <c r="F67" s="95">
        <v>1</v>
      </c>
      <c r="G67" s="96">
        <v>8</v>
      </c>
      <c r="H67" s="103" t="s">
        <v>331</v>
      </c>
      <c r="I67" s="60">
        <v>1</v>
      </c>
      <c r="J67" s="98" t="s">
        <v>141</v>
      </c>
      <c r="K67" s="99" t="s">
        <v>141</v>
      </c>
    </row>
    <row r="68" spans="1:11" ht="25.2" customHeight="1" x14ac:dyDescent="0.3">
      <c r="A68" s="146" t="s">
        <v>332</v>
      </c>
      <c r="B68" s="147" t="s">
        <v>322</v>
      </c>
      <c r="C68" s="147">
        <v>5</v>
      </c>
      <c r="D68" s="93" t="s">
        <v>213</v>
      </c>
      <c r="E68" s="94">
        <v>7</v>
      </c>
      <c r="F68" s="95">
        <v>2</v>
      </c>
      <c r="G68" s="96">
        <v>9</v>
      </c>
      <c r="H68" s="103" t="s">
        <v>333</v>
      </c>
      <c r="I68" s="60">
        <v>4</v>
      </c>
      <c r="J68" s="60">
        <v>3</v>
      </c>
      <c r="K68" s="101">
        <v>2</v>
      </c>
    </row>
    <row r="69" spans="1:11" ht="25.2" customHeight="1" x14ac:dyDescent="0.3">
      <c r="A69" s="146" t="s">
        <v>334</v>
      </c>
      <c r="B69" s="147" t="s">
        <v>322</v>
      </c>
      <c r="C69" s="147">
        <v>4</v>
      </c>
      <c r="D69" s="93" t="s">
        <v>201</v>
      </c>
      <c r="E69" s="94">
        <v>7</v>
      </c>
      <c r="F69" s="95">
        <v>1</v>
      </c>
      <c r="G69" s="96">
        <v>9</v>
      </c>
      <c r="H69" s="103" t="s">
        <v>335</v>
      </c>
      <c r="I69" s="60" t="s">
        <v>190</v>
      </c>
      <c r="J69" s="60" t="s">
        <v>190</v>
      </c>
      <c r="K69" s="101" t="s">
        <v>190</v>
      </c>
    </row>
    <row r="70" spans="1:11" ht="25.2" customHeight="1" x14ac:dyDescent="0.3">
      <c r="A70" s="146" t="s">
        <v>336</v>
      </c>
      <c r="B70" s="147" t="s">
        <v>322</v>
      </c>
      <c r="C70" s="147">
        <v>4</v>
      </c>
      <c r="D70" s="93" t="s">
        <v>183</v>
      </c>
      <c r="E70" s="94">
        <v>6</v>
      </c>
      <c r="F70" s="95">
        <v>3</v>
      </c>
      <c r="G70" s="96">
        <v>9</v>
      </c>
      <c r="H70" s="97" t="s">
        <v>337</v>
      </c>
      <c r="I70" s="60">
        <v>5</v>
      </c>
      <c r="J70" s="60">
        <v>4</v>
      </c>
      <c r="K70" s="101">
        <v>3</v>
      </c>
    </row>
    <row r="71" spans="1:11" ht="25.2" customHeight="1" x14ac:dyDescent="0.3">
      <c r="A71" s="146" t="s">
        <v>338</v>
      </c>
      <c r="B71" s="147" t="s">
        <v>322</v>
      </c>
      <c r="C71" s="147">
        <v>3</v>
      </c>
      <c r="D71" s="93" t="s">
        <v>253</v>
      </c>
      <c r="E71" s="94">
        <v>7</v>
      </c>
      <c r="F71" s="95">
        <v>1</v>
      </c>
      <c r="G71" s="96">
        <v>9</v>
      </c>
      <c r="H71" s="103" t="s">
        <v>339</v>
      </c>
      <c r="I71" s="60">
        <v>6</v>
      </c>
      <c r="J71" s="60">
        <v>5</v>
      </c>
      <c r="K71" s="101">
        <v>4</v>
      </c>
    </row>
    <row r="72" spans="1:11" ht="25.2" customHeight="1" x14ac:dyDescent="0.3">
      <c r="A72" s="146" t="s">
        <v>340</v>
      </c>
      <c r="B72" s="147" t="s">
        <v>322</v>
      </c>
      <c r="C72" s="147">
        <v>2</v>
      </c>
      <c r="D72" s="93" t="s">
        <v>177</v>
      </c>
      <c r="E72" s="94">
        <v>6</v>
      </c>
      <c r="F72" s="95">
        <v>1</v>
      </c>
      <c r="G72" s="96">
        <v>8</v>
      </c>
      <c r="H72" s="100" t="s">
        <v>341</v>
      </c>
      <c r="I72" s="60">
        <v>3</v>
      </c>
      <c r="J72" s="60">
        <v>2</v>
      </c>
      <c r="K72" s="101">
        <v>1</v>
      </c>
    </row>
    <row r="73" spans="1:11" ht="25.2" customHeight="1" thickBot="1" x14ac:dyDescent="0.35">
      <c r="A73" s="148" t="s">
        <v>342</v>
      </c>
      <c r="B73" s="149" t="s">
        <v>322</v>
      </c>
      <c r="C73" s="149">
        <v>1</v>
      </c>
      <c r="D73" s="107" t="s">
        <v>221</v>
      </c>
      <c r="E73" s="108">
        <v>5</v>
      </c>
      <c r="F73" s="109">
        <v>1</v>
      </c>
      <c r="G73" s="110">
        <v>8</v>
      </c>
      <c r="H73" s="111" t="s">
        <v>343</v>
      </c>
      <c r="I73" s="112">
        <v>2</v>
      </c>
      <c r="J73" s="136" t="s">
        <v>141</v>
      </c>
      <c r="K73" s="137" t="s">
        <v>141</v>
      </c>
    </row>
  </sheetData>
  <autoFilter ref="A1:AME73"/>
  <sortState ref="A2:M74">
    <sortCondition ref="B2:B74"/>
    <sortCondition descending="1" ref="C2:C74"/>
  </sortState>
  <pageMargins left="0.511811023622047" right="0.511811023622047" top="1.181102362204725" bottom="1.181102362204725" header="0.78740157480314998" footer="0.78740157480314998"/>
  <pageSetup paperSize="0" fitToWidth="0" fitToHeight="0" orientation="portrait" horizontalDpi="0" verticalDpi="0" copies="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5"/>
  <sheetViews>
    <sheetView topLeftCell="A4" workbookViewId="0"/>
  </sheetViews>
  <sheetFormatPr defaultRowHeight="45.6" customHeight="1" x14ac:dyDescent="0.3"/>
  <cols>
    <col min="1" max="1" width="30.44140625" style="171" customWidth="1"/>
    <col min="2" max="2" width="14.44140625" style="171" customWidth="1"/>
    <col min="3" max="3" width="14.6640625" style="171" customWidth="1"/>
    <col min="4" max="24" width="3.88671875" style="171" customWidth="1"/>
    <col min="25" max="25" width="3.88671875" style="200" customWidth="1"/>
    <col min="26" max="26" width="96.6640625" style="195" customWidth="1"/>
    <col min="27" max="1044" width="60.109375" customWidth="1"/>
    <col min="1045" max="1045" width="8.88671875" customWidth="1"/>
  </cols>
  <sheetData>
    <row r="1" spans="1:26" s="186" customFormat="1" ht="31.8" customHeight="1" thickBot="1" x14ac:dyDescent="0.35">
      <c r="A1" s="183" t="s">
        <v>752</v>
      </c>
      <c r="B1" s="184" t="s">
        <v>753</v>
      </c>
      <c r="C1" s="183" t="s">
        <v>754</v>
      </c>
      <c r="D1" s="183">
        <v>2</v>
      </c>
      <c r="E1" s="183">
        <v>3</v>
      </c>
      <c r="F1" s="183">
        <v>4</v>
      </c>
      <c r="G1" s="183">
        <v>5</v>
      </c>
      <c r="H1" s="183">
        <v>6</v>
      </c>
      <c r="I1" s="183">
        <v>7</v>
      </c>
      <c r="J1" s="183">
        <v>8</v>
      </c>
      <c r="K1" s="183">
        <v>9</v>
      </c>
      <c r="L1" s="183">
        <v>10</v>
      </c>
      <c r="M1" s="183">
        <v>11</v>
      </c>
      <c r="N1" s="183">
        <v>12</v>
      </c>
      <c r="O1" s="183">
        <v>2</v>
      </c>
      <c r="P1" s="183">
        <v>3</v>
      </c>
      <c r="Q1" s="183">
        <v>4</v>
      </c>
      <c r="R1" s="183">
        <v>5</v>
      </c>
      <c r="S1" s="183">
        <v>6</v>
      </c>
      <c r="T1" s="183">
        <v>7</v>
      </c>
      <c r="U1" s="183">
        <v>8</v>
      </c>
      <c r="V1" s="183">
        <v>9</v>
      </c>
      <c r="W1" s="183">
        <v>10</v>
      </c>
      <c r="X1" s="183">
        <v>11</v>
      </c>
      <c r="Y1" s="183">
        <v>12</v>
      </c>
      <c r="Z1" s="185"/>
    </row>
    <row r="2" spans="1:26" ht="31.2" customHeight="1" thickBot="1" x14ac:dyDescent="0.35">
      <c r="A2" s="477" t="s">
        <v>755</v>
      </c>
      <c r="B2" s="483" t="s">
        <v>756</v>
      </c>
      <c r="C2" s="483" t="s">
        <v>757</v>
      </c>
      <c r="D2" s="481" t="s">
        <v>758</v>
      </c>
      <c r="E2" s="481"/>
      <c r="F2" s="481"/>
      <c r="G2" s="481"/>
      <c r="H2" s="481"/>
      <c r="I2" s="481"/>
      <c r="J2" s="481"/>
      <c r="K2" s="481"/>
      <c r="L2" s="481"/>
      <c r="M2" s="481"/>
      <c r="N2" s="481"/>
      <c r="O2" s="481" t="s">
        <v>759</v>
      </c>
      <c r="P2" s="481"/>
      <c r="Q2" s="481"/>
      <c r="R2" s="481"/>
      <c r="S2" s="481"/>
      <c r="T2" s="481"/>
      <c r="U2" s="481"/>
      <c r="V2" s="481"/>
      <c r="W2" s="481"/>
      <c r="X2" s="481"/>
      <c r="Y2" s="481"/>
      <c r="Z2" s="187"/>
    </row>
    <row r="3" spans="1:26" ht="31.2" customHeight="1" thickBot="1" x14ac:dyDescent="0.35">
      <c r="A3" s="477"/>
      <c r="B3" s="483"/>
      <c r="C3" s="483"/>
      <c r="D3" s="188" t="s">
        <v>760</v>
      </c>
      <c r="E3" s="188" t="s">
        <v>760</v>
      </c>
      <c r="F3" s="188" t="s">
        <v>760</v>
      </c>
      <c r="G3" s="188" t="s">
        <v>760</v>
      </c>
      <c r="H3" s="188" t="s">
        <v>760</v>
      </c>
      <c r="I3" s="189" t="s">
        <v>761</v>
      </c>
      <c r="J3" s="189" t="s">
        <v>761</v>
      </c>
      <c r="K3" s="189" t="s">
        <v>761</v>
      </c>
      <c r="L3" s="189" t="s">
        <v>761</v>
      </c>
      <c r="M3" s="189" t="s">
        <v>761</v>
      </c>
      <c r="N3" s="189" t="s">
        <v>761</v>
      </c>
      <c r="O3" s="188" t="s">
        <v>760</v>
      </c>
      <c r="P3" s="188" t="s">
        <v>760</v>
      </c>
      <c r="Q3" s="188" t="s">
        <v>760</v>
      </c>
      <c r="R3" s="188" t="s">
        <v>760</v>
      </c>
      <c r="S3" s="188" t="s">
        <v>760</v>
      </c>
      <c r="T3" s="188" t="s">
        <v>760</v>
      </c>
      <c r="U3" s="189" t="s">
        <v>761</v>
      </c>
      <c r="V3" s="189" t="s">
        <v>761</v>
      </c>
      <c r="W3" s="189" t="s">
        <v>761</v>
      </c>
      <c r="X3" s="189" t="s">
        <v>761</v>
      </c>
      <c r="Y3" s="190" t="s">
        <v>761</v>
      </c>
      <c r="Z3" s="187"/>
    </row>
    <row r="4" spans="1:26" ht="31.2" customHeight="1" thickBot="1" x14ac:dyDescent="0.35">
      <c r="A4" s="477" t="s">
        <v>762</v>
      </c>
      <c r="B4" s="483" t="s">
        <v>190</v>
      </c>
      <c r="C4" s="483" t="s">
        <v>757</v>
      </c>
      <c r="D4" s="486" t="s">
        <v>763</v>
      </c>
      <c r="E4" s="486"/>
      <c r="F4" s="486"/>
      <c r="G4" s="486"/>
      <c r="H4" s="486"/>
      <c r="I4" s="486"/>
      <c r="J4" s="486"/>
      <c r="K4" s="486"/>
      <c r="L4" s="486"/>
      <c r="M4" s="486"/>
      <c r="N4" s="486"/>
      <c r="O4" s="486"/>
      <c r="P4" s="486"/>
      <c r="Q4" s="486"/>
      <c r="R4" s="486"/>
      <c r="S4" s="486"/>
      <c r="T4" s="486"/>
      <c r="U4" s="486"/>
      <c r="V4" s="486"/>
      <c r="W4" s="486"/>
      <c r="X4" s="486"/>
      <c r="Y4" s="486"/>
      <c r="Z4" s="187"/>
    </row>
    <row r="5" spans="1:26" ht="31.2" customHeight="1" thickBot="1" x14ac:dyDescent="0.35">
      <c r="A5" s="477"/>
      <c r="B5" s="483"/>
      <c r="C5" s="483"/>
      <c r="D5" s="486"/>
      <c r="E5" s="486"/>
      <c r="F5" s="486"/>
      <c r="G5" s="486"/>
      <c r="H5" s="486"/>
      <c r="I5" s="486"/>
      <c r="J5" s="486"/>
      <c r="K5" s="486"/>
      <c r="L5" s="486"/>
      <c r="M5" s="486"/>
      <c r="N5" s="486"/>
      <c r="O5" s="486"/>
      <c r="P5" s="486"/>
      <c r="Q5" s="486"/>
      <c r="R5" s="486"/>
      <c r="S5" s="486"/>
      <c r="T5" s="486"/>
      <c r="U5" s="486"/>
      <c r="V5" s="486"/>
      <c r="W5" s="486"/>
      <c r="X5" s="486"/>
      <c r="Y5" s="486"/>
      <c r="Z5" s="187"/>
    </row>
    <row r="6" spans="1:26" ht="31.2" customHeight="1" thickBot="1" x14ac:dyDescent="0.35">
      <c r="A6" s="477" t="s">
        <v>764</v>
      </c>
      <c r="B6" s="483" t="s">
        <v>268</v>
      </c>
      <c r="C6" s="483" t="s">
        <v>757</v>
      </c>
      <c r="D6" s="481" t="s">
        <v>765</v>
      </c>
      <c r="E6" s="481"/>
      <c r="F6" s="481"/>
      <c r="G6" s="481"/>
      <c r="H6" s="481"/>
      <c r="I6" s="481"/>
      <c r="J6" s="481"/>
      <c r="K6" s="481"/>
      <c r="L6" s="481"/>
      <c r="M6" s="481"/>
      <c r="N6" s="481"/>
      <c r="O6" s="484"/>
      <c r="P6" s="484"/>
      <c r="Q6" s="484"/>
      <c r="R6" s="484"/>
      <c r="S6" s="484"/>
      <c r="T6" s="484"/>
      <c r="U6" s="484"/>
      <c r="V6" s="484"/>
      <c r="W6" s="484"/>
      <c r="X6" s="484"/>
      <c r="Y6" s="484"/>
      <c r="Z6" s="191"/>
    </row>
    <row r="7" spans="1:26" ht="31.2" customHeight="1" thickBot="1" x14ac:dyDescent="0.35">
      <c r="A7" s="477"/>
      <c r="B7" s="483"/>
      <c r="C7" s="483"/>
      <c r="D7" s="188">
        <v>0</v>
      </c>
      <c r="E7" s="188">
        <v>0</v>
      </c>
      <c r="F7" s="192">
        <v>1</v>
      </c>
      <c r="G7" s="192">
        <v>1</v>
      </c>
      <c r="H7" s="192">
        <v>1</v>
      </c>
      <c r="I7" s="192">
        <v>1</v>
      </c>
      <c r="J7" s="193">
        <v>2</v>
      </c>
      <c r="K7" s="193">
        <v>2</v>
      </c>
      <c r="L7" s="193">
        <v>2</v>
      </c>
      <c r="M7" s="193">
        <v>2</v>
      </c>
      <c r="N7" s="189">
        <v>3</v>
      </c>
      <c r="O7" s="484"/>
      <c r="P7" s="484"/>
      <c r="Q7" s="484"/>
      <c r="R7" s="484"/>
      <c r="S7" s="484"/>
      <c r="T7" s="484"/>
      <c r="U7" s="484"/>
      <c r="V7" s="484"/>
      <c r="W7" s="484"/>
      <c r="X7" s="484"/>
      <c r="Y7" s="484"/>
      <c r="Z7" s="191"/>
    </row>
    <row r="8" spans="1:26" ht="31.2" customHeight="1" thickBot="1" x14ac:dyDescent="0.35">
      <c r="A8" s="477" t="s">
        <v>766</v>
      </c>
      <c r="B8" s="483" t="s">
        <v>183</v>
      </c>
      <c r="C8" s="483" t="s">
        <v>757</v>
      </c>
      <c r="D8" s="481" t="s">
        <v>767</v>
      </c>
      <c r="E8" s="481"/>
      <c r="F8" s="481"/>
      <c r="G8" s="481"/>
      <c r="H8" s="481"/>
      <c r="I8" s="481"/>
      <c r="J8" s="481"/>
      <c r="K8" s="481"/>
      <c r="L8" s="481"/>
      <c r="M8" s="481"/>
      <c r="N8" s="481"/>
      <c r="O8" s="481" t="s">
        <v>759</v>
      </c>
      <c r="P8" s="481"/>
      <c r="Q8" s="481"/>
      <c r="R8" s="481"/>
      <c r="S8" s="481"/>
      <c r="T8" s="481"/>
      <c r="U8" s="481"/>
      <c r="V8" s="481"/>
      <c r="W8" s="481"/>
      <c r="X8" s="481"/>
      <c r="Y8" s="481"/>
      <c r="Z8" s="187"/>
    </row>
    <row r="9" spans="1:26" ht="31.2" customHeight="1" thickBot="1" x14ac:dyDescent="0.35">
      <c r="A9" s="477"/>
      <c r="B9" s="483"/>
      <c r="C9" s="483"/>
      <c r="D9" s="188" t="s">
        <v>760</v>
      </c>
      <c r="E9" s="188" t="s">
        <v>760</v>
      </c>
      <c r="F9" s="188" t="s">
        <v>760</v>
      </c>
      <c r="G9" s="188" t="s">
        <v>760</v>
      </c>
      <c r="H9" s="188" t="s">
        <v>760</v>
      </c>
      <c r="I9" s="189" t="s">
        <v>761</v>
      </c>
      <c r="J9" s="189" t="s">
        <v>761</v>
      </c>
      <c r="K9" s="189" t="s">
        <v>761</v>
      </c>
      <c r="L9" s="189" t="s">
        <v>761</v>
      </c>
      <c r="M9" s="189" t="s">
        <v>761</v>
      </c>
      <c r="N9" s="189" t="s">
        <v>761</v>
      </c>
      <c r="O9" s="188" t="s">
        <v>760</v>
      </c>
      <c r="P9" s="188" t="s">
        <v>760</v>
      </c>
      <c r="Q9" s="188" t="s">
        <v>760</v>
      </c>
      <c r="R9" s="188" t="s">
        <v>760</v>
      </c>
      <c r="S9" s="188" t="s">
        <v>760</v>
      </c>
      <c r="T9" s="188" t="s">
        <v>760</v>
      </c>
      <c r="U9" s="189" t="s">
        <v>761</v>
      </c>
      <c r="V9" s="189" t="s">
        <v>761</v>
      </c>
      <c r="W9" s="189" t="s">
        <v>761</v>
      </c>
      <c r="X9" s="189" t="s">
        <v>761</v>
      </c>
      <c r="Y9" s="190" t="s">
        <v>761</v>
      </c>
      <c r="Z9" s="187"/>
    </row>
    <row r="10" spans="1:26" ht="31.2" customHeight="1" thickBot="1" x14ac:dyDescent="0.35">
      <c r="A10" s="477" t="s">
        <v>768</v>
      </c>
      <c r="B10" s="483" t="s">
        <v>216</v>
      </c>
      <c r="C10" s="483" t="s">
        <v>757</v>
      </c>
      <c r="D10" s="481" t="s">
        <v>769</v>
      </c>
      <c r="E10" s="481"/>
      <c r="F10" s="481"/>
      <c r="G10" s="481"/>
      <c r="H10" s="481"/>
      <c r="I10" s="481"/>
      <c r="J10" s="481"/>
      <c r="K10" s="481"/>
      <c r="L10" s="481"/>
      <c r="M10" s="481"/>
      <c r="N10" s="481"/>
      <c r="O10" s="481" t="s">
        <v>759</v>
      </c>
      <c r="P10" s="481"/>
      <c r="Q10" s="481"/>
      <c r="R10" s="481"/>
      <c r="S10" s="481"/>
      <c r="T10" s="481"/>
      <c r="U10" s="481"/>
      <c r="V10" s="481"/>
      <c r="W10" s="481"/>
      <c r="X10" s="481"/>
      <c r="Y10" s="481"/>
      <c r="Z10" s="187"/>
    </row>
    <row r="11" spans="1:26" ht="31.2" customHeight="1" thickBot="1" x14ac:dyDescent="0.35">
      <c r="A11" s="477"/>
      <c r="B11" s="483"/>
      <c r="C11" s="483"/>
      <c r="D11" s="188" t="s">
        <v>760</v>
      </c>
      <c r="E11" s="188" t="s">
        <v>760</v>
      </c>
      <c r="F11" s="188" t="s">
        <v>760</v>
      </c>
      <c r="G11" s="188" t="s">
        <v>760</v>
      </c>
      <c r="H11" s="188" t="s">
        <v>760</v>
      </c>
      <c r="I11" s="189" t="s">
        <v>761</v>
      </c>
      <c r="J11" s="189" t="s">
        <v>761</v>
      </c>
      <c r="K11" s="189" t="s">
        <v>761</v>
      </c>
      <c r="L11" s="189" t="s">
        <v>761</v>
      </c>
      <c r="M11" s="189" t="s">
        <v>761</v>
      </c>
      <c r="N11" s="189" t="s">
        <v>761</v>
      </c>
      <c r="O11" s="188" t="s">
        <v>760</v>
      </c>
      <c r="P11" s="188" t="s">
        <v>760</v>
      </c>
      <c r="Q11" s="188" t="s">
        <v>760</v>
      </c>
      <c r="R11" s="188" t="s">
        <v>760</v>
      </c>
      <c r="S11" s="188" t="s">
        <v>760</v>
      </c>
      <c r="T11" s="188" t="s">
        <v>760</v>
      </c>
      <c r="U11" s="189" t="s">
        <v>761</v>
      </c>
      <c r="V11" s="189" t="s">
        <v>761</v>
      </c>
      <c r="W11" s="189" t="s">
        <v>761</v>
      </c>
      <c r="X11" s="189" t="s">
        <v>761</v>
      </c>
      <c r="Y11" s="190" t="s">
        <v>761</v>
      </c>
      <c r="Z11" s="187"/>
    </row>
    <row r="12" spans="1:26" ht="31.2" customHeight="1" thickBot="1" x14ac:dyDescent="0.35">
      <c r="A12" s="477" t="s">
        <v>770</v>
      </c>
      <c r="B12" s="483" t="s">
        <v>204</v>
      </c>
      <c r="C12" s="483" t="s">
        <v>771</v>
      </c>
      <c r="D12" s="481" t="s">
        <v>204</v>
      </c>
      <c r="E12" s="481"/>
      <c r="F12" s="481"/>
      <c r="G12" s="481"/>
      <c r="H12" s="481"/>
      <c r="I12" s="481"/>
      <c r="J12" s="481"/>
      <c r="K12" s="481"/>
      <c r="L12" s="481"/>
      <c r="M12" s="481"/>
      <c r="N12" s="481"/>
      <c r="O12" s="481" t="s">
        <v>203</v>
      </c>
      <c r="P12" s="481"/>
      <c r="Q12" s="481"/>
      <c r="R12" s="481"/>
      <c r="S12" s="481"/>
      <c r="T12" s="481"/>
      <c r="U12" s="481"/>
      <c r="V12" s="481"/>
      <c r="W12" s="481"/>
      <c r="X12" s="481"/>
      <c r="Y12" s="481"/>
      <c r="Z12" s="191"/>
    </row>
    <row r="13" spans="1:26" ht="31.2" customHeight="1" thickBot="1" x14ac:dyDescent="0.35">
      <c r="A13" s="477"/>
      <c r="B13" s="483"/>
      <c r="C13" s="483"/>
      <c r="D13" s="188" t="s">
        <v>760</v>
      </c>
      <c r="E13" s="188" t="s">
        <v>760</v>
      </c>
      <c r="F13" s="188" t="s">
        <v>760</v>
      </c>
      <c r="G13" s="188" t="s">
        <v>760</v>
      </c>
      <c r="H13" s="189" t="s">
        <v>761</v>
      </c>
      <c r="I13" s="189" t="s">
        <v>761</v>
      </c>
      <c r="J13" s="189" t="s">
        <v>761</v>
      </c>
      <c r="K13" s="189" t="s">
        <v>761</v>
      </c>
      <c r="L13" s="189" t="s">
        <v>761</v>
      </c>
      <c r="M13" s="189" t="s">
        <v>761</v>
      </c>
      <c r="N13" s="189" t="s">
        <v>761</v>
      </c>
      <c r="O13" s="188" t="s">
        <v>760</v>
      </c>
      <c r="P13" s="188" t="s">
        <v>760</v>
      </c>
      <c r="Q13" s="188" t="s">
        <v>760</v>
      </c>
      <c r="R13" s="188" t="s">
        <v>760</v>
      </c>
      <c r="S13" s="188" t="s">
        <v>760</v>
      </c>
      <c r="T13" s="188" t="s">
        <v>760</v>
      </c>
      <c r="U13" s="188" t="s">
        <v>760</v>
      </c>
      <c r="V13" s="188" t="s">
        <v>760</v>
      </c>
      <c r="W13" s="189" t="s">
        <v>761</v>
      </c>
      <c r="X13" s="189" t="s">
        <v>761</v>
      </c>
      <c r="Y13" s="190" t="s">
        <v>761</v>
      </c>
      <c r="Z13" s="191"/>
    </row>
    <row r="14" spans="1:26" ht="31.2" customHeight="1" thickBot="1" x14ac:dyDescent="0.35">
      <c r="A14" s="477" t="s">
        <v>772</v>
      </c>
      <c r="B14" s="483" t="s">
        <v>228</v>
      </c>
      <c r="C14" s="483" t="s">
        <v>771</v>
      </c>
      <c r="D14" s="481" t="s">
        <v>773</v>
      </c>
      <c r="E14" s="481"/>
      <c r="F14" s="481"/>
      <c r="G14" s="481"/>
      <c r="H14" s="481"/>
      <c r="I14" s="481"/>
      <c r="J14" s="481"/>
      <c r="K14" s="481"/>
      <c r="L14" s="481"/>
      <c r="M14" s="481"/>
      <c r="N14" s="481"/>
      <c r="O14" s="481" t="s">
        <v>274</v>
      </c>
      <c r="P14" s="481"/>
      <c r="Q14" s="481"/>
      <c r="R14" s="481"/>
      <c r="S14" s="481"/>
      <c r="T14" s="481"/>
      <c r="U14" s="481"/>
      <c r="V14" s="481"/>
      <c r="W14" s="481"/>
      <c r="X14" s="481"/>
      <c r="Y14" s="481"/>
      <c r="Z14" s="191"/>
    </row>
    <row r="15" spans="1:26" ht="31.2" customHeight="1" thickBot="1" x14ac:dyDescent="0.35">
      <c r="A15" s="477"/>
      <c r="B15" s="483"/>
      <c r="C15" s="483"/>
      <c r="D15" s="188" t="s">
        <v>760</v>
      </c>
      <c r="E15" s="188" t="s">
        <v>760</v>
      </c>
      <c r="F15" s="188" t="s">
        <v>760</v>
      </c>
      <c r="G15" s="188" t="s">
        <v>760</v>
      </c>
      <c r="H15" s="188" t="s">
        <v>760</v>
      </c>
      <c r="I15" s="189" t="s">
        <v>761</v>
      </c>
      <c r="J15" s="189" t="s">
        <v>761</v>
      </c>
      <c r="K15" s="189" t="s">
        <v>761</v>
      </c>
      <c r="L15" s="189" t="s">
        <v>761</v>
      </c>
      <c r="M15" s="189" t="s">
        <v>761</v>
      </c>
      <c r="N15" s="189" t="s">
        <v>761</v>
      </c>
      <c r="O15" s="188" t="s">
        <v>760</v>
      </c>
      <c r="P15" s="188" t="s">
        <v>760</v>
      </c>
      <c r="Q15" s="188" t="s">
        <v>760</v>
      </c>
      <c r="R15" s="189" t="s">
        <v>761</v>
      </c>
      <c r="S15" s="189" t="s">
        <v>761</v>
      </c>
      <c r="T15" s="189" t="s">
        <v>761</v>
      </c>
      <c r="U15" s="189" t="s">
        <v>761</v>
      </c>
      <c r="V15" s="189" t="s">
        <v>761</v>
      </c>
      <c r="W15" s="189" t="s">
        <v>761</v>
      </c>
      <c r="X15" s="189" t="s">
        <v>761</v>
      </c>
      <c r="Y15" s="189" t="s">
        <v>761</v>
      </c>
      <c r="Z15" s="191"/>
    </row>
    <row r="16" spans="1:26" ht="31.2" customHeight="1" thickBot="1" x14ac:dyDescent="0.35">
      <c r="A16" s="477" t="s">
        <v>774</v>
      </c>
      <c r="B16" s="483" t="s">
        <v>192</v>
      </c>
      <c r="C16" s="483" t="s">
        <v>771</v>
      </c>
      <c r="D16" s="481" t="s">
        <v>775</v>
      </c>
      <c r="E16" s="481"/>
      <c r="F16" s="481"/>
      <c r="G16" s="481"/>
      <c r="H16" s="481"/>
      <c r="I16" s="481"/>
      <c r="J16" s="481"/>
      <c r="K16" s="481"/>
      <c r="L16" s="481"/>
      <c r="M16" s="481"/>
      <c r="N16" s="481"/>
      <c r="O16" s="481" t="s">
        <v>776</v>
      </c>
      <c r="P16" s="481"/>
      <c r="Q16" s="481"/>
      <c r="R16" s="481"/>
      <c r="S16" s="481"/>
      <c r="T16" s="481"/>
      <c r="U16" s="481"/>
      <c r="V16" s="481"/>
      <c r="W16" s="481"/>
      <c r="X16" s="481"/>
      <c r="Y16" s="481"/>
      <c r="Z16" s="191"/>
    </row>
    <row r="17" spans="1:26" ht="31.2" customHeight="1" thickBot="1" x14ac:dyDescent="0.35">
      <c r="A17" s="477"/>
      <c r="B17" s="483"/>
      <c r="C17" s="483"/>
      <c r="D17" s="188" t="s">
        <v>760</v>
      </c>
      <c r="E17" s="188" t="s">
        <v>760</v>
      </c>
      <c r="F17" s="188" t="s">
        <v>760</v>
      </c>
      <c r="G17" s="188" t="s">
        <v>760</v>
      </c>
      <c r="H17" s="188" t="s">
        <v>760</v>
      </c>
      <c r="I17" s="189" t="s">
        <v>761</v>
      </c>
      <c r="J17" s="189" t="s">
        <v>761</v>
      </c>
      <c r="K17" s="189" t="s">
        <v>761</v>
      </c>
      <c r="L17" s="189" t="s">
        <v>761</v>
      </c>
      <c r="M17" s="189" t="s">
        <v>761</v>
      </c>
      <c r="N17" s="189" t="s">
        <v>761</v>
      </c>
      <c r="O17" s="188" t="s">
        <v>760</v>
      </c>
      <c r="P17" s="188" t="s">
        <v>760</v>
      </c>
      <c r="Q17" s="188" t="s">
        <v>760</v>
      </c>
      <c r="R17" s="188" t="s">
        <v>760</v>
      </c>
      <c r="S17" s="188" t="s">
        <v>760</v>
      </c>
      <c r="T17" s="188" t="s">
        <v>760</v>
      </c>
      <c r="U17" s="189" t="s">
        <v>761</v>
      </c>
      <c r="V17" s="189" t="s">
        <v>761</v>
      </c>
      <c r="W17" s="189" t="s">
        <v>761</v>
      </c>
      <c r="X17" s="189" t="s">
        <v>761</v>
      </c>
      <c r="Y17" s="190" t="s">
        <v>761</v>
      </c>
      <c r="Z17" s="191"/>
    </row>
    <row r="18" spans="1:26" ht="31.2" customHeight="1" thickBot="1" x14ac:dyDescent="0.35">
      <c r="A18" s="477" t="s">
        <v>777</v>
      </c>
      <c r="B18" s="483" t="s">
        <v>778</v>
      </c>
      <c r="C18" s="483" t="s">
        <v>771</v>
      </c>
      <c r="D18" s="481" t="s">
        <v>778</v>
      </c>
      <c r="E18" s="481"/>
      <c r="F18" s="481"/>
      <c r="G18" s="481"/>
      <c r="H18" s="481"/>
      <c r="I18" s="481"/>
      <c r="J18" s="481"/>
      <c r="K18" s="481"/>
      <c r="L18" s="481"/>
      <c r="M18" s="481"/>
      <c r="N18" s="481"/>
      <c r="O18" s="484"/>
      <c r="P18" s="484"/>
      <c r="Q18" s="484"/>
      <c r="R18" s="484"/>
      <c r="S18" s="484"/>
      <c r="T18" s="484"/>
      <c r="U18" s="484"/>
      <c r="V18" s="484"/>
      <c r="W18" s="484"/>
      <c r="X18" s="484"/>
      <c r="Y18" s="484"/>
      <c r="Z18" s="187"/>
    </row>
    <row r="19" spans="1:26" ht="31.2" customHeight="1" thickBot="1" x14ac:dyDescent="0.35">
      <c r="A19" s="477"/>
      <c r="B19" s="483"/>
      <c r="C19" s="483"/>
      <c r="D19" s="188" t="s">
        <v>760</v>
      </c>
      <c r="E19" s="188" t="s">
        <v>760</v>
      </c>
      <c r="F19" s="188" t="s">
        <v>760</v>
      </c>
      <c r="G19" s="188" t="s">
        <v>760</v>
      </c>
      <c r="H19" s="189" t="s">
        <v>761</v>
      </c>
      <c r="I19" s="189" t="s">
        <v>761</v>
      </c>
      <c r="J19" s="189" t="s">
        <v>761</v>
      </c>
      <c r="K19" s="189" t="s">
        <v>761</v>
      </c>
      <c r="L19" s="189" t="s">
        <v>761</v>
      </c>
      <c r="M19" s="189" t="s">
        <v>761</v>
      </c>
      <c r="N19" s="189" t="s">
        <v>761</v>
      </c>
      <c r="O19" s="484"/>
      <c r="P19" s="484"/>
      <c r="Q19" s="484"/>
      <c r="R19" s="484"/>
      <c r="S19" s="484"/>
      <c r="T19" s="484"/>
      <c r="U19" s="484"/>
      <c r="V19" s="484"/>
      <c r="W19" s="484"/>
      <c r="X19" s="484"/>
      <c r="Y19" s="484"/>
      <c r="Z19" s="187"/>
    </row>
    <row r="20" spans="1:26" ht="31.2" customHeight="1" thickBot="1" x14ac:dyDescent="0.35">
      <c r="A20" s="477" t="s">
        <v>779</v>
      </c>
      <c r="B20" s="483" t="s">
        <v>296</v>
      </c>
      <c r="C20" s="483" t="s">
        <v>780</v>
      </c>
      <c r="D20" s="481" t="s">
        <v>296</v>
      </c>
      <c r="E20" s="481"/>
      <c r="F20" s="481"/>
      <c r="G20" s="481"/>
      <c r="H20" s="481"/>
      <c r="I20" s="481"/>
      <c r="J20" s="481"/>
      <c r="K20" s="481"/>
      <c r="L20" s="481"/>
      <c r="M20" s="481"/>
      <c r="N20" s="481"/>
      <c r="O20" s="481" t="s">
        <v>306</v>
      </c>
      <c r="P20" s="481"/>
      <c r="Q20" s="481"/>
      <c r="R20" s="481"/>
      <c r="S20" s="481"/>
      <c r="T20" s="481"/>
      <c r="U20" s="481"/>
      <c r="V20" s="481"/>
      <c r="W20" s="481"/>
      <c r="X20" s="481"/>
      <c r="Y20" s="481"/>
      <c r="Z20" s="194"/>
    </row>
    <row r="21" spans="1:26" ht="31.2" customHeight="1" thickBot="1" x14ac:dyDescent="0.35">
      <c r="A21" s="477"/>
      <c r="B21" s="483"/>
      <c r="C21" s="483"/>
      <c r="D21" s="188" t="s">
        <v>760</v>
      </c>
      <c r="E21" s="188" t="s">
        <v>760</v>
      </c>
      <c r="F21" s="188" t="s">
        <v>760</v>
      </c>
      <c r="G21" s="188" t="s">
        <v>760</v>
      </c>
      <c r="H21" s="188" t="s">
        <v>760</v>
      </c>
      <c r="I21" s="188" t="s">
        <v>760</v>
      </c>
      <c r="J21" s="189" t="s">
        <v>761</v>
      </c>
      <c r="K21" s="189" t="s">
        <v>761</v>
      </c>
      <c r="L21" s="189" t="s">
        <v>761</v>
      </c>
      <c r="M21" s="189" t="s">
        <v>761</v>
      </c>
      <c r="N21" s="189" t="s">
        <v>761</v>
      </c>
      <c r="O21" s="188" t="s">
        <v>760</v>
      </c>
      <c r="P21" s="188" t="s">
        <v>760</v>
      </c>
      <c r="Q21" s="188" t="s">
        <v>760</v>
      </c>
      <c r="R21" s="188" t="s">
        <v>760</v>
      </c>
      <c r="S21" s="188" t="s">
        <v>760</v>
      </c>
      <c r="T21" s="188" t="s">
        <v>760</v>
      </c>
      <c r="U21" s="188" t="s">
        <v>760</v>
      </c>
      <c r="V21" s="189" t="s">
        <v>761</v>
      </c>
      <c r="W21" s="189" t="s">
        <v>761</v>
      </c>
      <c r="X21" s="189" t="s">
        <v>761</v>
      </c>
      <c r="Y21" s="190" t="s">
        <v>761</v>
      </c>
      <c r="Z21" s="194"/>
    </row>
    <row r="22" spans="1:26" ht="31.2" customHeight="1" thickBot="1" x14ac:dyDescent="0.35">
      <c r="A22" s="477" t="s">
        <v>781</v>
      </c>
      <c r="B22" s="483" t="s">
        <v>170</v>
      </c>
      <c r="C22" s="483" t="s">
        <v>780</v>
      </c>
      <c r="D22" s="481" t="s">
        <v>170</v>
      </c>
      <c r="E22" s="481"/>
      <c r="F22" s="481"/>
      <c r="G22" s="481"/>
      <c r="H22" s="481"/>
      <c r="I22" s="481"/>
      <c r="J22" s="481"/>
      <c r="K22" s="481"/>
      <c r="L22" s="481"/>
      <c r="M22" s="481"/>
      <c r="N22" s="481"/>
      <c r="O22" s="481" t="s">
        <v>204</v>
      </c>
      <c r="P22" s="481"/>
      <c r="Q22" s="481"/>
      <c r="R22" s="481"/>
      <c r="S22" s="481"/>
      <c r="T22" s="481"/>
      <c r="U22" s="481"/>
      <c r="V22" s="481"/>
      <c r="W22" s="481"/>
      <c r="X22" s="481"/>
      <c r="Y22" s="481"/>
      <c r="Z22" s="191"/>
    </row>
    <row r="23" spans="1:26" ht="31.2" customHeight="1" thickBot="1" x14ac:dyDescent="0.35">
      <c r="A23" s="477"/>
      <c r="B23" s="483"/>
      <c r="C23" s="483"/>
      <c r="D23" s="188">
        <v>0</v>
      </c>
      <c r="E23" s="188">
        <v>0</v>
      </c>
      <c r="F23" s="188">
        <v>0</v>
      </c>
      <c r="G23" s="188">
        <v>0</v>
      </c>
      <c r="H23" s="188">
        <v>0</v>
      </c>
      <c r="I23" s="188">
        <v>0</v>
      </c>
      <c r="J23" s="188">
        <v>0</v>
      </c>
      <c r="K23" s="188">
        <v>0</v>
      </c>
      <c r="L23" s="192">
        <v>1</v>
      </c>
      <c r="M23" s="192">
        <v>1</v>
      </c>
      <c r="N23" s="193">
        <v>2</v>
      </c>
      <c r="O23" s="188">
        <v>0</v>
      </c>
      <c r="P23" s="192">
        <v>1</v>
      </c>
      <c r="Q23" s="192">
        <v>1</v>
      </c>
      <c r="R23" s="192">
        <v>1</v>
      </c>
      <c r="S23" s="192">
        <v>1</v>
      </c>
      <c r="T23" s="193">
        <v>2</v>
      </c>
      <c r="U23" s="193">
        <v>2</v>
      </c>
      <c r="V23" s="193">
        <v>2</v>
      </c>
      <c r="W23" s="193">
        <v>2</v>
      </c>
      <c r="X23" s="193">
        <v>2</v>
      </c>
      <c r="Y23" s="189">
        <v>3</v>
      </c>
      <c r="Z23" s="191"/>
    </row>
    <row r="24" spans="1:26" ht="31.2" customHeight="1" thickBot="1" x14ac:dyDescent="0.35">
      <c r="A24" s="477" t="s">
        <v>782</v>
      </c>
      <c r="B24" s="483" t="s">
        <v>783</v>
      </c>
      <c r="C24" s="483" t="s">
        <v>780</v>
      </c>
      <c r="D24" s="481" t="s">
        <v>784</v>
      </c>
      <c r="E24" s="481"/>
      <c r="F24" s="481"/>
      <c r="G24" s="481"/>
      <c r="H24" s="481"/>
      <c r="I24" s="481"/>
      <c r="J24" s="481"/>
      <c r="K24" s="481"/>
      <c r="L24" s="481"/>
      <c r="M24" s="481"/>
      <c r="N24" s="481"/>
      <c r="O24" s="484"/>
      <c r="P24" s="484"/>
      <c r="Q24" s="484"/>
      <c r="R24" s="484"/>
      <c r="S24" s="484"/>
      <c r="T24" s="484"/>
      <c r="U24" s="484"/>
      <c r="V24" s="484"/>
      <c r="W24" s="484"/>
      <c r="X24" s="484"/>
      <c r="Y24" s="484"/>
      <c r="Z24" s="187"/>
    </row>
    <row r="25" spans="1:26" ht="31.2" customHeight="1" thickBot="1" x14ac:dyDescent="0.35">
      <c r="A25" s="477"/>
      <c r="B25" s="483"/>
      <c r="C25" s="483"/>
      <c r="D25" s="188" t="s">
        <v>760</v>
      </c>
      <c r="E25" s="188" t="s">
        <v>760</v>
      </c>
      <c r="F25" s="188" t="s">
        <v>760</v>
      </c>
      <c r="G25" s="188" t="s">
        <v>760</v>
      </c>
      <c r="H25" s="189" t="s">
        <v>761</v>
      </c>
      <c r="I25" s="189" t="s">
        <v>761</v>
      </c>
      <c r="J25" s="189" t="s">
        <v>761</v>
      </c>
      <c r="K25" s="189" t="s">
        <v>761</v>
      </c>
      <c r="L25" s="189" t="s">
        <v>761</v>
      </c>
      <c r="M25" s="189" t="s">
        <v>761</v>
      </c>
      <c r="N25" s="189" t="s">
        <v>761</v>
      </c>
      <c r="O25" s="484"/>
      <c r="P25" s="484"/>
      <c r="Q25" s="484"/>
      <c r="R25" s="484"/>
      <c r="S25" s="484"/>
      <c r="T25" s="484"/>
      <c r="U25" s="484"/>
      <c r="V25" s="484"/>
      <c r="W25" s="484"/>
      <c r="X25" s="484"/>
      <c r="Y25" s="484"/>
      <c r="Z25" s="187"/>
    </row>
    <row r="26" spans="1:26" ht="31.2" customHeight="1" thickBot="1" x14ac:dyDescent="0.35">
      <c r="A26" s="477" t="s">
        <v>785</v>
      </c>
      <c r="B26" s="483" t="s">
        <v>170</v>
      </c>
      <c r="C26" s="483" t="s">
        <v>780</v>
      </c>
      <c r="D26" s="481" t="s">
        <v>786</v>
      </c>
      <c r="E26" s="481"/>
      <c r="F26" s="481"/>
      <c r="G26" s="481"/>
      <c r="H26" s="481"/>
      <c r="I26" s="481"/>
      <c r="J26" s="481"/>
      <c r="K26" s="481"/>
      <c r="L26" s="481"/>
      <c r="M26" s="481"/>
      <c r="N26" s="481"/>
      <c r="O26" s="484"/>
      <c r="P26" s="484"/>
      <c r="Q26" s="484"/>
      <c r="R26" s="484"/>
      <c r="S26" s="484"/>
      <c r="T26" s="484"/>
      <c r="U26" s="484"/>
      <c r="V26" s="484"/>
      <c r="W26" s="484"/>
      <c r="X26" s="484"/>
      <c r="Y26" s="484"/>
      <c r="Z26" s="191"/>
    </row>
    <row r="27" spans="1:26" ht="31.2" customHeight="1" thickBot="1" x14ac:dyDescent="0.35">
      <c r="A27" s="477"/>
      <c r="B27" s="483"/>
      <c r="C27" s="483"/>
      <c r="D27" s="188">
        <v>0</v>
      </c>
      <c r="E27" s="188">
        <v>0</v>
      </c>
      <c r="F27" s="188">
        <v>0</v>
      </c>
      <c r="G27" s="188">
        <v>0</v>
      </c>
      <c r="H27" s="188">
        <v>0</v>
      </c>
      <c r="I27" s="188">
        <v>0</v>
      </c>
      <c r="J27" s="192">
        <v>1</v>
      </c>
      <c r="K27" s="192">
        <v>1</v>
      </c>
      <c r="L27" s="192">
        <v>1</v>
      </c>
      <c r="M27" s="192">
        <v>1</v>
      </c>
      <c r="N27" s="193">
        <v>2</v>
      </c>
      <c r="O27" s="484"/>
      <c r="P27" s="484"/>
      <c r="Q27" s="484"/>
      <c r="R27" s="484"/>
      <c r="S27" s="484"/>
      <c r="T27" s="484"/>
      <c r="U27" s="484"/>
      <c r="V27" s="484"/>
      <c r="W27" s="484"/>
      <c r="X27" s="484"/>
      <c r="Y27" s="484"/>
      <c r="Z27" s="191"/>
    </row>
    <row r="28" spans="1:26" ht="31.2" customHeight="1" thickBot="1" x14ac:dyDescent="0.35">
      <c r="A28" s="477" t="s">
        <v>787</v>
      </c>
      <c r="B28" s="483" t="s">
        <v>204</v>
      </c>
      <c r="C28" s="483" t="s">
        <v>788</v>
      </c>
      <c r="D28" s="481" t="s">
        <v>204</v>
      </c>
      <c r="E28" s="481"/>
      <c r="F28" s="481"/>
      <c r="G28" s="481"/>
      <c r="H28" s="481"/>
      <c r="I28" s="481"/>
      <c r="J28" s="481"/>
      <c r="K28" s="481"/>
      <c r="L28" s="481"/>
      <c r="M28" s="481"/>
      <c r="N28" s="481"/>
      <c r="O28" s="481" t="s">
        <v>233</v>
      </c>
      <c r="P28" s="481"/>
      <c r="Q28" s="481"/>
      <c r="R28" s="481"/>
      <c r="S28" s="481"/>
      <c r="T28" s="481"/>
      <c r="U28" s="481"/>
      <c r="V28" s="481"/>
      <c r="W28" s="481"/>
      <c r="X28" s="481"/>
      <c r="Y28" s="481"/>
      <c r="Z28" s="187"/>
    </row>
    <row r="29" spans="1:26" ht="31.2" customHeight="1" thickBot="1" x14ac:dyDescent="0.35">
      <c r="A29" s="477"/>
      <c r="B29" s="483"/>
      <c r="C29" s="483"/>
      <c r="D29" s="188" t="s">
        <v>760</v>
      </c>
      <c r="E29" s="188" t="s">
        <v>760</v>
      </c>
      <c r="F29" s="188" t="s">
        <v>760</v>
      </c>
      <c r="G29" s="188" t="s">
        <v>760</v>
      </c>
      <c r="H29" s="188" t="s">
        <v>760</v>
      </c>
      <c r="I29" s="189" t="s">
        <v>761</v>
      </c>
      <c r="J29" s="189" t="s">
        <v>761</v>
      </c>
      <c r="K29" s="189" t="s">
        <v>761</v>
      </c>
      <c r="L29" s="189" t="s">
        <v>761</v>
      </c>
      <c r="M29" s="189" t="s">
        <v>761</v>
      </c>
      <c r="N29" s="189" t="s">
        <v>761</v>
      </c>
      <c r="O29" s="188" t="s">
        <v>760</v>
      </c>
      <c r="P29" s="188" t="s">
        <v>760</v>
      </c>
      <c r="Q29" s="188" t="s">
        <v>760</v>
      </c>
      <c r="R29" s="188" t="s">
        <v>760</v>
      </c>
      <c r="S29" s="188" t="s">
        <v>760</v>
      </c>
      <c r="T29" s="188" t="s">
        <v>760</v>
      </c>
      <c r="U29" s="189" t="s">
        <v>761</v>
      </c>
      <c r="V29" s="189" t="s">
        <v>761</v>
      </c>
      <c r="W29" s="189" t="s">
        <v>761</v>
      </c>
      <c r="X29" s="189" t="s">
        <v>761</v>
      </c>
      <c r="Y29" s="190" t="s">
        <v>761</v>
      </c>
      <c r="Z29" s="187"/>
    </row>
    <row r="30" spans="1:26" ht="31.2" customHeight="1" thickBot="1" x14ac:dyDescent="0.35">
      <c r="A30" s="477" t="s">
        <v>789</v>
      </c>
      <c r="B30" s="483" t="s">
        <v>296</v>
      </c>
      <c r="C30" s="483" t="s">
        <v>788</v>
      </c>
      <c r="D30" s="481" t="s">
        <v>296</v>
      </c>
      <c r="E30" s="481"/>
      <c r="F30" s="481"/>
      <c r="G30" s="481"/>
      <c r="H30" s="481"/>
      <c r="I30" s="481"/>
      <c r="J30" s="481"/>
      <c r="K30" s="481"/>
      <c r="L30" s="481"/>
      <c r="M30" s="481"/>
      <c r="N30" s="481"/>
      <c r="O30" s="481" t="s">
        <v>204</v>
      </c>
      <c r="P30" s="481"/>
      <c r="Q30" s="481"/>
      <c r="R30" s="481"/>
      <c r="S30" s="481"/>
      <c r="T30" s="481"/>
      <c r="U30" s="481"/>
      <c r="V30" s="481"/>
      <c r="W30" s="481"/>
      <c r="X30" s="481"/>
      <c r="Y30" s="481"/>
      <c r="Z30" s="187"/>
    </row>
    <row r="31" spans="1:26" ht="31.2" customHeight="1" thickBot="1" x14ac:dyDescent="0.35">
      <c r="A31" s="477"/>
      <c r="B31" s="483"/>
      <c r="C31" s="483"/>
      <c r="D31" s="188">
        <v>0</v>
      </c>
      <c r="E31" s="188">
        <v>0</v>
      </c>
      <c r="F31" s="188">
        <v>0</v>
      </c>
      <c r="G31" s="192">
        <v>1</v>
      </c>
      <c r="H31" s="192">
        <v>1</v>
      </c>
      <c r="I31" s="192">
        <v>1</v>
      </c>
      <c r="J31" s="192">
        <v>1</v>
      </c>
      <c r="K31" s="192">
        <v>1</v>
      </c>
      <c r="L31" s="193">
        <v>2</v>
      </c>
      <c r="M31" s="193">
        <v>2</v>
      </c>
      <c r="N31" s="189">
        <v>3</v>
      </c>
      <c r="O31" s="188">
        <v>0</v>
      </c>
      <c r="P31" s="188">
        <v>0</v>
      </c>
      <c r="Q31" s="188">
        <v>0</v>
      </c>
      <c r="R31" s="188">
        <v>0</v>
      </c>
      <c r="S31" s="188">
        <v>0</v>
      </c>
      <c r="T31" s="188">
        <v>0</v>
      </c>
      <c r="U31" s="192">
        <v>1</v>
      </c>
      <c r="V31" s="192">
        <v>1</v>
      </c>
      <c r="W31" s="192">
        <v>1</v>
      </c>
      <c r="X31" s="192">
        <v>1</v>
      </c>
      <c r="Y31" s="193">
        <v>2</v>
      </c>
      <c r="Z31" s="187"/>
    </row>
    <row r="32" spans="1:26" ht="31.2" customHeight="1" thickBot="1" x14ac:dyDescent="0.35">
      <c r="A32" s="485" t="s">
        <v>790</v>
      </c>
      <c r="B32" s="483" t="s">
        <v>791</v>
      </c>
      <c r="C32" s="483" t="s">
        <v>788</v>
      </c>
      <c r="D32" s="481" t="s">
        <v>792</v>
      </c>
      <c r="E32" s="481"/>
      <c r="F32" s="481"/>
      <c r="G32" s="481"/>
      <c r="H32" s="481"/>
      <c r="I32" s="481"/>
      <c r="J32" s="481"/>
      <c r="K32" s="481"/>
      <c r="L32" s="481"/>
      <c r="M32" s="481"/>
      <c r="N32" s="481"/>
      <c r="O32" s="481" t="s">
        <v>759</v>
      </c>
      <c r="P32" s="481"/>
      <c r="Q32" s="481"/>
      <c r="R32" s="481"/>
      <c r="S32" s="481"/>
      <c r="T32" s="481"/>
      <c r="U32" s="481"/>
      <c r="V32" s="481"/>
      <c r="W32" s="481"/>
      <c r="X32" s="481"/>
      <c r="Y32" s="481"/>
      <c r="Z32" s="187"/>
    </row>
    <row r="33" spans="1:26" ht="31.2" customHeight="1" thickBot="1" x14ac:dyDescent="0.35">
      <c r="A33" s="485"/>
      <c r="B33" s="483"/>
      <c r="C33" s="483"/>
      <c r="D33" s="188" t="s">
        <v>760</v>
      </c>
      <c r="E33" s="188" t="s">
        <v>760</v>
      </c>
      <c r="F33" s="188" t="s">
        <v>760</v>
      </c>
      <c r="G33" s="188" t="s">
        <v>760</v>
      </c>
      <c r="H33" s="188" t="s">
        <v>760</v>
      </c>
      <c r="I33" s="189" t="s">
        <v>761</v>
      </c>
      <c r="J33" s="189" t="s">
        <v>761</v>
      </c>
      <c r="K33" s="189" t="s">
        <v>761</v>
      </c>
      <c r="L33" s="189" t="s">
        <v>761</v>
      </c>
      <c r="M33" s="189" t="s">
        <v>761</v>
      </c>
      <c r="N33" s="189" t="s">
        <v>761</v>
      </c>
      <c r="O33" s="188" t="s">
        <v>760</v>
      </c>
      <c r="P33" s="188" t="s">
        <v>760</v>
      </c>
      <c r="Q33" s="188" t="s">
        <v>760</v>
      </c>
      <c r="R33" s="188" t="s">
        <v>760</v>
      </c>
      <c r="S33" s="188" t="s">
        <v>760</v>
      </c>
      <c r="T33" s="188" t="s">
        <v>760</v>
      </c>
      <c r="U33" s="189" t="s">
        <v>761</v>
      </c>
      <c r="V33" s="189" t="s">
        <v>761</v>
      </c>
      <c r="W33" s="189" t="s">
        <v>761</v>
      </c>
      <c r="X33" s="189" t="s">
        <v>761</v>
      </c>
      <c r="Y33" s="190" t="s">
        <v>761</v>
      </c>
      <c r="Z33" s="187"/>
    </row>
    <row r="34" spans="1:26" ht="31.2" customHeight="1" thickBot="1" x14ac:dyDescent="0.35">
      <c r="A34" s="477" t="s">
        <v>793</v>
      </c>
      <c r="B34" s="483" t="s">
        <v>195</v>
      </c>
      <c r="C34" s="483" t="s">
        <v>788</v>
      </c>
      <c r="D34" s="481" t="s">
        <v>195</v>
      </c>
      <c r="E34" s="481"/>
      <c r="F34" s="481"/>
      <c r="G34" s="481"/>
      <c r="H34" s="481"/>
      <c r="I34" s="481"/>
      <c r="J34" s="481"/>
      <c r="K34" s="481"/>
      <c r="L34" s="481"/>
      <c r="M34" s="481"/>
      <c r="N34" s="481"/>
      <c r="O34" s="481" t="s">
        <v>759</v>
      </c>
      <c r="P34" s="481"/>
      <c r="Q34" s="481"/>
      <c r="R34" s="481"/>
      <c r="S34" s="481"/>
      <c r="T34" s="481"/>
      <c r="U34" s="481"/>
      <c r="V34" s="481"/>
      <c r="W34" s="481"/>
      <c r="X34" s="481"/>
      <c r="Y34" s="481"/>
      <c r="Z34" s="187"/>
    </row>
    <row r="35" spans="1:26" ht="31.2" customHeight="1" thickBot="1" x14ac:dyDescent="0.35">
      <c r="A35" s="477"/>
      <c r="B35" s="483"/>
      <c r="C35" s="483"/>
      <c r="D35" s="188" t="s">
        <v>760</v>
      </c>
      <c r="E35" s="188" t="s">
        <v>760</v>
      </c>
      <c r="F35" s="188" t="s">
        <v>760</v>
      </c>
      <c r="G35" s="188" t="s">
        <v>760</v>
      </c>
      <c r="H35" s="188" t="s">
        <v>760</v>
      </c>
      <c r="I35" s="189" t="s">
        <v>761</v>
      </c>
      <c r="J35" s="189" t="s">
        <v>761</v>
      </c>
      <c r="K35" s="189" t="s">
        <v>761</v>
      </c>
      <c r="L35" s="189" t="s">
        <v>761</v>
      </c>
      <c r="M35" s="189" t="s">
        <v>761</v>
      </c>
      <c r="N35" s="189" t="s">
        <v>761</v>
      </c>
      <c r="O35" s="188" t="s">
        <v>760</v>
      </c>
      <c r="P35" s="188" t="s">
        <v>760</v>
      </c>
      <c r="Q35" s="188" t="s">
        <v>760</v>
      </c>
      <c r="R35" s="188" t="s">
        <v>760</v>
      </c>
      <c r="S35" s="188" t="s">
        <v>760</v>
      </c>
      <c r="T35" s="188" t="s">
        <v>760</v>
      </c>
      <c r="U35" s="189" t="s">
        <v>761</v>
      </c>
      <c r="V35" s="189" t="s">
        <v>761</v>
      </c>
      <c r="W35" s="189" t="s">
        <v>761</v>
      </c>
      <c r="X35" s="189" t="s">
        <v>761</v>
      </c>
      <c r="Y35" s="190" t="s">
        <v>761</v>
      </c>
      <c r="Z35" s="187"/>
    </row>
    <row r="36" spans="1:26" ht="31.2" customHeight="1" thickBot="1" x14ac:dyDescent="0.35">
      <c r="A36" s="477" t="s">
        <v>794</v>
      </c>
      <c r="B36" s="483" t="s">
        <v>240</v>
      </c>
      <c r="C36" s="483" t="s">
        <v>795</v>
      </c>
      <c r="D36" s="481" t="s">
        <v>796</v>
      </c>
      <c r="E36" s="481"/>
      <c r="F36" s="481"/>
      <c r="G36" s="481"/>
      <c r="H36" s="481"/>
      <c r="I36" s="481"/>
      <c r="J36" s="481"/>
      <c r="K36" s="481"/>
      <c r="L36" s="481"/>
      <c r="M36" s="481"/>
      <c r="N36" s="481"/>
      <c r="O36" s="484"/>
      <c r="P36" s="484"/>
      <c r="Q36" s="484"/>
      <c r="R36" s="484"/>
      <c r="S36" s="484"/>
      <c r="T36" s="484"/>
      <c r="U36" s="484"/>
      <c r="V36" s="484"/>
      <c r="W36" s="484"/>
      <c r="X36" s="484"/>
      <c r="Y36" s="484"/>
      <c r="Z36" s="191"/>
    </row>
    <row r="37" spans="1:26" ht="31.2" customHeight="1" thickBot="1" x14ac:dyDescent="0.35">
      <c r="A37" s="477"/>
      <c r="B37" s="483"/>
      <c r="C37" s="483"/>
      <c r="D37" s="188">
        <v>0</v>
      </c>
      <c r="E37" s="188">
        <v>0</v>
      </c>
      <c r="F37" s="192">
        <v>1</v>
      </c>
      <c r="G37" s="192">
        <v>1</v>
      </c>
      <c r="H37" s="192">
        <v>1</v>
      </c>
      <c r="I37" s="192">
        <v>1</v>
      </c>
      <c r="J37" s="193">
        <v>2</v>
      </c>
      <c r="K37" s="193">
        <v>2</v>
      </c>
      <c r="L37" s="193">
        <v>2</v>
      </c>
      <c r="M37" s="193">
        <v>2</v>
      </c>
      <c r="N37" s="189">
        <v>3</v>
      </c>
      <c r="O37" s="484"/>
      <c r="P37" s="484"/>
      <c r="Q37" s="484"/>
      <c r="R37" s="484"/>
      <c r="S37" s="484"/>
      <c r="T37" s="484"/>
      <c r="U37" s="484"/>
      <c r="V37" s="484"/>
      <c r="W37" s="484"/>
      <c r="X37" s="484"/>
      <c r="Y37" s="484"/>
      <c r="Z37" s="191"/>
    </row>
    <row r="38" spans="1:26" ht="31.2" customHeight="1" thickBot="1" x14ac:dyDescent="0.35">
      <c r="A38" s="477" t="s">
        <v>797</v>
      </c>
      <c r="B38" s="483" t="s">
        <v>204</v>
      </c>
      <c r="C38" s="483" t="s">
        <v>795</v>
      </c>
      <c r="D38" s="481" t="s">
        <v>204</v>
      </c>
      <c r="E38" s="481"/>
      <c r="F38" s="481"/>
      <c r="G38" s="481"/>
      <c r="H38" s="481"/>
      <c r="I38" s="481"/>
      <c r="J38" s="481"/>
      <c r="K38" s="481"/>
      <c r="L38" s="481"/>
      <c r="M38" s="481"/>
      <c r="N38" s="481"/>
      <c r="O38" s="484"/>
      <c r="P38" s="484"/>
      <c r="Q38" s="484"/>
      <c r="R38" s="484"/>
      <c r="S38" s="484"/>
      <c r="T38" s="484"/>
      <c r="U38" s="484"/>
      <c r="V38" s="484"/>
      <c r="W38" s="484"/>
      <c r="X38" s="484"/>
      <c r="Y38" s="484"/>
      <c r="Z38" s="187"/>
    </row>
    <row r="39" spans="1:26" ht="31.2" customHeight="1" thickBot="1" x14ac:dyDescent="0.35">
      <c r="A39" s="477"/>
      <c r="B39" s="483"/>
      <c r="C39" s="483"/>
      <c r="D39" s="188">
        <v>0</v>
      </c>
      <c r="E39" s="188">
        <v>0</v>
      </c>
      <c r="F39" s="188">
        <v>0</v>
      </c>
      <c r="G39" s="192">
        <v>1</v>
      </c>
      <c r="H39" s="192">
        <v>1</v>
      </c>
      <c r="I39" s="192">
        <v>1</v>
      </c>
      <c r="J39" s="192">
        <v>1</v>
      </c>
      <c r="K39" s="192">
        <v>1</v>
      </c>
      <c r="L39" s="192">
        <v>1</v>
      </c>
      <c r="M39" s="192">
        <v>1</v>
      </c>
      <c r="N39" s="193">
        <v>2</v>
      </c>
      <c r="O39" s="484"/>
      <c r="P39" s="484"/>
      <c r="Q39" s="484"/>
      <c r="R39" s="484"/>
      <c r="S39" s="484"/>
      <c r="T39" s="484"/>
      <c r="U39" s="484"/>
      <c r="V39" s="484"/>
      <c r="W39" s="484"/>
      <c r="X39" s="484"/>
      <c r="Y39" s="484"/>
      <c r="Z39" s="187"/>
    </row>
    <row r="40" spans="1:26" ht="31.2" customHeight="1" thickBot="1" x14ac:dyDescent="0.35">
      <c r="A40" s="477" t="s">
        <v>798</v>
      </c>
      <c r="B40" s="483" t="s">
        <v>204</v>
      </c>
      <c r="C40" s="483" t="s">
        <v>795</v>
      </c>
      <c r="D40" s="481" t="s">
        <v>204</v>
      </c>
      <c r="E40" s="481"/>
      <c r="F40" s="481"/>
      <c r="G40" s="481"/>
      <c r="H40" s="481"/>
      <c r="I40" s="481"/>
      <c r="J40" s="481"/>
      <c r="K40" s="481"/>
      <c r="L40" s="481"/>
      <c r="M40" s="481"/>
      <c r="N40" s="481"/>
      <c r="O40" s="481" t="s">
        <v>268</v>
      </c>
      <c r="P40" s="481"/>
      <c r="Q40" s="481"/>
      <c r="R40" s="481"/>
      <c r="S40" s="481"/>
      <c r="T40" s="481"/>
      <c r="U40" s="481"/>
      <c r="V40" s="481"/>
      <c r="W40" s="481"/>
      <c r="X40" s="481"/>
      <c r="Y40" s="481"/>
    </row>
    <row r="41" spans="1:26" ht="31.2" customHeight="1" thickBot="1" x14ac:dyDescent="0.35">
      <c r="A41" s="477"/>
      <c r="B41" s="483"/>
      <c r="C41" s="483"/>
      <c r="D41" s="188">
        <v>0</v>
      </c>
      <c r="E41" s="188">
        <v>0</v>
      </c>
      <c r="F41" s="188">
        <v>0</v>
      </c>
      <c r="G41" s="192">
        <v>1</v>
      </c>
      <c r="H41" s="192">
        <v>1</v>
      </c>
      <c r="I41" s="192">
        <v>1</v>
      </c>
      <c r="J41" s="192">
        <v>1</v>
      </c>
      <c r="K41" s="192">
        <v>1</v>
      </c>
      <c r="L41" s="193">
        <v>2</v>
      </c>
      <c r="M41" s="193">
        <v>2</v>
      </c>
      <c r="N41" s="189">
        <v>3</v>
      </c>
      <c r="O41" s="188">
        <v>0</v>
      </c>
      <c r="P41" s="188">
        <v>0</v>
      </c>
      <c r="Q41" s="188">
        <v>0</v>
      </c>
      <c r="R41" s="188">
        <v>0</v>
      </c>
      <c r="S41" s="188">
        <v>0</v>
      </c>
      <c r="T41" s="188">
        <v>0</v>
      </c>
      <c r="U41" s="192">
        <v>1</v>
      </c>
      <c r="V41" s="192">
        <v>1</v>
      </c>
      <c r="W41" s="192">
        <v>1</v>
      </c>
      <c r="X41" s="192">
        <v>1</v>
      </c>
      <c r="Y41" s="193">
        <v>2</v>
      </c>
    </row>
    <row r="42" spans="1:26" ht="31.2" customHeight="1" thickBot="1" x14ac:dyDescent="0.35">
      <c r="A42" s="477" t="s">
        <v>799</v>
      </c>
      <c r="B42" s="483" t="s">
        <v>231</v>
      </c>
      <c r="C42" s="483" t="s">
        <v>795</v>
      </c>
      <c r="D42" s="481" t="s">
        <v>800</v>
      </c>
      <c r="E42" s="481"/>
      <c r="F42" s="481"/>
      <c r="G42" s="481"/>
      <c r="H42" s="481"/>
      <c r="I42" s="481"/>
      <c r="J42" s="481"/>
      <c r="K42" s="481"/>
      <c r="L42" s="481"/>
      <c r="M42" s="481"/>
      <c r="N42" s="481"/>
      <c r="O42" s="484"/>
      <c r="P42" s="484"/>
      <c r="Q42" s="484"/>
      <c r="R42" s="484"/>
      <c r="S42" s="484"/>
      <c r="T42" s="484"/>
      <c r="U42" s="484"/>
      <c r="V42" s="484"/>
      <c r="W42" s="484"/>
      <c r="X42" s="484"/>
      <c r="Y42" s="484"/>
      <c r="Z42" s="187"/>
    </row>
    <row r="43" spans="1:26" ht="31.2" customHeight="1" thickBot="1" x14ac:dyDescent="0.35">
      <c r="A43" s="477"/>
      <c r="B43" s="483"/>
      <c r="C43" s="483"/>
      <c r="D43" s="188" t="s">
        <v>760</v>
      </c>
      <c r="E43" s="188" t="s">
        <v>760</v>
      </c>
      <c r="F43" s="188" t="s">
        <v>760</v>
      </c>
      <c r="G43" s="188" t="s">
        <v>760</v>
      </c>
      <c r="H43" s="189" t="s">
        <v>761</v>
      </c>
      <c r="I43" s="189" t="s">
        <v>761</v>
      </c>
      <c r="J43" s="189" t="s">
        <v>761</v>
      </c>
      <c r="K43" s="189" t="s">
        <v>761</v>
      </c>
      <c r="L43" s="189" t="s">
        <v>761</v>
      </c>
      <c r="M43" s="189" t="s">
        <v>761</v>
      </c>
      <c r="N43" s="189" t="s">
        <v>761</v>
      </c>
      <c r="O43" s="484"/>
      <c r="P43" s="484"/>
      <c r="Q43" s="484"/>
      <c r="R43" s="484"/>
      <c r="S43" s="484"/>
      <c r="T43" s="484"/>
      <c r="U43" s="484"/>
      <c r="V43" s="484"/>
      <c r="W43" s="484"/>
      <c r="X43" s="484"/>
      <c r="Y43" s="484"/>
      <c r="Z43" s="187"/>
    </row>
    <row r="44" spans="1:26" ht="31.2" customHeight="1" thickBot="1" x14ac:dyDescent="0.35">
      <c r="A44" s="477" t="s">
        <v>801</v>
      </c>
      <c r="B44" s="483" t="s">
        <v>322</v>
      </c>
      <c r="C44" s="483" t="s">
        <v>802</v>
      </c>
      <c r="D44" s="481" t="s">
        <v>322</v>
      </c>
      <c r="E44" s="481"/>
      <c r="F44" s="481"/>
      <c r="G44" s="481"/>
      <c r="H44" s="481"/>
      <c r="I44" s="481"/>
      <c r="J44" s="481"/>
      <c r="K44" s="481"/>
      <c r="L44" s="481"/>
      <c r="M44" s="481"/>
      <c r="N44" s="481"/>
      <c r="O44" s="481" t="s">
        <v>324</v>
      </c>
      <c r="P44" s="481"/>
      <c r="Q44" s="481"/>
      <c r="R44" s="481"/>
      <c r="S44" s="481"/>
      <c r="T44" s="481"/>
      <c r="U44" s="481"/>
      <c r="V44" s="481"/>
      <c r="W44" s="481"/>
      <c r="X44" s="481"/>
      <c r="Y44" s="481"/>
      <c r="Z44" s="191"/>
    </row>
    <row r="45" spans="1:26" ht="31.2" customHeight="1" thickBot="1" x14ac:dyDescent="0.35">
      <c r="A45" s="477"/>
      <c r="B45" s="483"/>
      <c r="C45" s="483"/>
      <c r="D45" s="188">
        <v>0</v>
      </c>
      <c r="E45" s="188">
        <v>0</v>
      </c>
      <c r="F45" s="188">
        <v>0</v>
      </c>
      <c r="G45" s="192">
        <v>1</v>
      </c>
      <c r="H45" s="192">
        <v>1</v>
      </c>
      <c r="I45" s="192">
        <v>1</v>
      </c>
      <c r="J45" s="192">
        <v>1</v>
      </c>
      <c r="K45" s="192">
        <v>1</v>
      </c>
      <c r="L45" s="192">
        <v>1</v>
      </c>
      <c r="M45" s="192">
        <v>1</v>
      </c>
      <c r="N45" s="193">
        <v>2</v>
      </c>
      <c r="O45" s="188" t="s">
        <v>760</v>
      </c>
      <c r="P45" s="188" t="s">
        <v>760</v>
      </c>
      <c r="Q45" s="188" t="s">
        <v>760</v>
      </c>
      <c r="R45" s="189" t="s">
        <v>761</v>
      </c>
      <c r="S45" s="189" t="s">
        <v>761</v>
      </c>
      <c r="T45" s="189" t="s">
        <v>761</v>
      </c>
      <c r="U45" s="189" t="s">
        <v>761</v>
      </c>
      <c r="V45" s="189" t="s">
        <v>761</v>
      </c>
      <c r="W45" s="189" t="s">
        <v>761</v>
      </c>
      <c r="X45" s="189" t="s">
        <v>761</v>
      </c>
      <c r="Y45" s="189" t="s">
        <v>761</v>
      </c>
      <c r="Z45" s="191"/>
    </row>
    <row r="46" spans="1:26" ht="31.2" customHeight="1" thickBot="1" x14ac:dyDescent="0.35">
      <c r="A46" s="477" t="s">
        <v>803</v>
      </c>
      <c r="B46" s="483" t="s">
        <v>170</v>
      </c>
      <c r="C46" s="483" t="s">
        <v>802</v>
      </c>
      <c r="D46" s="481" t="s">
        <v>786</v>
      </c>
      <c r="E46" s="481"/>
      <c r="F46" s="481"/>
      <c r="G46" s="481"/>
      <c r="H46" s="481"/>
      <c r="I46" s="481"/>
      <c r="J46" s="481"/>
      <c r="K46" s="481"/>
      <c r="L46" s="481"/>
      <c r="M46" s="481"/>
      <c r="N46" s="481"/>
      <c r="O46" s="481" t="s">
        <v>804</v>
      </c>
      <c r="P46" s="481"/>
      <c r="Q46" s="481"/>
      <c r="R46" s="481"/>
      <c r="S46" s="481"/>
      <c r="T46" s="481"/>
      <c r="U46" s="481"/>
      <c r="V46" s="481"/>
      <c r="W46" s="481"/>
      <c r="X46" s="481"/>
      <c r="Y46" s="481"/>
      <c r="Z46" s="191"/>
    </row>
    <row r="47" spans="1:26" ht="31.2" customHeight="1" thickBot="1" x14ac:dyDescent="0.35">
      <c r="A47" s="477"/>
      <c r="B47" s="483"/>
      <c r="C47" s="483"/>
      <c r="D47" s="188" t="s">
        <v>760</v>
      </c>
      <c r="E47" s="188" t="s">
        <v>760</v>
      </c>
      <c r="F47" s="188" t="s">
        <v>760</v>
      </c>
      <c r="G47" s="188" t="s">
        <v>760</v>
      </c>
      <c r="H47" s="188" t="s">
        <v>760</v>
      </c>
      <c r="I47" s="188" t="s">
        <v>760</v>
      </c>
      <c r="J47" s="189" t="s">
        <v>761</v>
      </c>
      <c r="K47" s="189" t="s">
        <v>761</v>
      </c>
      <c r="L47" s="189" t="s">
        <v>761</v>
      </c>
      <c r="M47" s="189" t="s">
        <v>761</v>
      </c>
      <c r="N47" s="190" t="s">
        <v>761</v>
      </c>
      <c r="O47" s="188" t="s">
        <v>760</v>
      </c>
      <c r="P47" s="188" t="s">
        <v>760</v>
      </c>
      <c r="Q47" s="188" t="s">
        <v>760</v>
      </c>
      <c r="R47" s="188" t="s">
        <v>760</v>
      </c>
      <c r="S47" s="189" t="s">
        <v>761</v>
      </c>
      <c r="T47" s="189" t="s">
        <v>761</v>
      </c>
      <c r="U47" s="189" t="s">
        <v>761</v>
      </c>
      <c r="V47" s="189" t="s">
        <v>761</v>
      </c>
      <c r="W47" s="189" t="s">
        <v>761</v>
      </c>
      <c r="X47" s="189" t="s">
        <v>761</v>
      </c>
      <c r="Y47" s="189" t="s">
        <v>761</v>
      </c>
      <c r="Z47" s="191"/>
    </row>
    <row r="48" spans="1:26" ht="31.2" customHeight="1" thickBot="1" x14ac:dyDescent="0.35">
      <c r="A48" s="477" t="s">
        <v>805</v>
      </c>
      <c r="B48" s="483" t="s">
        <v>296</v>
      </c>
      <c r="C48" s="483" t="s">
        <v>802</v>
      </c>
      <c r="D48" s="481" t="s">
        <v>296</v>
      </c>
      <c r="E48" s="481"/>
      <c r="F48" s="481"/>
      <c r="G48" s="481"/>
      <c r="H48" s="481"/>
      <c r="I48" s="481"/>
      <c r="J48" s="481"/>
      <c r="K48" s="481"/>
      <c r="L48" s="481"/>
      <c r="M48" s="481"/>
      <c r="N48" s="481"/>
      <c r="O48" s="481" t="s">
        <v>806</v>
      </c>
      <c r="P48" s="481"/>
      <c r="Q48" s="481"/>
      <c r="R48" s="481"/>
      <c r="S48" s="481"/>
      <c r="T48" s="481"/>
      <c r="U48" s="481"/>
      <c r="V48" s="481"/>
      <c r="W48" s="481"/>
      <c r="X48" s="481"/>
      <c r="Y48" s="481"/>
      <c r="Z48" s="187"/>
    </row>
    <row r="49" spans="1:26" ht="31.2" customHeight="1" thickBot="1" x14ac:dyDescent="0.35">
      <c r="A49" s="477"/>
      <c r="B49" s="483"/>
      <c r="C49" s="483"/>
      <c r="D49" s="188" t="s">
        <v>760</v>
      </c>
      <c r="E49" s="188" t="s">
        <v>760</v>
      </c>
      <c r="F49" s="188" t="s">
        <v>760</v>
      </c>
      <c r="G49" s="188" t="s">
        <v>760</v>
      </c>
      <c r="H49" s="188" t="s">
        <v>760</v>
      </c>
      <c r="I49" s="188" t="s">
        <v>760</v>
      </c>
      <c r="J49" s="188" t="s">
        <v>760</v>
      </c>
      <c r="K49" s="189" t="s">
        <v>761</v>
      </c>
      <c r="L49" s="189" t="s">
        <v>761</v>
      </c>
      <c r="M49" s="189" t="s">
        <v>761</v>
      </c>
      <c r="N49" s="190" t="s">
        <v>761</v>
      </c>
      <c r="O49" s="188" t="s">
        <v>760</v>
      </c>
      <c r="P49" s="188" t="s">
        <v>760</v>
      </c>
      <c r="Q49" s="188" t="s">
        <v>760</v>
      </c>
      <c r="R49" s="188" t="s">
        <v>760</v>
      </c>
      <c r="S49" s="188" t="s">
        <v>760</v>
      </c>
      <c r="T49" s="188" t="s">
        <v>760</v>
      </c>
      <c r="U49" s="188" t="s">
        <v>760</v>
      </c>
      <c r="V49" s="188" t="s">
        <v>760</v>
      </c>
      <c r="W49" s="189" t="s">
        <v>761</v>
      </c>
      <c r="X49" s="189" t="s">
        <v>761</v>
      </c>
      <c r="Y49" s="189" t="s">
        <v>761</v>
      </c>
      <c r="Z49" s="187"/>
    </row>
    <row r="50" spans="1:26" ht="31.2" customHeight="1" thickBot="1" x14ac:dyDescent="0.35">
      <c r="A50" s="477" t="s">
        <v>807</v>
      </c>
      <c r="B50" s="483" t="s">
        <v>198</v>
      </c>
      <c r="C50" s="483" t="s">
        <v>802</v>
      </c>
      <c r="D50" s="481" t="s">
        <v>808</v>
      </c>
      <c r="E50" s="481"/>
      <c r="F50" s="481"/>
      <c r="G50" s="481"/>
      <c r="H50" s="481"/>
      <c r="I50" s="481"/>
      <c r="J50" s="481"/>
      <c r="K50" s="481"/>
      <c r="L50" s="481"/>
      <c r="M50" s="481"/>
      <c r="N50" s="481"/>
      <c r="O50" s="481" t="s">
        <v>759</v>
      </c>
      <c r="P50" s="481"/>
      <c r="Q50" s="481"/>
      <c r="R50" s="481"/>
      <c r="S50" s="481"/>
      <c r="T50" s="481"/>
      <c r="U50" s="481"/>
      <c r="V50" s="481"/>
      <c r="W50" s="481"/>
      <c r="X50" s="481"/>
      <c r="Y50" s="481"/>
      <c r="Z50" s="187"/>
    </row>
    <row r="51" spans="1:26" ht="31.2" customHeight="1" thickBot="1" x14ac:dyDescent="0.35">
      <c r="A51" s="477"/>
      <c r="B51" s="483"/>
      <c r="C51" s="483"/>
      <c r="D51" s="188" t="s">
        <v>760</v>
      </c>
      <c r="E51" s="188" t="s">
        <v>760</v>
      </c>
      <c r="F51" s="188" t="s">
        <v>760</v>
      </c>
      <c r="G51" s="188" t="s">
        <v>760</v>
      </c>
      <c r="H51" s="188" t="s">
        <v>760</v>
      </c>
      <c r="I51" s="189" t="s">
        <v>761</v>
      </c>
      <c r="J51" s="189" t="s">
        <v>761</v>
      </c>
      <c r="K51" s="189" t="s">
        <v>761</v>
      </c>
      <c r="L51" s="189" t="s">
        <v>761</v>
      </c>
      <c r="M51" s="189" t="s">
        <v>761</v>
      </c>
      <c r="N51" s="189" t="s">
        <v>761</v>
      </c>
      <c r="O51" s="196" t="s">
        <v>760</v>
      </c>
      <c r="P51" s="196" t="s">
        <v>760</v>
      </c>
      <c r="Q51" s="196" t="s">
        <v>760</v>
      </c>
      <c r="R51" s="196" t="s">
        <v>760</v>
      </c>
      <c r="S51" s="196" t="s">
        <v>760</v>
      </c>
      <c r="T51" s="196" t="s">
        <v>760</v>
      </c>
      <c r="U51" s="197" t="s">
        <v>761</v>
      </c>
      <c r="V51" s="197" t="s">
        <v>761</v>
      </c>
      <c r="W51" s="197" t="s">
        <v>761</v>
      </c>
      <c r="X51" s="197" t="s">
        <v>761</v>
      </c>
      <c r="Y51" s="198" t="s">
        <v>761</v>
      </c>
    </row>
    <row r="52" spans="1:26" ht="31.2" customHeight="1" thickBot="1" x14ac:dyDescent="0.35">
      <c r="A52" s="183" t="s">
        <v>809</v>
      </c>
      <c r="B52" s="184" t="s">
        <v>753</v>
      </c>
      <c r="C52" s="183" t="s">
        <v>754</v>
      </c>
      <c r="D52" s="183">
        <v>2</v>
      </c>
      <c r="E52" s="183">
        <v>3</v>
      </c>
      <c r="F52" s="183">
        <v>4</v>
      </c>
      <c r="G52" s="183">
        <v>5</v>
      </c>
      <c r="H52" s="183">
        <v>6</v>
      </c>
      <c r="I52" s="183">
        <v>7</v>
      </c>
      <c r="J52" s="183">
        <v>8</v>
      </c>
      <c r="K52" s="183">
        <v>9</v>
      </c>
      <c r="L52" s="183">
        <v>10</v>
      </c>
      <c r="M52" s="183">
        <v>11</v>
      </c>
      <c r="N52" s="183">
        <v>12</v>
      </c>
      <c r="O52" s="183">
        <v>2</v>
      </c>
      <c r="P52" s="183">
        <v>3</v>
      </c>
      <c r="Q52" s="183">
        <v>4</v>
      </c>
      <c r="R52" s="183">
        <v>5</v>
      </c>
      <c r="S52" s="183">
        <v>6</v>
      </c>
      <c r="T52" s="183">
        <v>7</v>
      </c>
      <c r="U52" s="183">
        <v>8</v>
      </c>
      <c r="V52" s="183">
        <v>9</v>
      </c>
      <c r="W52" s="183">
        <v>10</v>
      </c>
      <c r="X52" s="183">
        <v>11</v>
      </c>
      <c r="Y52" s="183">
        <v>12</v>
      </c>
      <c r="Z52" s="187"/>
    </row>
    <row r="53" spans="1:26" ht="31.2" customHeight="1" thickBot="1" x14ac:dyDescent="0.35">
      <c r="A53" s="477" t="s">
        <v>810</v>
      </c>
      <c r="B53" s="478"/>
      <c r="C53" s="478"/>
      <c r="D53" s="481" t="s">
        <v>811</v>
      </c>
      <c r="E53" s="481"/>
      <c r="F53" s="481"/>
      <c r="G53" s="481"/>
      <c r="H53" s="481"/>
      <c r="I53" s="481"/>
      <c r="J53" s="481"/>
      <c r="K53" s="481"/>
      <c r="L53" s="481"/>
      <c r="M53" s="481"/>
      <c r="N53" s="481"/>
      <c r="O53" s="482"/>
      <c r="P53" s="482"/>
      <c r="Q53" s="482"/>
      <c r="R53" s="482"/>
      <c r="S53" s="482"/>
      <c r="T53" s="482"/>
      <c r="U53" s="482"/>
      <c r="V53" s="482"/>
      <c r="W53" s="482"/>
      <c r="X53" s="482"/>
      <c r="Y53" s="482"/>
      <c r="Z53" s="187"/>
    </row>
    <row r="54" spans="1:26" ht="31.2" customHeight="1" thickBot="1" x14ac:dyDescent="0.35">
      <c r="A54" s="477"/>
      <c r="B54" s="478"/>
      <c r="C54" s="478"/>
      <c r="D54" s="188" t="s">
        <v>760</v>
      </c>
      <c r="E54" s="188" t="s">
        <v>760</v>
      </c>
      <c r="F54" s="188" t="s">
        <v>760</v>
      </c>
      <c r="G54" s="188" t="s">
        <v>760</v>
      </c>
      <c r="H54" s="188" t="s">
        <v>760</v>
      </c>
      <c r="I54" s="189" t="s">
        <v>761</v>
      </c>
      <c r="J54" s="189" t="s">
        <v>761</v>
      </c>
      <c r="K54" s="189" t="s">
        <v>761</v>
      </c>
      <c r="L54" s="189" t="s">
        <v>761</v>
      </c>
      <c r="M54" s="189" t="s">
        <v>761</v>
      </c>
      <c r="N54" s="190" t="s">
        <v>761</v>
      </c>
      <c r="O54" s="482"/>
      <c r="P54" s="482"/>
      <c r="Q54" s="482"/>
      <c r="R54" s="482"/>
      <c r="S54" s="482"/>
      <c r="T54" s="482"/>
      <c r="U54" s="482"/>
      <c r="V54" s="482"/>
      <c r="W54" s="482"/>
      <c r="X54" s="482"/>
      <c r="Y54" s="482"/>
      <c r="Z54" s="191"/>
    </row>
    <row r="55" spans="1:26" ht="31.2" customHeight="1" thickBot="1" x14ac:dyDescent="0.35">
      <c r="A55" s="477" t="s">
        <v>812</v>
      </c>
      <c r="B55" s="478"/>
      <c r="C55" s="478"/>
      <c r="D55" s="481" t="s">
        <v>813</v>
      </c>
      <c r="E55" s="481"/>
      <c r="F55" s="481"/>
      <c r="G55" s="481"/>
      <c r="H55" s="481"/>
      <c r="I55" s="481"/>
      <c r="J55" s="481"/>
      <c r="K55" s="481"/>
      <c r="L55" s="481"/>
      <c r="M55" s="481"/>
      <c r="N55" s="481"/>
      <c r="O55" s="482"/>
      <c r="P55" s="482"/>
      <c r="Q55" s="482"/>
      <c r="R55" s="482"/>
      <c r="S55" s="482"/>
      <c r="T55" s="482"/>
      <c r="U55" s="482"/>
      <c r="V55" s="482"/>
      <c r="W55" s="482"/>
      <c r="X55" s="482"/>
      <c r="Y55" s="482"/>
      <c r="Z55" s="187"/>
    </row>
    <row r="56" spans="1:26" ht="31.2" customHeight="1" thickBot="1" x14ac:dyDescent="0.35">
      <c r="A56" s="477"/>
      <c r="B56" s="478"/>
      <c r="C56" s="478"/>
      <c r="D56" s="188" t="s">
        <v>760</v>
      </c>
      <c r="E56" s="188" t="s">
        <v>760</v>
      </c>
      <c r="F56" s="188" t="s">
        <v>760</v>
      </c>
      <c r="G56" s="188" t="s">
        <v>760</v>
      </c>
      <c r="H56" s="188" t="s">
        <v>760</v>
      </c>
      <c r="I56" s="188" t="s">
        <v>760</v>
      </c>
      <c r="J56" s="188" t="s">
        <v>760</v>
      </c>
      <c r="K56" s="189" t="s">
        <v>761</v>
      </c>
      <c r="L56" s="189" t="s">
        <v>761</v>
      </c>
      <c r="M56" s="189" t="s">
        <v>761</v>
      </c>
      <c r="N56" s="190" t="s">
        <v>761</v>
      </c>
      <c r="O56" s="482"/>
      <c r="P56" s="482"/>
      <c r="Q56" s="482"/>
      <c r="R56" s="482"/>
      <c r="S56" s="482"/>
      <c r="T56" s="482"/>
      <c r="U56" s="482"/>
      <c r="V56" s="482"/>
      <c r="W56" s="482"/>
      <c r="X56" s="482"/>
      <c r="Y56" s="482"/>
    </row>
    <row r="57" spans="1:26" ht="31.2" customHeight="1" thickBot="1" x14ac:dyDescent="0.35">
      <c r="A57" s="477" t="s">
        <v>814</v>
      </c>
      <c r="B57" s="478"/>
      <c r="C57" s="478"/>
      <c r="D57" s="481" t="s">
        <v>815</v>
      </c>
      <c r="E57" s="481"/>
      <c r="F57" s="481"/>
      <c r="G57" s="481"/>
      <c r="H57" s="481"/>
      <c r="I57" s="481"/>
      <c r="J57" s="481"/>
      <c r="K57" s="481"/>
      <c r="L57" s="481"/>
      <c r="M57" s="481"/>
      <c r="N57" s="481"/>
      <c r="O57" s="482"/>
      <c r="P57" s="482"/>
      <c r="Q57" s="482"/>
      <c r="R57" s="482"/>
      <c r="S57" s="482"/>
      <c r="T57" s="482"/>
      <c r="U57" s="482"/>
      <c r="V57" s="482"/>
      <c r="W57" s="482"/>
      <c r="X57" s="482"/>
      <c r="Y57" s="482"/>
      <c r="Z57" s="187"/>
    </row>
    <row r="58" spans="1:26" ht="31.2" customHeight="1" thickBot="1" x14ac:dyDescent="0.35">
      <c r="A58" s="477"/>
      <c r="B58" s="478"/>
      <c r="C58" s="478"/>
      <c r="D58" s="188" t="s">
        <v>760</v>
      </c>
      <c r="E58" s="188" t="s">
        <v>760</v>
      </c>
      <c r="F58" s="188" t="s">
        <v>760</v>
      </c>
      <c r="G58" s="188" t="s">
        <v>760</v>
      </c>
      <c r="H58" s="188" t="s">
        <v>760</v>
      </c>
      <c r="I58" s="189" t="s">
        <v>761</v>
      </c>
      <c r="J58" s="189" t="s">
        <v>761</v>
      </c>
      <c r="K58" s="189" t="s">
        <v>761</v>
      </c>
      <c r="L58" s="189" t="s">
        <v>761</v>
      </c>
      <c r="M58" s="189" t="s">
        <v>761</v>
      </c>
      <c r="N58" s="190" t="s">
        <v>761</v>
      </c>
      <c r="O58" s="482"/>
      <c r="P58" s="482"/>
      <c r="Q58" s="482"/>
      <c r="R58" s="482"/>
      <c r="S58" s="482"/>
      <c r="T58" s="482"/>
      <c r="U58" s="482"/>
      <c r="V58" s="482"/>
      <c r="W58" s="482"/>
      <c r="X58" s="482"/>
      <c r="Y58" s="482"/>
    </row>
    <row r="59" spans="1:26" ht="31.2" customHeight="1" thickBot="1" x14ac:dyDescent="0.35">
      <c r="A59" s="477" t="s">
        <v>816</v>
      </c>
      <c r="B59" s="478"/>
      <c r="C59" s="478"/>
      <c r="D59" s="481" t="s">
        <v>296</v>
      </c>
      <c r="E59" s="481"/>
      <c r="F59" s="481"/>
      <c r="G59" s="481"/>
      <c r="H59" s="481"/>
      <c r="I59" s="481"/>
      <c r="J59" s="481"/>
      <c r="K59" s="481"/>
      <c r="L59" s="481"/>
      <c r="M59" s="481"/>
      <c r="N59" s="481"/>
      <c r="O59" s="482"/>
      <c r="P59" s="482"/>
      <c r="Q59" s="482"/>
      <c r="R59" s="482"/>
      <c r="S59" s="482"/>
      <c r="T59" s="482"/>
      <c r="U59" s="482"/>
      <c r="V59" s="482"/>
      <c r="W59" s="482"/>
      <c r="X59" s="482"/>
      <c r="Y59" s="482"/>
    </row>
    <row r="60" spans="1:26" ht="31.2" customHeight="1" thickBot="1" x14ac:dyDescent="0.35">
      <c r="A60" s="477"/>
      <c r="B60" s="478"/>
      <c r="C60" s="478"/>
      <c r="D60" s="188" t="s">
        <v>760</v>
      </c>
      <c r="E60" s="188" t="s">
        <v>760</v>
      </c>
      <c r="F60" s="188" t="s">
        <v>760</v>
      </c>
      <c r="G60" s="188" t="s">
        <v>760</v>
      </c>
      <c r="H60" s="188" t="s">
        <v>760</v>
      </c>
      <c r="I60" s="188" t="s">
        <v>760</v>
      </c>
      <c r="J60" s="188" t="s">
        <v>760</v>
      </c>
      <c r="K60" s="189" t="s">
        <v>761</v>
      </c>
      <c r="L60" s="189" t="s">
        <v>761</v>
      </c>
      <c r="M60" s="189" t="s">
        <v>761</v>
      </c>
      <c r="N60" s="190" t="s">
        <v>761</v>
      </c>
      <c r="O60" s="482"/>
      <c r="P60" s="482"/>
      <c r="Q60" s="482"/>
      <c r="R60" s="482"/>
      <c r="S60" s="482"/>
      <c r="T60" s="482"/>
      <c r="U60" s="482"/>
      <c r="V60" s="482"/>
      <c r="W60" s="482"/>
      <c r="X60" s="482"/>
      <c r="Y60" s="482"/>
      <c r="Z60" s="187"/>
    </row>
    <row r="61" spans="1:26" ht="31.2" customHeight="1" thickBot="1" x14ac:dyDescent="0.35">
      <c r="A61" s="477" t="s">
        <v>817</v>
      </c>
      <c r="B61" s="478"/>
      <c r="C61" s="478"/>
      <c r="D61" s="481" t="s">
        <v>204</v>
      </c>
      <c r="E61" s="481"/>
      <c r="F61" s="481"/>
      <c r="G61" s="481"/>
      <c r="H61" s="481"/>
      <c r="I61" s="481"/>
      <c r="J61" s="481"/>
      <c r="K61" s="481"/>
      <c r="L61" s="481"/>
      <c r="M61" s="481"/>
      <c r="N61" s="481"/>
      <c r="O61" s="482"/>
      <c r="P61" s="482"/>
      <c r="Q61" s="482"/>
      <c r="R61" s="482"/>
      <c r="S61" s="482"/>
      <c r="T61" s="482"/>
      <c r="U61" s="482"/>
      <c r="V61" s="482"/>
      <c r="W61" s="482"/>
      <c r="X61" s="482"/>
      <c r="Y61" s="482"/>
    </row>
    <row r="62" spans="1:26" ht="31.2" customHeight="1" thickBot="1" x14ac:dyDescent="0.35">
      <c r="A62" s="477"/>
      <c r="B62" s="478"/>
      <c r="C62" s="478"/>
      <c r="D62" s="188" t="s">
        <v>760</v>
      </c>
      <c r="E62" s="188" t="s">
        <v>760</v>
      </c>
      <c r="F62" s="188" t="s">
        <v>760</v>
      </c>
      <c r="G62" s="188" t="s">
        <v>760</v>
      </c>
      <c r="H62" s="188" t="s">
        <v>760</v>
      </c>
      <c r="I62" s="189" t="s">
        <v>761</v>
      </c>
      <c r="J62" s="189" t="s">
        <v>761</v>
      </c>
      <c r="K62" s="189" t="s">
        <v>761</v>
      </c>
      <c r="L62" s="189" t="s">
        <v>761</v>
      </c>
      <c r="M62" s="189" t="s">
        <v>761</v>
      </c>
      <c r="N62" s="190" t="s">
        <v>761</v>
      </c>
      <c r="O62" s="482"/>
      <c r="P62" s="482"/>
      <c r="Q62" s="482"/>
      <c r="R62" s="482"/>
      <c r="S62" s="482"/>
      <c r="T62" s="482"/>
      <c r="U62" s="482"/>
      <c r="V62" s="482"/>
      <c r="W62" s="482"/>
      <c r="X62" s="482"/>
      <c r="Y62" s="482"/>
    </row>
    <row r="63" spans="1:26" ht="31.2" customHeight="1" thickBot="1" x14ac:dyDescent="0.35">
      <c r="A63" s="477" t="s">
        <v>818</v>
      </c>
      <c r="B63" s="478"/>
      <c r="C63" s="478"/>
      <c r="D63" s="481" t="s">
        <v>204</v>
      </c>
      <c r="E63" s="481"/>
      <c r="F63" s="481"/>
      <c r="G63" s="481"/>
      <c r="H63" s="481"/>
      <c r="I63" s="481"/>
      <c r="J63" s="481"/>
      <c r="K63" s="481"/>
      <c r="L63" s="481"/>
      <c r="M63" s="481"/>
      <c r="N63" s="481"/>
      <c r="O63" s="482"/>
      <c r="P63" s="482"/>
      <c r="Q63" s="482"/>
      <c r="R63" s="482"/>
      <c r="S63" s="482"/>
      <c r="T63" s="482"/>
      <c r="U63" s="482"/>
      <c r="V63" s="482"/>
      <c r="W63" s="482"/>
      <c r="X63" s="482"/>
      <c r="Y63" s="482"/>
      <c r="Z63" s="187"/>
    </row>
    <row r="64" spans="1:26" ht="31.2" customHeight="1" thickBot="1" x14ac:dyDescent="0.35">
      <c r="A64" s="477"/>
      <c r="B64" s="478"/>
      <c r="C64" s="478"/>
      <c r="D64" s="188" t="s">
        <v>760</v>
      </c>
      <c r="E64" s="188" t="s">
        <v>760</v>
      </c>
      <c r="F64" s="188" t="s">
        <v>760</v>
      </c>
      <c r="G64" s="188" t="s">
        <v>760</v>
      </c>
      <c r="H64" s="188" t="s">
        <v>760</v>
      </c>
      <c r="I64" s="189" t="s">
        <v>761</v>
      </c>
      <c r="J64" s="189" t="s">
        <v>761</v>
      </c>
      <c r="K64" s="189" t="s">
        <v>761</v>
      </c>
      <c r="L64" s="189" t="s">
        <v>761</v>
      </c>
      <c r="M64" s="189" t="s">
        <v>761</v>
      </c>
      <c r="N64" s="190" t="s">
        <v>761</v>
      </c>
      <c r="O64" s="482"/>
      <c r="P64" s="482"/>
      <c r="Q64" s="482"/>
      <c r="R64" s="482"/>
      <c r="S64" s="482"/>
      <c r="T64" s="482"/>
      <c r="U64" s="482"/>
      <c r="V64" s="482"/>
      <c r="W64" s="482"/>
      <c r="X64" s="482"/>
      <c r="Y64" s="482"/>
    </row>
    <row r="65" spans="1:26" ht="31.2" customHeight="1" thickBot="1" x14ac:dyDescent="0.35">
      <c r="A65" s="477" t="s">
        <v>819</v>
      </c>
      <c r="B65" s="478"/>
      <c r="C65" s="478"/>
      <c r="D65" s="481" t="s">
        <v>170</v>
      </c>
      <c r="E65" s="481"/>
      <c r="F65" s="481"/>
      <c r="G65" s="481"/>
      <c r="H65" s="481"/>
      <c r="I65" s="481"/>
      <c r="J65" s="481"/>
      <c r="K65" s="481"/>
      <c r="L65" s="481"/>
      <c r="M65" s="481"/>
      <c r="N65" s="481"/>
      <c r="O65" s="482"/>
      <c r="P65" s="482"/>
      <c r="Q65" s="482"/>
      <c r="R65" s="482"/>
      <c r="S65" s="482"/>
      <c r="T65" s="482"/>
      <c r="U65" s="482"/>
      <c r="V65" s="482"/>
      <c r="W65" s="482"/>
      <c r="X65" s="482"/>
      <c r="Y65" s="482"/>
    </row>
    <row r="66" spans="1:26" ht="31.2" customHeight="1" thickBot="1" x14ac:dyDescent="0.35">
      <c r="A66" s="477"/>
      <c r="B66" s="478"/>
      <c r="C66" s="478"/>
      <c r="D66" s="188" t="s">
        <v>760</v>
      </c>
      <c r="E66" s="188" t="s">
        <v>760</v>
      </c>
      <c r="F66" s="188" t="s">
        <v>760</v>
      </c>
      <c r="G66" s="188" t="s">
        <v>760</v>
      </c>
      <c r="H66" s="188" t="s">
        <v>760</v>
      </c>
      <c r="I66" s="189" t="s">
        <v>761</v>
      </c>
      <c r="J66" s="189" t="s">
        <v>761</v>
      </c>
      <c r="K66" s="189" t="s">
        <v>761</v>
      </c>
      <c r="L66" s="189" t="s">
        <v>761</v>
      </c>
      <c r="M66" s="189" t="s">
        <v>761</v>
      </c>
      <c r="N66" s="190" t="s">
        <v>761</v>
      </c>
      <c r="O66" s="482"/>
      <c r="P66" s="482"/>
      <c r="Q66" s="482"/>
      <c r="R66" s="482"/>
      <c r="S66" s="482"/>
      <c r="T66" s="482"/>
      <c r="U66" s="482"/>
      <c r="V66" s="482"/>
      <c r="W66" s="482"/>
      <c r="X66" s="482"/>
      <c r="Y66" s="482"/>
      <c r="Z66" s="187"/>
    </row>
    <row r="67" spans="1:26" ht="31.2" customHeight="1" thickBot="1" x14ac:dyDescent="0.35">
      <c r="A67" s="477" t="s">
        <v>820</v>
      </c>
      <c r="B67" s="478"/>
      <c r="C67" s="478"/>
      <c r="D67" s="481" t="s">
        <v>821</v>
      </c>
      <c r="E67" s="481"/>
      <c r="F67" s="481"/>
      <c r="G67" s="481"/>
      <c r="H67" s="481"/>
      <c r="I67" s="481"/>
      <c r="J67" s="481"/>
      <c r="K67" s="481"/>
      <c r="L67" s="481"/>
      <c r="M67" s="481"/>
      <c r="N67" s="481"/>
      <c r="O67" s="482"/>
      <c r="P67" s="482"/>
      <c r="Q67" s="482"/>
      <c r="R67" s="482"/>
      <c r="S67" s="482"/>
      <c r="T67" s="482"/>
      <c r="U67" s="482"/>
      <c r="V67" s="482"/>
      <c r="W67" s="482"/>
      <c r="X67" s="482"/>
      <c r="Y67" s="482"/>
      <c r="Z67" s="187"/>
    </row>
    <row r="68" spans="1:26" ht="31.2" customHeight="1" thickBot="1" x14ac:dyDescent="0.35">
      <c r="A68" s="477"/>
      <c r="B68" s="478"/>
      <c r="C68" s="478"/>
      <c r="D68" s="188" t="s">
        <v>760</v>
      </c>
      <c r="E68" s="188" t="s">
        <v>760</v>
      </c>
      <c r="F68" s="188" t="s">
        <v>760</v>
      </c>
      <c r="G68" s="188" t="s">
        <v>760</v>
      </c>
      <c r="H68" s="188" t="s">
        <v>760</v>
      </c>
      <c r="I68" s="189" t="s">
        <v>761</v>
      </c>
      <c r="J68" s="189" t="s">
        <v>761</v>
      </c>
      <c r="K68" s="189" t="s">
        <v>761</v>
      </c>
      <c r="L68" s="189" t="s">
        <v>761</v>
      </c>
      <c r="M68" s="189" t="s">
        <v>761</v>
      </c>
      <c r="N68" s="190" t="s">
        <v>761</v>
      </c>
      <c r="O68" s="482"/>
      <c r="P68" s="482"/>
      <c r="Q68" s="482"/>
      <c r="R68" s="482"/>
      <c r="S68" s="482"/>
      <c r="T68" s="482"/>
      <c r="U68" s="482"/>
      <c r="V68" s="482"/>
      <c r="W68" s="482"/>
      <c r="X68" s="482"/>
      <c r="Y68" s="482"/>
      <c r="Z68" s="187"/>
    </row>
    <row r="69" spans="1:26" ht="31.2" customHeight="1" thickBot="1" x14ac:dyDescent="0.35">
      <c r="A69" s="477" t="s">
        <v>822</v>
      </c>
      <c r="B69" s="478"/>
      <c r="C69" s="478"/>
      <c r="D69" s="481" t="s">
        <v>204</v>
      </c>
      <c r="E69" s="481"/>
      <c r="F69" s="481"/>
      <c r="G69" s="481"/>
      <c r="H69" s="481"/>
      <c r="I69" s="481"/>
      <c r="J69" s="481"/>
      <c r="K69" s="481"/>
      <c r="L69" s="481"/>
      <c r="M69" s="481"/>
      <c r="N69" s="481"/>
      <c r="O69" s="482"/>
      <c r="P69" s="482"/>
      <c r="Q69" s="482"/>
      <c r="R69" s="482"/>
      <c r="S69" s="482"/>
      <c r="T69" s="482"/>
      <c r="U69" s="482"/>
      <c r="V69" s="482"/>
      <c r="W69" s="482"/>
      <c r="X69" s="482"/>
      <c r="Y69" s="482"/>
      <c r="Z69" s="187"/>
    </row>
    <row r="70" spans="1:26" ht="31.2" customHeight="1" thickBot="1" x14ac:dyDescent="0.35">
      <c r="A70" s="477"/>
      <c r="B70" s="478"/>
      <c r="C70" s="478"/>
      <c r="D70" s="188" t="s">
        <v>760</v>
      </c>
      <c r="E70" s="188" t="s">
        <v>760</v>
      </c>
      <c r="F70" s="188" t="s">
        <v>760</v>
      </c>
      <c r="G70" s="188" t="s">
        <v>760</v>
      </c>
      <c r="H70" s="188" t="s">
        <v>760</v>
      </c>
      <c r="I70" s="188" t="s">
        <v>760</v>
      </c>
      <c r="J70" s="188" t="s">
        <v>760</v>
      </c>
      <c r="K70" s="189" t="s">
        <v>761</v>
      </c>
      <c r="L70" s="189" t="s">
        <v>761</v>
      </c>
      <c r="M70" s="189" t="s">
        <v>761</v>
      </c>
      <c r="N70" s="190" t="s">
        <v>761</v>
      </c>
      <c r="O70" s="482"/>
      <c r="P70" s="482"/>
      <c r="Q70" s="482"/>
      <c r="R70" s="482"/>
      <c r="S70" s="482"/>
      <c r="T70" s="482"/>
      <c r="U70" s="482"/>
      <c r="V70" s="482"/>
      <c r="W70" s="482"/>
      <c r="X70" s="482"/>
      <c r="Y70" s="482"/>
      <c r="Z70" s="187"/>
    </row>
    <row r="71" spans="1:26" ht="31.2" customHeight="1" thickBot="1" x14ac:dyDescent="0.35">
      <c r="A71" s="477" t="s">
        <v>823</v>
      </c>
      <c r="B71" s="478"/>
      <c r="C71" s="478"/>
      <c r="D71" s="481" t="s">
        <v>800</v>
      </c>
      <c r="E71" s="481"/>
      <c r="F71" s="481"/>
      <c r="G71" s="481"/>
      <c r="H71" s="481"/>
      <c r="I71" s="481"/>
      <c r="J71" s="481"/>
      <c r="K71" s="481"/>
      <c r="L71" s="481"/>
      <c r="M71" s="481"/>
      <c r="N71" s="481"/>
      <c r="O71" s="482"/>
      <c r="P71" s="482"/>
      <c r="Q71" s="482"/>
      <c r="R71" s="482"/>
      <c r="S71" s="482"/>
      <c r="T71" s="482"/>
      <c r="U71" s="482"/>
      <c r="V71" s="482"/>
      <c r="W71" s="482"/>
      <c r="X71" s="482"/>
      <c r="Y71" s="482"/>
      <c r="Z71" s="187"/>
    </row>
    <row r="72" spans="1:26" ht="31.2" customHeight="1" thickBot="1" x14ac:dyDescent="0.35">
      <c r="A72" s="477"/>
      <c r="B72" s="478"/>
      <c r="C72" s="478"/>
      <c r="D72" s="188" t="s">
        <v>760</v>
      </c>
      <c r="E72" s="188" t="s">
        <v>760</v>
      </c>
      <c r="F72" s="188" t="s">
        <v>760</v>
      </c>
      <c r="G72" s="188" t="s">
        <v>760</v>
      </c>
      <c r="H72" s="188" t="s">
        <v>760</v>
      </c>
      <c r="I72" s="189" t="s">
        <v>761</v>
      </c>
      <c r="J72" s="189" t="s">
        <v>761</v>
      </c>
      <c r="K72" s="189" t="s">
        <v>761</v>
      </c>
      <c r="L72" s="189" t="s">
        <v>761</v>
      </c>
      <c r="M72" s="189" t="s">
        <v>761</v>
      </c>
      <c r="N72" s="190" t="s">
        <v>761</v>
      </c>
      <c r="O72" s="482"/>
      <c r="P72" s="482"/>
      <c r="Q72" s="482"/>
      <c r="R72" s="482"/>
      <c r="S72" s="482"/>
      <c r="T72" s="482"/>
      <c r="U72" s="482"/>
      <c r="V72" s="482"/>
      <c r="W72" s="482"/>
      <c r="X72" s="482"/>
      <c r="Y72" s="482"/>
      <c r="Z72" s="187"/>
    </row>
    <row r="73" spans="1:26" ht="31.2" customHeight="1" thickBot="1" x14ac:dyDescent="0.35">
      <c r="A73" s="477" t="s">
        <v>824</v>
      </c>
      <c r="B73" s="478"/>
      <c r="C73" s="478"/>
      <c r="D73" s="481" t="s">
        <v>237</v>
      </c>
      <c r="E73" s="481"/>
      <c r="F73" s="481"/>
      <c r="G73" s="481"/>
      <c r="H73" s="481"/>
      <c r="I73" s="481"/>
      <c r="J73" s="481"/>
      <c r="K73" s="481"/>
      <c r="L73" s="481"/>
      <c r="M73" s="481"/>
      <c r="N73" s="481"/>
      <c r="O73" s="482"/>
      <c r="P73" s="482"/>
      <c r="Q73" s="482"/>
      <c r="R73" s="482"/>
      <c r="S73" s="482"/>
      <c r="T73" s="482"/>
      <c r="U73" s="482"/>
      <c r="V73" s="482"/>
      <c r="W73" s="482"/>
      <c r="X73" s="482"/>
      <c r="Y73" s="482"/>
      <c r="Z73" s="187"/>
    </row>
    <row r="74" spans="1:26" ht="31.2" customHeight="1" thickBot="1" x14ac:dyDescent="0.35">
      <c r="A74" s="477"/>
      <c r="B74" s="478"/>
      <c r="C74" s="478"/>
      <c r="D74" s="188" t="s">
        <v>760</v>
      </c>
      <c r="E74" s="188" t="s">
        <v>760</v>
      </c>
      <c r="F74" s="188" t="s">
        <v>760</v>
      </c>
      <c r="G74" s="188" t="s">
        <v>760</v>
      </c>
      <c r="H74" s="188" t="s">
        <v>760</v>
      </c>
      <c r="I74" s="188" t="s">
        <v>760</v>
      </c>
      <c r="J74" s="188" t="s">
        <v>760</v>
      </c>
      <c r="K74" s="189" t="s">
        <v>761</v>
      </c>
      <c r="L74" s="189" t="s">
        <v>761</v>
      </c>
      <c r="M74" s="189" t="s">
        <v>761</v>
      </c>
      <c r="N74" s="190" t="s">
        <v>761</v>
      </c>
      <c r="O74" s="482"/>
      <c r="P74" s="482"/>
      <c r="Q74" s="482"/>
      <c r="R74" s="482"/>
      <c r="S74" s="482"/>
      <c r="T74" s="482"/>
      <c r="U74" s="482"/>
      <c r="V74" s="482"/>
      <c r="W74" s="482"/>
      <c r="X74" s="482"/>
      <c r="Y74" s="482"/>
      <c r="Z74" s="187"/>
    </row>
    <row r="75" spans="1:26" ht="31.2" customHeight="1" thickBot="1" x14ac:dyDescent="0.35">
      <c r="A75" s="477" t="s">
        <v>825</v>
      </c>
      <c r="B75" s="478"/>
      <c r="C75" s="478"/>
      <c r="D75" s="479" t="s">
        <v>268</v>
      </c>
      <c r="E75" s="479"/>
      <c r="F75" s="479"/>
      <c r="G75" s="479"/>
      <c r="H75" s="479"/>
      <c r="I75" s="479"/>
      <c r="J75" s="479"/>
      <c r="K75" s="479"/>
      <c r="L75" s="479"/>
      <c r="M75" s="479"/>
      <c r="N75" s="479"/>
      <c r="O75" s="480"/>
      <c r="P75" s="480"/>
      <c r="Q75" s="480"/>
      <c r="R75" s="480"/>
      <c r="S75" s="480"/>
      <c r="T75" s="480"/>
      <c r="U75" s="480"/>
      <c r="V75" s="480"/>
      <c r="W75" s="480"/>
      <c r="X75" s="480"/>
      <c r="Y75" s="480"/>
      <c r="Z75" s="187"/>
    </row>
    <row r="76" spans="1:26" ht="31.2" customHeight="1" thickBot="1" x14ac:dyDescent="0.35">
      <c r="A76" s="477"/>
      <c r="B76" s="478"/>
      <c r="C76" s="478"/>
      <c r="D76" s="188" t="s">
        <v>760</v>
      </c>
      <c r="E76" s="188" t="s">
        <v>760</v>
      </c>
      <c r="F76" s="188" t="s">
        <v>760</v>
      </c>
      <c r="G76" s="188" t="s">
        <v>760</v>
      </c>
      <c r="H76" s="188" t="s">
        <v>760</v>
      </c>
      <c r="I76" s="188" t="s">
        <v>760</v>
      </c>
      <c r="J76" s="188" t="s">
        <v>760</v>
      </c>
      <c r="K76" s="189" t="s">
        <v>761</v>
      </c>
      <c r="L76" s="189" t="s">
        <v>761</v>
      </c>
      <c r="M76" s="189" t="s">
        <v>761</v>
      </c>
      <c r="N76" s="199" t="s">
        <v>761</v>
      </c>
      <c r="O76" s="480"/>
      <c r="P76" s="480"/>
      <c r="Q76" s="480"/>
      <c r="R76" s="480"/>
      <c r="S76" s="480"/>
      <c r="T76" s="480"/>
      <c r="U76" s="480"/>
      <c r="V76" s="480"/>
      <c r="W76" s="480"/>
      <c r="X76" s="480"/>
      <c r="Y76" s="480"/>
      <c r="Z76" s="187"/>
    </row>
    <row r="77" spans="1:26" ht="31.2" customHeight="1" x14ac:dyDescent="0.3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87"/>
    </row>
    <row r="78" spans="1:26" ht="31.2" customHeight="1" x14ac:dyDescent="0.3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87"/>
    </row>
    <row r="79" spans="1:26" ht="31.2" customHeight="1" x14ac:dyDescent="0.3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87"/>
    </row>
    <row r="80" spans="1:26" ht="31.2" customHeight="1" x14ac:dyDescent="0.3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/>
      <c r="Z80" s="187"/>
    </row>
    <row r="81" spans="1:26" ht="31.2" customHeight="1" x14ac:dyDescent="0.3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/>
      <c r="Z81" s="187"/>
    </row>
    <row r="82" spans="1:26" ht="31.2" customHeight="1" x14ac:dyDescent="0.3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/>
      <c r="Z82" s="187"/>
    </row>
    <row r="83" spans="1:26" ht="31.2" customHeight="1" x14ac:dyDescent="0.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/>
      <c r="Z83" s="187"/>
    </row>
    <row r="84" spans="1:26" ht="31.2" customHeight="1" x14ac:dyDescent="0.3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/>
      <c r="Z84" s="187"/>
    </row>
    <row r="85" spans="1:26" ht="31.2" customHeight="1" x14ac:dyDescent="0.3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/>
      <c r="Z85" s="187"/>
    </row>
    <row r="86" spans="1:26" ht="31.2" customHeight="1" x14ac:dyDescent="0.3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/>
      <c r="Z86" s="187"/>
    </row>
    <row r="87" spans="1:26" ht="31.2" customHeight="1" x14ac:dyDescent="0.3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/>
      <c r="Z87" s="187"/>
    </row>
    <row r="88" spans="1:26" ht="31.2" customHeight="1" x14ac:dyDescent="0.3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/>
      <c r="Z88" s="187"/>
    </row>
    <row r="89" spans="1:26" ht="31.2" customHeight="1" x14ac:dyDescent="0.3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/>
      <c r="Z89" s="187"/>
    </row>
    <row r="90" spans="1:26" ht="31.2" customHeight="1" x14ac:dyDescent="0.3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/>
      <c r="Z90" s="187"/>
    </row>
    <row r="91" spans="1:26" ht="31.2" customHeight="1" x14ac:dyDescent="0.3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/>
      <c r="Z91" s="187"/>
    </row>
    <row r="92" spans="1:26" ht="31.2" customHeight="1" x14ac:dyDescent="0.3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/>
      <c r="Z92" s="187"/>
    </row>
    <row r="93" spans="1:26" ht="31.2" customHeight="1" x14ac:dyDescent="0.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/>
      <c r="Z93" s="187"/>
    </row>
    <row r="94" spans="1:26" ht="31.2" customHeight="1" x14ac:dyDescent="0.3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/>
      <c r="Z94" s="187"/>
    </row>
    <row r="95" spans="1:26" ht="31.2" customHeight="1" x14ac:dyDescent="0.3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/>
      <c r="Z95" s="187"/>
    </row>
    <row r="96" spans="1:26" ht="31.2" customHeight="1" x14ac:dyDescent="0.3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/>
      <c r="Z96" s="187"/>
    </row>
    <row r="97" spans="1:26" ht="31.2" customHeight="1" x14ac:dyDescent="0.3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/>
      <c r="Z97" s="187"/>
    </row>
    <row r="98" spans="1:26" ht="31.2" customHeight="1" x14ac:dyDescent="0.3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/>
      <c r="Z98" s="187"/>
    </row>
    <row r="99" spans="1:26" ht="31.2" customHeight="1" x14ac:dyDescent="0.3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/>
      <c r="Z99" s="187"/>
    </row>
    <row r="100" spans="1:26" ht="31.2" customHeight="1" x14ac:dyDescent="0.3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/>
      <c r="Z100" s="187"/>
    </row>
    <row r="101" spans="1:26" ht="31.2" customHeight="1" x14ac:dyDescent="0.3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/>
      <c r="Z101" s="187"/>
    </row>
    <row r="102" spans="1:26" ht="31.2" customHeight="1" x14ac:dyDescent="0.3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/>
      <c r="Z102" s="187"/>
    </row>
    <row r="103" spans="1:26" ht="31.2" customHeight="1" x14ac:dyDescent="0.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/>
      <c r="Z103" s="187"/>
    </row>
    <row r="104" spans="1:26" ht="31.2" customHeight="1" x14ac:dyDescent="0.3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/>
      <c r="Z104" s="187"/>
    </row>
    <row r="105" spans="1:26" ht="31.2" customHeight="1" x14ac:dyDescent="0.3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/>
      <c r="Z105" s="187"/>
    </row>
    <row r="106" spans="1:26" ht="31.2" customHeight="1" x14ac:dyDescent="0.3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/>
      <c r="Z106" s="187"/>
    </row>
    <row r="107" spans="1:26" ht="31.2" customHeight="1" x14ac:dyDescent="0.3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/>
      <c r="Z107" s="187"/>
    </row>
    <row r="108" spans="1:26" ht="31.2" customHeight="1" x14ac:dyDescent="0.3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/>
      <c r="Z108" s="187"/>
    </row>
    <row r="109" spans="1:26" ht="31.2" customHeight="1" x14ac:dyDescent="0.3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/>
      <c r="Z109" s="187"/>
    </row>
    <row r="110" spans="1:26" ht="31.2" customHeight="1" x14ac:dyDescent="0.3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/>
      <c r="Z110" s="187"/>
    </row>
    <row r="111" spans="1:26" ht="31.2" customHeight="1" x14ac:dyDescent="0.3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/>
      <c r="Z111" s="187"/>
    </row>
    <row r="112" spans="1:26" ht="31.2" customHeight="1" x14ac:dyDescent="0.3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/>
      <c r="Z112" s="187"/>
    </row>
    <row r="113" spans="1:26" ht="31.2" customHeight="1" x14ac:dyDescent="0.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/>
      <c r="Z113" s="187"/>
    </row>
    <row r="114" spans="1:26" ht="31.2" customHeight="1" x14ac:dyDescent="0.3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/>
      <c r="Z114" s="187"/>
    </row>
    <row r="115" spans="1:26" ht="31.2" customHeight="1" x14ac:dyDescent="0.3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/>
      <c r="Z115" s="187"/>
    </row>
    <row r="116" spans="1:26" ht="31.2" customHeight="1" x14ac:dyDescent="0.3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/>
      <c r="Z116" s="187"/>
    </row>
    <row r="117" spans="1:26" ht="31.2" customHeight="1" x14ac:dyDescent="0.3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/>
      <c r="Z117" s="187"/>
    </row>
    <row r="118" spans="1:26" ht="31.2" customHeight="1" x14ac:dyDescent="0.3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/>
      <c r="Z118" s="187"/>
    </row>
    <row r="119" spans="1:26" ht="31.2" customHeight="1" x14ac:dyDescent="0.3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/>
      <c r="Z119" s="187"/>
    </row>
    <row r="120" spans="1:26" ht="31.2" customHeight="1" x14ac:dyDescent="0.3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/>
      <c r="Z120" s="187"/>
    </row>
    <row r="121" spans="1:26" ht="31.2" customHeight="1" x14ac:dyDescent="0.3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/>
      <c r="Z121" s="187"/>
    </row>
    <row r="122" spans="1:26" ht="31.2" customHeight="1" x14ac:dyDescent="0.3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/>
      <c r="Z122" s="187"/>
    </row>
    <row r="123" spans="1:26" ht="31.2" customHeight="1" x14ac:dyDescent="0.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/>
      <c r="Z123" s="187"/>
    </row>
    <row r="124" spans="1:26" ht="31.2" customHeight="1" x14ac:dyDescent="0.3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/>
      <c r="Z124" s="187"/>
    </row>
    <row r="125" spans="1:26" ht="31.2" customHeight="1" x14ac:dyDescent="0.3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/>
      <c r="Z125" s="187"/>
    </row>
    <row r="126" spans="1:26" ht="31.2" customHeight="1" x14ac:dyDescent="0.3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/>
      <c r="Z126" s="187"/>
    </row>
    <row r="127" spans="1:26" ht="31.2" customHeight="1" x14ac:dyDescent="0.3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/>
      <c r="Z127" s="187"/>
    </row>
    <row r="128" spans="1:26" ht="31.2" customHeight="1" x14ac:dyDescent="0.3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/>
      <c r="Z128" s="187"/>
    </row>
    <row r="129" spans="1:26" ht="31.2" customHeight="1" x14ac:dyDescent="0.3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/>
      <c r="Z129" s="187"/>
    </row>
    <row r="130" spans="1:26" ht="31.2" customHeight="1" x14ac:dyDescent="0.3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/>
      <c r="Z130" s="187"/>
    </row>
    <row r="131" spans="1:26" ht="31.2" customHeight="1" x14ac:dyDescent="0.3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/>
      <c r="Z131" s="187"/>
    </row>
    <row r="132" spans="1:26" ht="31.2" customHeight="1" x14ac:dyDescent="0.3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/>
      <c r="Z132" s="187"/>
    </row>
    <row r="133" spans="1:26" ht="31.2" customHeight="1" x14ac:dyDescent="0.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/>
      <c r="Z133" s="187"/>
    </row>
    <row r="134" spans="1:26" ht="31.2" customHeight="1" x14ac:dyDescent="0.3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/>
      <c r="Z134" s="187"/>
    </row>
    <row r="135" spans="1:26" ht="31.2" customHeight="1" x14ac:dyDescent="0.3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/>
      <c r="Z135" s="187"/>
    </row>
    <row r="136" spans="1:26" ht="31.2" customHeight="1" x14ac:dyDescent="0.3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Z136" s="187"/>
    </row>
    <row r="137" spans="1:26" ht="31.2" customHeight="1" x14ac:dyDescent="0.3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/>
      <c r="Z137" s="187"/>
    </row>
    <row r="138" spans="1:26" ht="31.2" customHeight="1" x14ac:dyDescent="0.3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/>
      <c r="Z138" s="187"/>
    </row>
    <row r="139" spans="1:26" ht="31.2" customHeight="1" x14ac:dyDescent="0.3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/>
      <c r="Z139" s="187"/>
    </row>
    <row r="140" spans="1:26" ht="31.2" customHeight="1" x14ac:dyDescent="0.3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/>
      <c r="Z140" s="187"/>
    </row>
    <row r="141" spans="1:26" ht="31.2" customHeight="1" x14ac:dyDescent="0.3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/>
      <c r="Z141" s="187"/>
    </row>
    <row r="142" spans="1:26" ht="31.2" customHeight="1" x14ac:dyDescent="0.3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/>
      <c r="Z142" s="187"/>
    </row>
    <row r="143" spans="1:26" ht="31.2" customHeight="1" x14ac:dyDescent="0.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/>
      <c r="Z143" s="187"/>
    </row>
    <row r="144" spans="1:26" ht="31.2" customHeight="1" x14ac:dyDescent="0.3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/>
      <c r="Z144" s="187"/>
    </row>
    <row r="145" spans="1:26" ht="31.2" customHeight="1" x14ac:dyDescent="0.3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/>
      <c r="Z145" s="187"/>
    </row>
    <row r="146" spans="1:26" ht="31.2" customHeight="1" x14ac:dyDescent="0.3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/>
      <c r="Z146" s="187"/>
    </row>
    <row r="147" spans="1:26" ht="31.2" customHeight="1" x14ac:dyDescent="0.3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/>
      <c r="Z147" s="187"/>
    </row>
    <row r="148" spans="1:26" ht="31.2" customHeight="1" x14ac:dyDescent="0.3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/>
      <c r="Z148" s="187"/>
    </row>
    <row r="149" spans="1:26" ht="31.2" customHeight="1" x14ac:dyDescent="0.3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/>
      <c r="Z149" s="187"/>
    </row>
    <row r="150" spans="1:26" ht="31.2" customHeight="1" x14ac:dyDescent="0.3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/>
      <c r="Z150" s="187"/>
    </row>
    <row r="151" spans="1:26" ht="31.2" customHeight="1" x14ac:dyDescent="0.3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/>
      <c r="Z151" s="187"/>
    </row>
    <row r="152" spans="1:26" ht="31.2" customHeight="1" x14ac:dyDescent="0.3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/>
      <c r="Z152" s="187"/>
    </row>
    <row r="153" spans="1:26" ht="31.2" customHeight="1" x14ac:dyDescent="0.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/>
      <c r="Z153" s="187"/>
    </row>
    <row r="154" spans="1:26" ht="31.2" customHeight="1" x14ac:dyDescent="0.3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/>
      <c r="Z154" s="187"/>
    </row>
    <row r="155" spans="1:26" ht="31.2" customHeight="1" x14ac:dyDescent="0.3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/>
      <c r="Z155" s="187"/>
    </row>
    <row r="156" spans="1:26" ht="31.2" customHeight="1" x14ac:dyDescent="0.3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/>
      <c r="Z156" s="187"/>
    </row>
    <row r="157" spans="1:26" ht="31.2" customHeight="1" x14ac:dyDescent="0.3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/>
      <c r="Z157" s="187"/>
    </row>
    <row r="158" spans="1:26" ht="31.2" customHeight="1" x14ac:dyDescent="0.3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/>
      <c r="Z158" s="187"/>
    </row>
    <row r="159" spans="1:26" ht="31.2" customHeight="1" x14ac:dyDescent="0.3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/>
      <c r="Z159" s="187"/>
    </row>
    <row r="160" spans="1:26" ht="31.2" customHeight="1" x14ac:dyDescent="0.3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/>
      <c r="Z160" s="187"/>
    </row>
    <row r="161" spans="1:26" ht="31.2" customHeight="1" x14ac:dyDescent="0.3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/>
      <c r="Z161" s="187"/>
    </row>
    <row r="162" spans="1:26" ht="45.6" customHeight="1" x14ac:dyDescent="0.3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/>
    </row>
    <row r="163" spans="1:26" ht="45.6" customHeight="1" x14ac:dyDescent="0.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/>
    </row>
    <row r="164" spans="1:26" ht="45.6" customHeight="1" x14ac:dyDescent="0.3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/>
    </row>
    <row r="165" spans="1:26" ht="45.6" customHeight="1" x14ac:dyDescent="0.3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/>
    </row>
  </sheetData>
  <sortState ref="A2:T26">
    <sortCondition ref="C2:C26"/>
  </sortState>
  <mergeCells count="184">
    <mergeCell ref="A2:A3"/>
    <mergeCell ref="B2:B3"/>
    <mergeCell ref="C2:C3"/>
    <mergeCell ref="D2:N2"/>
    <mergeCell ref="O2:Y2"/>
    <mergeCell ref="A4:A5"/>
    <mergeCell ref="B4:B5"/>
    <mergeCell ref="C4:C5"/>
    <mergeCell ref="D4:Y5"/>
    <mergeCell ref="A6:A7"/>
    <mergeCell ref="B6:B7"/>
    <mergeCell ref="C6:C7"/>
    <mergeCell ref="D6:N6"/>
    <mergeCell ref="O6:Y7"/>
    <mergeCell ref="A8:A9"/>
    <mergeCell ref="B8:B9"/>
    <mergeCell ref="C8:C9"/>
    <mergeCell ref="D8:N8"/>
    <mergeCell ref="O8:Y8"/>
    <mergeCell ref="A10:A11"/>
    <mergeCell ref="B10:B11"/>
    <mergeCell ref="C10:C11"/>
    <mergeCell ref="D10:N10"/>
    <mergeCell ref="O10:Y10"/>
    <mergeCell ref="A12:A13"/>
    <mergeCell ref="B12:B13"/>
    <mergeCell ref="C12:C13"/>
    <mergeCell ref="D12:N12"/>
    <mergeCell ref="O12:Y12"/>
    <mergeCell ref="A14:A15"/>
    <mergeCell ref="B14:B15"/>
    <mergeCell ref="C14:C15"/>
    <mergeCell ref="D14:N14"/>
    <mergeCell ref="O14:Y14"/>
    <mergeCell ref="A16:A17"/>
    <mergeCell ref="B16:B17"/>
    <mergeCell ref="C16:C17"/>
    <mergeCell ref="D16:N16"/>
    <mergeCell ref="O16:Y16"/>
    <mergeCell ref="A18:A19"/>
    <mergeCell ref="B18:B19"/>
    <mergeCell ref="C18:C19"/>
    <mergeCell ref="D18:N18"/>
    <mergeCell ref="O18:Y19"/>
    <mergeCell ref="A20:A21"/>
    <mergeCell ref="B20:B21"/>
    <mergeCell ref="C20:C21"/>
    <mergeCell ref="D20:N20"/>
    <mergeCell ref="O20:Y20"/>
    <mergeCell ref="A22:A23"/>
    <mergeCell ref="B22:B23"/>
    <mergeCell ref="C22:C23"/>
    <mergeCell ref="D22:N22"/>
    <mergeCell ref="O22:Y22"/>
    <mergeCell ref="A24:A25"/>
    <mergeCell ref="B24:B25"/>
    <mergeCell ref="C24:C25"/>
    <mergeCell ref="D24:N24"/>
    <mergeCell ref="O24:Y25"/>
    <mergeCell ref="A26:A27"/>
    <mergeCell ref="B26:B27"/>
    <mergeCell ref="C26:C27"/>
    <mergeCell ref="D26:N26"/>
    <mergeCell ref="O26:Y27"/>
    <mergeCell ref="A28:A29"/>
    <mergeCell ref="B28:B29"/>
    <mergeCell ref="C28:C29"/>
    <mergeCell ref="D28:N28"/>
    <mergeCell ref="O28:Y28"/>
    <mergeCell ref="A30:A31"/>
    <mergeCell ref="B30:B31"/>
    <mergeCell ref="C30:C31"/>
    <mergeCell ref="D30:N30"/>
    <mergeCell ref="O30:Y30"/>
    <mergeCell ref="A32:A33"/>
    <mergeCell ref="B32:B33"/>
    <mergeCell ref="C32:C33"/>
    <mergeCell ref="D32:N32"/>
    <mergeCell ref="O32:Y32"/>
    <mergeCell ref="A34:A35"/>
    <mergeCell ref="B34:B35"/>
    <mergeCell ref="C34:C35"/>
    <mergeCell ref="D34:N34"/>
    <mergeCell ref="O34:Y34"/>
    <mergeCell ref="A36:A37"/>
    <mergeCell ref="B36:B37"/>
    <mergeCell ref="C36:C37"/>
    <mergeCell ref="D36:N36"/>
    <mergeCell ref="O36:Y37"/>
    <mergeCell ref="A38:A39"/>
    <mergeCell ref="B38:B39"/>
    <mergeCell ref="C38:C39"/>
    <mergeCell ref="D38:N38"/>
    <mergeCell ref="O38:Y39"/>
    <mergeCell ref="A40:A41"/>
    <mergeCell ref="B40:B41"/>
    <mergeCell ref="C40:C41"/>
    <mergeCell ref="D40:N40"/>
    <mergeCell ref="O40:Y40"/>
    <mergeCell ref="A42:A43"/>
    <mergeCell ref="B42:B43"/>
    <mergeCell ref="C42:C43"/>
    <mergeCell ref="D42:N42"/>
    <mergeCell ref="O42:Y43"/>
    <mergeCell ref="A44:A45"/>
    <mergeCell ref="B44:B45"/>
    <mergeCell ref="C44:C45"/>
    <mergeCell ref="D44:N44"/>
    <mergeCell ref="O44:Y44"/>
    <mergeCell ref="A46:A47"/>
    <mergeCell ref="B46:B47"/>
    <mergeCell ref="C46:C47"/>
    <mergeCell ref="D46:N46"/>
    <mergeCell ref="O46:Y46"/>
    <mergeCell ref="A48:A49"/>
    <mergeCell ref="B48:B49"/>
    <mergeCell ref="C48:C49"/>
    <mergeCell ref="D48:N48"/>
    <mergeCell ref="O48:Y48"/>
    <mergeCell ref="A50:A51"/>
    <mergeCell ref="B50:B51"/>
    <mergeCell ref="C50:C51"/>
    <mergeCell ref="D50:N50"/>
    <mergeCell ref="O50:Y50"/>
    <mergeCell ref="A53:A54"/>
    <mergeCell ref="B53:B54"/>
    <mergeCell ref="C53:C54"/>
    <mergeCell ref="D53:N53"/>
    <mergeCell ref="O53:Y54"/>
    <mergeCell ref="A55:A56"/>
    <mergeCell ref="B55:B56"/>
    <mergeCell ref="C55:C56"/>
    <mergeCell ref="D55:N55"/>
    <mergeCell ref="O55:Y56"/>
    <mergeCell ref="A57:A58"/>
    <mergeCell ref="B57:B58"/>
    <mergeCell ref="C57:C58"/>
    <mergeCell ref="D57:N57"/>
    <mergeCell ref="O57:Y58"/>
    <mergeCell ref="A59:A60"/>
    <mergeCell ref="B59:B60"/>
    <mergeCell ref="C59:C60"/>
    <mergeCell ref="D59:N59"/>
    <mergeCell ref="O59:Y60"/>
    <mergeCell ref="A61:A62"/>
    <mergeCell ref="B61:B62"/>
    <mergeCell ref="C61:C62"/>
    <mergeCell ref="D61:N61"/>
    <mergeCell ref="O61:Y62"/>
    <mergeCell ref="A63:A64"/>
    <mergeCell ref="B63:B64"/>
    <mergeCell ref="C63:C64"/>
    <mergeCell ref="D63:N63"/>
    <mergeCell ref="O63:Y64"/>
    <mergeCell ref="A65:A66"/>
    <mergeCell ref="B65:B66"/>
    <mergeCell ref="C65:C66"/>
    <mergeCell ref="D65:N65"/>
    <mergeCell ref="O65:Y66"/>
    <mergeCell ref="A67:A68"/>
    <mergeCell ref="B67:B68"/>
    <mergeCell ref="C67:C68"/>
    <mergeCell ref="D67:N67"/>
    <mergeCell ref="O67:Y68"/>
    <mergeCell ref="A69:A70"/>
    <mergeCell ref="B69:B70"/>
    <mergeCell ref="C69:C70"/>
    <mergeCell ref="D69:N69"/>
    <mergeCell ref="O69:Y70"/>
    <mergeCell ref="A75:A76"/>
    <mergeCell ref="B75:B76"/>
    <mergeCell ref="C75:C76"/>
    <mergeCell ref="D75:N75"/>
    <mergeCell ref="O75:Y76"/>
    <mergeCell ref="A71:A72"/>
    <mergeCell ref="B71:B72"/>
    <mergeCell ref="C71:C72"/>
    <mergeCell ref="D71:N71"/>
    <mergeCell ref="O71:Y72"/>
    <mergeCell ref="A73:A74"/>
    <mergeCell ref="B73:B74"/>
    <mergeCell ref="C73:C74"/>
    <mergeCell ref="D73:N73"/>
    <mergeCell ref="O73:Y74"/>
  </mergeCells>
  <pageMargins left="0.511811023622047" right="0.511811023622047" top="1.181102362204725" bottom="1.181102362204725" header="0.78740157480314998" footer="0.78740157480314998"/>
  <pageSetup paperSize="0" fitToWidth="0" fitToHeight="0" orientation="portrait" horizontalDpi="0" verticalDpi="0" copies="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ME46"/>
  <sheetViews>
    <sheetView workbookViewId="0"/>
  </sheetViews>
  <sheetFormatPr defaultRowHeight="25.8" customHeight="1" x14ac:dyDescent="0.3"/>
  <cols>
    <col min="1" max="1" width="3.88671875" customWidth="1"/>
    <col min="2" max="2" width="9.21875" style="154" customWidth="1"/>
    <col min="3" max="13" width="5.77734375" style="154" customWidth="1"/>
    <col min="14" max="14" width="2.6640625" style="154" customWidth="1"/>
    <col min="15" max="15" width="9.21875" style="154" customWidth="1"/>
    <col min="16" max="26" width="5.77734375" style="154" customWidth="1"/>
    <col min="27" max="27" width="4.44140625" style="154" customWidth="1"/>
    <col min="28" max="28" width="6.77734375" style="154" customWidth="1"/>
    <col min="29" max="29" width="3.44140625" style="154" customWidth="1"/>
    <col min="30" max="33" width="6.6640625" style="154" customWidth="1"/>
    <col min="34" max="1019" width="9.21875" style="154" customWidth="1"/>
    <col min="1020" max="1020" width="8.88671875" customWidth="1"/>
  </cols>
  <sheetData>
    <row r="1" spans="2:33" ht="13.2" customHeight="1" thickBot="1" x14ac:dyDescent="0.35">
      <c r="B1"/>
      <c r="C1"/>
      <c r="D1"/>
      <c r="E1"/>
      <c r="F1"/>
      <c r="G1"/>
      <c r="H1"/>
      <c r="I1"/>
      <c r="J1"/>
      <c r="K1"/>
      <c r="L1"/>
      <c r="M1"/>
      <c r="O1"/>
      <c r="P1"/>
      <c r="Q1"/>
      <c r="R1"/>
      <c r="S1"/>
      <c r="T1"/>
    </row>
    <row r="2" spans="2:33" ht="25.8" customHeight="1" x14ac:dyDescent="0.3">
      <c r="B2" s="515" t="s">
        <v>931</v>
      </c>
      <c r="C2" s="515"/>
      <c r="D2" s="515"/>
      <c r="E2" s="515"/>
      <c r="F2" s="515"/>
      <c r="G2" s="515"/>
      <c r="H2" s="515"/>
      <c r="I2" s="515"/>
      <c r="J2" s="515"/>
      <c r="K2" s="515"/>
      <c r="L2" s="515"/>
      <c r="M2" s="515"/>
      <c r="O2" s="515" t="s">
        <v>932</v>
      </c>
      <c r="P2" s="515"/>
      <c r="Q2" s="515"/>
      <c r="R2" s="515"/>
      <c r="S2" s="515"/>
      <c r="T2" s="515"/>
      <c r="U2" s="515"/>
      <c r="V2" s="515"/>
      <c r="W2" s="515"/>
      <c r="X2" s="515"/>
      <c r="Y2" s="515"/>
      <c r="Z2" s="515"/>
    </row>
    <row r="3" spans="2:33" ht="18" customHeight="1" x14ac:dyDescent="0.3">
      <c r="B3" s="516" t="s">
        <v>933</v>
      </c>
      <c r="C3" s="517"/>
      <c r="D3" s="517"/>
      <c r="E3" s="517"/>
      <c r="F3" s="517"/>
      <c r="G3" s="517"/>
      <c r="H3" s="517"/>
      <c r="I3" s="517"/>
      <c r="J3" s="517"/>
      <c r="K3" s="517"/>
      <c r="L3" s="517"/>
      <c r="M3" s="517"/>
      <c r="O3" s="516" t="s">
        <v>933</v>
      </c>
      <c r="P3" s="517"/>
      <c r="Q3" s="517"/>
      <c r="R3" s="517"/>
      <c r="S3" s="517"/>
      <c r="T3" s="517"/>
      <c r="U3" s="517"/>
      <c r="V3" s="517"/>
      <c r="W3" s="517"/>
      <c r="X3" s="517"/>
      <c r="Y3" s="517"/>
      <c r="Z3" s="517"/>
    </row>
    <row r="4" spans="2:33" ht="18" customHeight="1" thickBot="1" x14ac:dyDescent="0.35">
      <c r="B4" s="516"/>
      <c r="C4" s="205">
        <v>10</v>
      </c>
      <c r="D4" s="205">
        <v>9</v>
      </c>
      <c r="E4" s="205">
        <v>8</v>
      </c>
      <c r="F4" s="205">
        <v>7</v>
      </c>
      <c r="G4" s="205">
        <v>6</v>
      </c>
      <c r="H4" s="205">
        <v>5</v>
      </c>
      <c r="I4" s="205">
        <v>4</v>
      </c>
      <c r="J4" s="205">
        <v>3</v>
      </c>
      <c r="K4" s="205">
        <v>2</v>
      </c>
      <c r="L4" s="205">
        <v>1</v>
      </c>
      <c r="M4" s="206">
        <v>0</v>
      </c>
      <c r="O4" s="516"/>
      <c r="P4" s="205">
        <v>10</v>
      </c>
      <c r="Q4" s="205">
        <v>9</v>
      </c>
      <c r="R4" s="205">
        <v>8</v>
      </c>
      <c r="S4" s="205">
        <v>7</v>
      </c>
      <c r="T4" s="205">
        <v>6</v>
      </c>
      <c r="U4" s="205">
        <v>5</v>
      </c>
      <c r="V4" s="205">
        <v>4</v>
      </c>
      <c r="W4" s="205">
        <v>3</v>
      </c>
      <c r="X4" s="205">
        <v>2</v>
      </c>
      <c r="Y4" s="205">
        <v>1</v>
      </c>
      <c r="Z4" s="206">
        <v>0</v>
      </c>
    </row>
    <row r="5" spans="2:33" ht="25.8" customHeight="1" x14ac:dyDescent="0.3">
      <c r="B5" s="207">
        <v>2</v>
      </c>
      <c r="C5" s="208"/>
      <c r="D5" s="208"/>
      <c r="E5" s="208"/>
      <c r="F5" s="209"/>
      <c r="G5" s="209"/>
      <c r="H5" s="209"/>
      <c r="I5" s="210"/>
      <c r="J5" s="210"/>
      <c r="K5" s="210"/>
      <c r="L5" s="210"/>
      <c r="M5" s="211"/>
      <c r="O5" s="207">
        <v>2</v>
      </c>
      <c r="P5" s="212"/>
      <c r="Q5" s="212"/>
      <c r="R5" s="208"/>
      <c r="S5" s="208"/>
      <c r="T5" s="208"/>
      <c r="U5" s="208"/>
      <c r="V5" s="208"/>
      <c r="W5" s="208"/>
      <c r="X5" s="209"/>
      <c r="Y5" s="209"/>
      <c r="Z5" s="213"/>
      <c r="AB5" s="511" t="s">
        <v>934</v>
      </c>
      <c r="AC5" s="511"/>
      <c r="AD5" s="511"/>
      <c r="AE5" s="511"/>
      <c r="AF5" s="511"/>
      <c r="AG5" s="511"/>
    </row>
    <row r="6" spans="2:33" ht="25.8" customHeight="1" thickBot="1" x14ac:dyDescent="0.35">
      <c r="B6" s="207">
        <v>3</v>
      </c>
      <c r="C6" s="208"/>
      <c r="D6" s="208"/>
      <c r="E6" s="208"/>
      <c r="F6" s="208"/>
      <c r="G6" s="209"/>
      <c r="H6" s="209"/>
      <c r="I6" s="209"/>
      <c r="J6" s="210"/>
      <c r="K6" s="210"/>
      <c r="L6" s="210"/>
      <c r="M6" s="211"/>
      <c r="O6" s="207">
        <v>3</v>
      </c>
      <c r="P6" s="212"/>
      <c r="Q6" s="212"/>
      <c r="R6" s="212"/>
      <c r="S6" s="208"/>
      <c r="T6" s="208"/>
      <c r="U6" s="208"/>
      <c r="V6" s="208"/>
      <c r="W6" s="208"/>
      <c r="X6" s="208"/>
      <c r="Y6" s="209"/>
      <c r="Z6" s="213"/>
      <c r="AB6" s="214"/>
      <c r="AC6" s="512"/>
      <c r="AD6" s="513" t="s">
        <v>935</v>
      </c>
      <c r="AE6" s="513"/>
      <c r="AF6" s="513"/>
      <c r="AG6" s="513"/>
    </row>
    <row r="7" spans="2:33" ht="25.8" customHeight="1" thickBot="1" x14ac:dyDescent="0.35">
      <c r="B7" s="207">
        <v>4</v>
      </c>
      <c r="C7" s="212"/>
      <c r="D7" s="208"/>
      <c r="E7" s="208"/>
      <c r="F7" s="208"/>
      <c r="G7" s="208"/>
      <c r="H7" s="209"/>
      <c r="I7" s="209"/>
      <c r="J7" s="209"/>
      <c r="K7" s="210"/>
      <c r="L7" s="210"/>
      <c r="M7" s="211"/>
      <c r="O7" s="207">
        <v>4</v>
      </c>
      <c r="P7" s="212"/>
      <c r="Q7" s="212"/>
      <c r="R7" s="212"/>
      <c r="S7" s="212"/>
      <c r="T7" s="208"/>
      <c r="U7" s="208"/>
      <c r="V7" s="208"/>
      <c r="W7" s="208"/>
      <c r="X7" s="208"/>
      <c r="Y7" s="208"/>
      <c r="Z7" s="213"/>
      <c r="AB7" s="215"/>
      <c r="AC7" s="512"/>
      <c r="AD7" s="513" t="s">
        <v>936</v>
      </c>
      <c r="AE7" s="513"/>
      <c r="AF7" s="513"/>
      <c r="AG7" s="513"/>
    </row>
    <row r="8" spans="2:33" ht="25.8" customHeight="1" thickBot="1" x14ac:dyDescent="0.35">
      <c r="B8" s="207">
        <v>5</v>
      </c>
      <c r="C8" s="212"/>
      <c r="D8" s="212"/>
      <c r="E8" s="208"/>
      <c r="F8" s="208"/>
      <c r="G8" s="208"/>
      <c r="H8" s="208"/>
      <c r="I8" s="209"/>
      <c r="J8" s="209"/>
      <c r="K8" s="209"/>
      <c r="L8" s="210"/>
      <c r="M8" s="211"/>
      <c r="O8" s="207">
        <v>5</v>
      </c>
      <c r="P8" s="216"/>
      <c r="Q8" s="212"/>
      <c r="R8" s="212"/>
      <c r="S8" s="212"/>
      <c r="T8" s="212"/>
      <c r="U8" s="212"/>
      <c r="V8" s="208"/>
      <c r="W8" s="208"/>
      <c r="X8" s="208"/>
      <c r="Y8" s="208"/>
      <c r="Z8" s="217"/>
      <c r="AB8" s="218"/>
      <c r="AC8" s="512"/>
      <c r="AD8" s="513" t="s">
        <v>937</v>
      </c>
      <c r="AE8" s="513"/>
      <c r="AF8" s="513"/>
      <c r="AG8" s="513"/>
    </row>
    <row r="9" spans="2:33" ht="25.8" customHeight="1" thickBot="1" x14ac:dyDescent="0.35">
      <c r="B9" s="207">
        <v>6</v>
      </c>
      <c r="C9" s="219"/>
      <c r="D9" s="219"/>
      <c r="E9" s="219"/>
      <c r="F9" s="208"/>
      <c r="G9" s="208"/>
      <c r="H9" s="208"/>
      <c r="I9" s="208"/>
      <c r="J9" s="209"/>
      <c r="K9" s="209"/>
      <c r="L9" s="209"/>
      <c r="M9" s="211"/>
      <c r="O9" s="207">
        <v>6</v>
      </c>
      <c r="P9" s="216"/>
      <c r="Q9" s="216"/>
      <c r="R9" s="212"/>
      <c r="S9" s="219"/>
      <c r="T9" s="219"/>
      <c r="U9" s="219"/>
      <c r="V9" s="219"/>
      <c r="W9" s="219"/>
      <c r="X9" s="208"/>
      <c r="Y9" s="208"/>
      <c r="Z9" s="217"/>
      <c r="AB9" s="220"/>
      <c r="AC9" s="512"/>
      <c r="AD9" s="513" t="s">
        <v>938</v>
      </c>
      <c r="AE9" s="513"/>
      <c r="AF9" s="513"/>
      <c r="AG9" s="513"/>
    </row>
    <row r="10" spans="2:33" ht="25.8" customHeight="1" thickBot="1" x14ac:dyDescent="0.35">
      <c r="B10" s="207">
        <v>7</v>
      </c>
      <c r="C10" s="219"/>
      <c r="D10" s="219"/>
      <c r="E10" s="219"/>
      <c r="F10" s="219"/>
      <c r="G10" s="208"/>
      <c r="H10" s="208"/>
      <c r="I10" s="208"/>
      <c r="J10" s="208"/>
      <c r="K10" s="209"/>
      <c r="L10" s="209"/>
      <c r="M10" s="213"/>
      <c r="O10" s="207">
        <v>7</v>
      </c>
      <c r="P10" s="221"/>
      <c r="Q10" s="216"/>
      <c r="R10" s="216"/>
      <c r="S10" s="212"/>
      <c r="T10" s="212"/>
      <c r="U10" s="219"/>
      <c r="V10" s="219"/>
      <c r="W10" s="219"/>
      <c r="X10" s="212"/>
      <c r="Y10" s="212"/>
      <c r="Z10" s="217"/>
      <c r="AB10" s="222"/>
      <c r="AC10" s="512"/>
      <c r="AD10" s="513" t="s">
        <v>939</v>
      </c>
      <c r="AE10" s="513"/>
      <c r="AF10" s="513"/>
      <c r="AG10" s="513"/>
    </row>
    <row r="11" spans="2:33" ht="25.8" customHeight="1" thickBot="1" x14ac:dyDescent="0.35">
      <c r="B11" s="207">
        <v>8</v>
      </c>
      <c r="C11" s="219"/>
      <c r="D11" s="219"/>
      <c r="E11" s="219"/>
      <c r="F11" s="219"/>
      <c r="G11" s="212"/>
      <c r="H11" s="208"/>
      <c r="I11" s="208"/>
      <c r="J11" s="208"/>
      <c r="K11" s="208"/>
      <c r="L11" s="209"/>
      <c r="M11" s="213"/>
      <c r="O11" s="207">
        <v>8</v>
      </c>
      <c r="P11" s="221"/>
      <c r="Q11" s="221"/>
      <c r="R11" s="216"/>
      <c r="S11" s="216"/>
      <c r="T11" s="212"/>
      <c r="U11" s="212"/>
      <c r="V11" s="212"/>
      <c r="W11" s="212"/>
      <c r="X11" s="219"/>
      <c r="Y11" s="212"/>
      <c r="Z11" s="223"/>
      <c r="AB11" s="224"/>
      <c r="AC11" s="512"/>
      <c r="AD11" s="514" t="s">
        <v>940</v>
      </c>
      <c r="AE11" s="514"/>
      <c r="AF11" s="514"/>
      <c r="AG11" s="514"/>
    </row>
    <row r="12" spans="2:33" ht="25.8" customHeight="1" x14ac:dyDescent="0.3">
      <c r="B12" s="225">
        <v>9</v>
      </c>
      <c r="C12" s="226"/>
      <c r="D12" s="227"/>
      <c r="E12" s="227"/>
      <c r="F12" s="227"/>
      <c r="G12" s="228"/>
      <c r="H12" s="228"/>
      <c r="I12" s="229"/>
      <c r="J12" s="229"/>
      <c r="K12" s="229"/>
      <c r="L12" s="229"/>
      <c r="M12" s="213"/>
      <c r="O12" s="225">
        <v>9</v>
      </c>
      <c r="P12" s="230"/>
      <c r="Q12" s="230"/>
      <c r="R12" s="230"/>
      <c r="S12" s="226"/>
      <c r="T12" s="226"/>
      <c r="U12" s="226"/>
      <c r="V12" s="212"/>
      <c r="W12" s="212"/>
      <c r="X12" s="228"/>
      <c r="Y12" s="219"/>
      <c r="Z12" s="231"/>
    </row>
    <row r="13" spans="2:33" ht="25.8" customHeight="1" x14ac:dyDescent="0.3">
      <c r="B13" s="225">
        <v>10</v>
      </c>
      <c r="C13" s="226"/>
      <c r="D13" s="226"/>
      <c r="E13" s="227"/>
      <c r="F13" s="227"/>
      <c r="G13" s="228"/>
      <c r="H13" s="228"/>
      <c r="I13" s="228"/>
      <c r="J13" s="229"/>
      <c r="K13" s="229"/>
      <c r="L13" s="229"/>
      <c r="M13" s="232"/>
      <c r="O13" s="225">
        <v>10</v>
      </c>
      <c r="P13" s="230"/>
      <c r="Q13" s="230"/>
      <c r="R13" s="230"/>
      <c r="S13" s="230"/>
      <c r="T13" s="226"/>
      <c r="U13" s="226"/>
      <c r="V13" s="226"/>
      <c r="W13" s="226"/>
      <c r="X13" s="228"/>
      <c r="Y13" s="228"/>
      <c r="Z13" s="231"/>
    </row>
    <row r="14" spans="2:33" ht="25.8" customHeight="1" x14ac:dyDescent="0.3">
      <c r="B14" s="225">
        <v>11</v>
      </c>
      <c r="C14" s="230"/>
      <c r="D14" s="226"/>
      <c r="E14" s="226"/>
      <c r="F14" s="227"/>
      <c r="G14" s="228"/>
      <c r="H14" s="228"/>
      <c r="I14" s="228"/>
      <c r="J14" s="228"/>
      <c r="K14" s="229"/>
      <c r="L14" s="229"/>
      <c r="M14" s="232"/>
      <c r="O14" s="225">
        <v>11</v>
      </c>
      <c r="P14" s="230"/>
      <c r="Q14" s="230"/>
      <c r="R14" s="230"/>
      <c r="S14" s="230"/>
      <c r="T14" s="230"/>
      <c r="U14" s="230"/>
      <c r="V14" s="226"/>
      <c r="W14" s="226"/>
      <c r="X14" s="226"/>
      <c r="Y14" s="226"/>
      <c r="Z14" s="231"/>
    </row>
    <row r="15" spans="2:33" ht="25.8" customHeight="1" thickBot="1" x14ac:dyDescent="0.35">
      <c r="B15" s="233">
        <v>12</v>
      </c>
      <c r="C15" s="234"/>
      <c r="D15" s="234"/>
      <c r="E15" s="235"/>
      <c r="F15" s="235"/>
      <c r="G15" s="236"/>
      <c r="H15" s="236"/>
      <c r="I15" s="236"/>
      <c r="J15" s="236"/>
      <c r="K15" s="236"/>
      <c r="L15" s="237"/>
      <c r="M15" s="238"/>
      <c r="O15" s="233">
        <v>12</v>
      </c>
      <c r="P15" s="234"/>
      <c r="Q15" s="234"/>
      <c r="R15" s="234"/>
      <c r="S15" s="234"/>
      <c r="T15" s="234"/>
      <c r="U15" s="234"/>
      <c r="V15" s="234"/>
      <c r="W15" s="234"/>
      <c r="X15" s="235"/>
      <c r="Y15" s="235"/>
      <c r="Z15" s="239"/>
    </row>
    <row r="16" spans="2:33" ht="13.2" customHeight="1" thickBot="1" x14ac:dyDescent="0.35">
      <c r="B16"/>
      <c r="C16"/>
      <c r="D16"/>
      <c r="E16"/>
      <c r="F16"/>
      <c r="G16"/>
      <c r="H16"/>
      <c r="I16"/>
      <c r="J16"/>
      <c r="K16"/>
      <c r="L16"/>
      <c r="M16"/>
      <c r="O16"/>
      <c r="P16"/>
      <c r="Q16"/>
      <c r="R16"/>
      <c r="S16"/>
    </row>
    <row r="17" spans="3:26" ht="26.4" customHeight="1" thickBot="1" x14ac:dyDescent="0.35">
      <c r="C17" s="508" t="s">
        <v>941</v>
      </c>
      <c r="D17" s="508"/>
      <c r="E17" s="508"/>
      <c r="F17" s="508"/>
      <c r="G17" s="508"/>
      <c r="H17" s="508"/>
      <c r="I17" s="508"/>
      <c r="J17"/>
      <c r="K17" s="509" t="s">
        <v>942</v>
      </c>
      <c r="L17" s="509"/>
      <c r="M17" s="509"/>
      <c r="N17" s="509"/>
      <c r="O17" s="509"/>
      <c r="P17" s="509"/>
      <c r="Q17" s="509"/>
      <c r="S17" s="510" t="s">
        <v>943</v>
      </c>
      <c r="T17" s="510"/>
      <c r="U17" s="510"/>
      <c r="V17" s="510"/>
      <c r="W17" s="510"/>
      <c r="X17" s="510"/>
      <c r="Y17" s="510"/>
      <c r="Z17" s="510"/>
    </row>
    <row r="18" spans="3:26" ht="26.4" customHeight="1" thickBot="1" x14ac:dyDescent="0.35">
      <c r="C18" s="240" t="s">
        <v>944</v>
      </c>
      <c r="D18" s="241" t="s">
        <v>322</v>
      </c>
      <c r="E18" s="242" t="s">
        <v>296</v>
      </c>
      <c r="F18" s="243" t="s">
        <v>268</v>
      </c>
      <c r="G18" s="244" t="s">
        <v>170</v>
      </c>
      <c r="H18" s="245" t="s">
        <v>204</v>
      </c>
      <c r="I18" s="246" t="s">
        <v>237</v>
      </c>
      <c r="K18" s="490" t="s">
        <v>945</v>
      </c>
      <c r="L18" s="490"/>
      <c r="M18" s="490"/>
      <c r="N18" s="490"/>
      <c r="O18" s="490"/>
      <c r="P18" s="490"/>
      <c r="Q18" s="490"/>
      <c r="R18"/>
      <c r="S18" s="501"/>
      <c r="T18" s="502" t="s">
        <v>946</v>
      </c>
      <c r="U18" s="502"/>
      <c r="V18" s="502"/>
      <c r="W18" s="502"/>
      <c r="X18" s="502"/>
      <c r="Y18" s="502"/>
      <c r="Z18" s="502"/>
    </row>
    <row r="19" spans="3:26" ht="26.4" customHeight="1" x14ac:dyDescent="0.3">
      <c r="C19" s="247" t="s">
        <v>322</v>
      </c>
      <c r="D19" s="248" t="s">
        <v>190</v>
      </c>
      <c r="E19" s="249" t="s">
        <v>918</v>
      </c>
      <c r="F19" s="250" t="s">
        <v>141</v>
      </c>
      <c r="G19" s="249" t="s">
        <v>918</v>
      </c>
      <c r="H19" s="250" t="s">
        <v>141</v>
      </c>
      <c r="I19" s="251" t="s">
        <v>141</v>
      </c>
      <c r="K19" s="252" t="s">
        <v>533</v>
      </c>
      <c r="L19" s="491" t="s">
        <v>947</v>
      </c>
      <c r="M19" s="491"/>
      <c r="N19" s="491"/>
      <c r="O19" s="491"/>
      <c r="P19" s="491"/>
      <c r="Q19" s="491"/>
      <c r="R19"/>
      <c r="S19" s="501"/>
      <c r="T19" s="253" t="s">
        <v>948</v>
      </c>
      <c r="U19" s="253" t="s">
        <v>949</v>
      </c>
      <c r="V19" s="253" t="s">
        <v>950</v>
      </c>
      <c r="W19" s="253" t="s">
        <v>951</v>
      </c>
      <c r="X19" s="253" t="s">
        <v>952</v>
      </c>
      <c r="Y19" s="253" t="s">
        <v>953</v>
      </c>
      <c r="Z19" s="254" t="s">
        <v>954</v>
      </c>
    </row>
    <row r="20" spans="3:26" ht="26.4" customHeight="1" thickBot="1" x14ac:dyDescent="0.35">
      <c r="C20" s="255" t="s">
        <v>296</v>
      </c>
      <c r="D20" s="256" t="s">
        <v>918</v>
      </c>
      <c r="E20" s="257" t="s">
        <v>190</v>
      </c>
      <c r="F20" s="98" t="s">
        <v>141</v>
      </c>
      <c r="G20" s="98" t="s">
        <v>141</v>
      </c>
      <c r="H20" s="98" t="s">
        <v>141</v>
      </c>
      <c r="I20" s="99" t="s">
        <v>141</v>
      </c>
      <c r="K20" s="170">
        <v>1</v>
      </c>
      <c r="L20" s="500" t="s">
        <v>955</v>
      </c>
      <c r="M20" s="500"/>
      <c r="N20" s="500"/>
      <c r="O20" s="500"/>
      <c r="P20" s="500"/>
      <c r="Q20" s="500"/>
      <c r="R20"/>
      <c r="S20" s="258" t="s">
        <v>533</v>
      </c>
      <c r="T20" s="259">
        <v>0</v>
      </c>
      <c r="U20" s="259">
        <v>2</v>
      </c>
      <c r="V20" s="259">
        <v>4</v>
      </c>
      <c r="W20" s="259">
        <v>6</v>
      </c>
      <c r="X20" s="259">
        <v>8</v>
      </c>
      <c r="Y20" s="259">
        <v>10</v>
      </c>
      <c r="Z20" s="260">
        <v>12</v>
      </c>
    </row>
    <row r="21" spans="3:26" ht="26.4" customHeight="1" thickBot="1" x14ac:dyDescent="0.35">
      <c r="C21" s="261" t="s">
        <v>268</v>
      </c>
      <c r="D21" s="262" t="s">
        <v>141</v>
      </c>
      <c r="E21" s="98" t="s">
        <v>141</v>
      </c>
      <c r="F21" s="257" t="s">
        <v>190</v>
      </c>
      <c r="G21" s="98" t="s">
        <v>141</v>
      </c>
      <c r="H21" s="98" t="s">
        <v>141</v>
      </c>
      <c r="I21" s="99" t="s">
        <v>141</v>
      </c>
      <c r="K21" s="170">
        <v>2</v>
      </c>
      <c r="L21" s="500" t="s">
        <v>956</v>
      </c>
      <c r="M21" s="500"/>
      <c r="N21" s="500"/>
      <c r="O21" s="500"/>
      <c r="P21" s="500"/>
      <c r="Q21" s="500"/>
      <c r="R21"/>
      <c r="S21"/>
    </row>
    <row r="22" spans="3:26" ht="26.4" customHeight="1" x14ac:dyDescent="0.3">
      <c r="C22" s="263" t="s">
        <v>170</v>
      </c>
      <c r="D22" s="256" t="s">
        <v>918</v>
      </c>
      <c r="E22" s="98" t="s">
        <v>141</v>
      </c>
      <c r="F22" s="98" t="s">
        <v>141</v>
      </c>
      <c r="G22" s="257" t="s">
        <v>190</v>
      </c>
      <c r="H22" s="98" t="s">
        <v>141</v>
      </c>
      <c r="I22" s="264" t="s">
        <v>918</v>
      </c>
      <c r="K22" s="170">
        <v>1</v>
      </c>
      <c r="L22" s="500" t="s">
        <v>957</v>
      </c>
      <c r="M22" s="500"/>
      <c r="N22" s="500"/>
      <c r="O22" s="500"/>
      <c r="P22" s="500"/>
      <c r="Q22" s="500"/>
      <c r="R22"/>
      <c r="S22" s="507" t="s">
        <v>81</v>
      </c>
      <c r="T22" s="507"/>
      <c r="U22" s="507"/>
      <c r="V22" s="507"/>
      <c r="W22" s="507"/>
      <c r="X22" s="507"/>
      <c r="Y22" s="507"/>
      <c r="Z22" s="507"/>
    </row>
    <row r="23" spans="3:26" ht="26.4" customHeight="1" thickBot="1" x14ac:dyDescent="0.35">
      <c r="C23" s="265" t="s">
        <v>204</v>
      </c>
      <c r="D23" s="262" t="s">
        <v>141</v>
      </c>
      <c r="E23" s="98" t="s">
        <v>141</v>
      </c>
      <c r="F23" s="98" t="s">
        <v>141</v>
      </c>
      <c r="G23" s="98" t="s">
        <v>141</v>
      </c>
      <c r="H23" s="257" t="s">
        <v>190</v>
      </c>
      <c r="I23" s="264" t="s">
        <v>918</v>
      </c>
      <c r="K23" s="176">
        <v>1</v>
      </c>
      <c r="L23" s="504" t="s">
        <v>958</v>
      </c>
      <c r="M23" s="504"/>
      <c r="N23" s="504"/>
      <c r="O23" s="504"/>
      <c r="P23" s="504"/>
      <c r="Q23" s="504"/>
      <c r="R23"/>
      <c r="S23" s="501"/>
      <c r="T23" s="502" t="s">
        <v>959</v>
      </c>
      <c r="U23" s="502"/>
      <c r="V23" s="502"/>
      <c r="W23" s="502"/>
      <c r="X23" s="502"/>
      <c r="Y23" s="502"/>
      <c r="Z23" s="502"/>
    </row>
    <row r="24" spans="3:26" ht="26.4" customHeight="1" thickBot="1" x14ac:dyDescent="0.35">
      <c r="C24" s="266" t="s">
        <v>237</v>
      </c>
      <c r="D24" s="267" t="s">
        <v>141</v>
      </c>
      <c r="E24" s="136" t="s">
        <v>141</v>
      </c>
      <c r="F24" s="136" t="s">
        <v>141</v>
      </c>
      <c r="G24" s="268" t="s">
        <v>918</v>
      </c>
      <c r="H24" s="268" t="s">
        <v>918</v>
      </c>
      <c r="I24" s="260" t="s">
        <v>190</v>
      </c>
      <c r="K24" s="490" t="s">
        <v>960</v>
      </c>
      <c r="L24" s="490"/>
      <c r="M24" s="490"/>
      <c r="N24" s="490"/>
      <c r="O24" s="490"/>
      <c r="P24" s="490"/>
      <c r="Q24" s="490"/>
      <c r="R24"/>
      <c r="S24" s="501"/>
      <c r="T24" s="253" t="s">
        <v>948</v>
      </c>
      <c r="U24" s="253" t="s">
        <v>949</v>
      </c>
      <c r="V24" s="253" t="s">
        <v>950</v>
      </c>
      <c r="W24" s="253" t="s">
        <v>951</v>
      </c>
      <c r="X24" s="253" t="s">
        <v>952</v>
      </c>
      <c r="Y24" s="253" t="s">
        <v>953</v>
      </c>
      <c r="Z24" s="254" t="s">
        <v>954</v>
      </c>
    </row>
    <row r="25" spans="3:26" ht="25.8" customHeight="1" thickBot="1" x14ac:dyDescent="0.35">
      <c r="K25" s="252" t="s">
        <v>533</v>
      </c>
      <c r="L25" s="491" t="s">
        <v>947</v>
      </c>
      <c r="M25" s="491"/>
      <c r="N25" s="491"/>
      <c r="O25" s="491"/>
      <c r="P25" s="491"/>
      <c r="Q25" s="491"/>
      <c r="R25"/>
      <c r="S25" s="269" t="s">
        <v>961</v>
      </c>
      <c r="T25" s="259">
        <v>1</v>
      </c>
      <c r="U25" s="259">
        <v>2</v>
      </c>
      <c r="V25" s="259">
        <v>3</v>
      </c>
      <c r="W25" s="259">
        <v>5</v>
      </c>
      <c r="X25" s="259">
        <v>7</v>
      </c>
      <c r="Y25" s="259">
        <v>9</v>
      </c>
      <c r="Z25" s="260">
        <v>12</v>
      </c>
    </row>
    <row r="26" spans="3:26" ht="25.8" customHeight="1" thickBot="1" x14ac:dyDescent="0.35">
      <c r="C26" s="505" t="s">
        <v>962</v>
      </c>
      <c r="D26" s="505"/>
      <c r="E26" s="505"/>
      <c r="F26" s="505"/>
      <c r="G26" s="505"/>
      <c r="H26" s="505"/>
      <c r="I26" s="505"/>
      <c r="K26" s="170">
        <v>4</v>
      </c>
      <c r="L26" s="500" t="s">
        <v>956</v>
      </c>
      <c r="M26" s="500"/>
      <c r="N26" s="500"/>
      <c r="O26" s="500"/>
      <c r="P26" s="500"/>
      <c r="Q26" s="500"/>
      <c r="R26"/>
    </row>
    <row r="27" spans="3:26" ht="25.8" customHeight="1" x14ac:dyDescent="0.3">
      <c r="C27" s="506" t="s">
        <v>533</v>
      </c>
      <c r="D27" s="502" t="s">
        <v>963</v>
      </c>
      <c r="E27" s="502"/>
      <c r="F27" s="502"/>
      <c r="G27" s="502"/>
      <c r="H27" s="502"/>
      <c r="I27" s="502"/>
      <c r="K27" s="170">
        <v>4</v>
      </c>
      <c r="L27" s="500" t="s">
        <v>964</v>
      </c>
      <c r="M27" s="500"/>
      <c r="N27" s="500"/>
      <c r="O27" s="500"/>
      <c r="P27" s="500"/>
      <c r="Q27" s="500"/>
      <c r="R27"/>
      <c r="S27" s="499" t="s">
        <v>965</v>
      </c>
      <c r="T27" s="499"/>
      <c r="U27" s="499"/>
      <c r="V27" s="499"/>
      <c r="W27" s="499"/>
      <c r="X27" s="499"/>
      <c r="Y27" s="499"/>
    </row>
    <row r="28" spans="3:26" ht="25.8" customHeight="1" x14ac:dyDescent="0.3">
      <c r="C28" s="506"/>
      <c r="D28" s="253" t="s">
        <v>966</v>
      </c>
      <c r="E28" s="253" t="s">
        <v>967</v>
      </c>
      <c r="F28" s="253" t="s">
        <v>869</v>
      </c>
      <c r="G28" s="253" t="s">
        <v>968</v>
      </c>
      <c r="H28" s="253" t="s">
        <v>969</v>
      </c>
      <c r="I28" s="254" t="s">
        <v>970</v>
      </c>
      <c r="K28" s="170">
        <v>3</v>
      </c>
      <c r="L28" s="500" t="s">
        <v>971</v>
      </c>
      <c r="M28" s="500"/>
      <c r="N28" s="500"/>
      <c r="O28" s="500"/>
      <c r="P28" s="500"/>
      <c r="Q28" s="500"/>
      <c r="R28"/>
      <c r="S28" s="501"/>
      <c r="T28" s="502" t="s">
        <v>972</v>
      </c>
      <c r="U28" s="502"/>
      <c r="V28" s="502"/>
      <c r="W28" s="502"/>
      <c r="X28" s="502"/>
      <c r="Y28" s="502"/>
    </row>
    <row r="29" spans="3:26" ht="25.8" customHeight="1" x14ac:dyDescent="0.3">
      <c r="C29" s="270" t="s">
        <v>973</v>
      </c>
      <c r="D29" s="257">
        <v>1</v>
      </c>
      <c r="E29" s="257">
        <v>2</v>
      </c>
      <c r="F29" s="257">
        <v>4</v>
      </c>
      <c r="G29" s="257">
        <v>6</v>
      </c>
      <c r="H29" s="257">
        <v>8</v>
      </c>
      <c r="I29" s="271">
        <v>10</v>
      </c>
      <c r="K29" s="170"/>
      <c r="L29" s="503"/>
      <c r="M29" s="503"/>
      <c r="N29" s="503"/>
      <c r="O29" s="503"/>
      <c r="P29" s="503"/>
      <c r="Q29" s="503"/>
      <c r="R29"/>
      <c r="S29" s="501"/>
      <c r="T29" s="147" t="s">
        <v>322</v>
      </c>
      <c r="U29" s="141" t="s">
        <v>296</v>
      </c>
      <c r="V29" s="133" t="s">
        <v>268</v>
      </c>
      <c r="W29" s="92" t="s">
        <v>170</v>
      </c>
      <c r="X29" s="272" t="s">
        <v>204</v>
      </c>
      <c r="Y29" s="273" t="s">
        <v>237</v>
      </c>
    </row>
    <row r="30" spans="3:26" ht="25.8" customHeight="1" thickBot="1" x14ac:dyDescent="0.35">
      <c r="C30" s="274" t="s">
        <v>974</v>
      </c>
      <c r="D30" s="259">
        <v>0</v>
      </c>
      <c r="E30" s="259">
        <v>1</v>
      </c>
      <c r="F30" s="259">
        <v>2</v>
      </c>
      <c r="G30" s="259">
        <v>3</v>
      </c>
      <c r="H30" s="259">
        <v>4</v>
      </c>
      <c r="I30" s="260">
        <v>5</v>
      </c>
      <c r="K30" s="176" t="s">
        <v>975</v>
      </c>
      <c r="L30" s="504" t="s">
        <v>976</v>
      </c>
      <c r="M30" s="504"/>
      <c r="N30" s="504"/>
      <c r="O30" s="504"/>
      <c r="P30" s="504"/>
      <c r="Q30" s="504"/>
      <c r="R30"/>
      <c r="S30" s="275" t="s">
        <v>977</v>
      </c>
      <c r="T30" s="257">
        <v>80</v>
      </c>
      <c r="U30" s="257">
        <v>70</v>
      </c>
      <c r="V30" s="257">
        <v>60</v>
      </c>
      <c r="W30" s="257">
        <v>60</v>
      </c>
      <c r="X30" s="257">
        <v>70</v>
      </c>
      <c r="Y30" s="271">
        <v>80</v>
      </c>
    </row>
    <row r="31" spans="3:26" ht="25.8" customHeight="1" thickBot="1" x14ac:dyDescent="0.35">
      <c r="I31"/>
      <c r="J31"/>
      <c r="K31" s="276"/>
      <c r="L31" s="277"/>
      <c r="M31" s="277"/>
      <c r="N31" s="278"/>
      <c r="O31" s="277"/>
      <c r="P31" s="277"/>
      <c r="Q31" s="279"/>
      <c r="R31"/>
      <c r="S31" s="280" t="s">
        <v>533</v>
      </c>
      <c r="T31" s="259">
        <v>6</v>
      </c>
      <c r="U31" s="259">
        <v>10</v>
      </c>
      <c r="V31" s="259">
        <v>14</v>
      </c>
      <c r="W31" s="259">
        <v>12</v>
      </c>
      <c r="X31" s="259">
        <v>10</v>
      </c>
      <c r="Y31" s="260">
        <v>4</v>
      </c>
    </row>
    <row r="32" spans="3:26" ht="25.8" customHeight="1" thickBot="1" x14ac:dyDescent="0.35">
      <c r="I32" s="203"/>
      <c r="J32" s="203"/>
      <c r="K32" s="203"/>
      <c r="L32" s="203"/>
      <c r="M32" s="203"/>
      <c r="O32" s="203"/>
      <c r="P32" s="203"/>
      <c r="Q32" s="203"/>
      <c r="R32" s="203"/>
      <c r="S32" s="203"/>
      <c r="T32" s="154">
        <v>0</v>
      </c>
      <c r="U32" s="154">
        <v>1</v>
      </c>
      <c r="V32" s="154">
        <v>1</v>
      </c>
      <c r="W32" s="154">
        <v>2</v>
      </c>
      <c r="X32" s="154">
        <v>2</v>
      </c>
      <c r="Y32" s="154">
        <v>0</v>
      </c>
    </row>
    <row r="33" spans="3:21" ht="25.8" customHeight="1" thickBot="1" x14ac:dyDescent="0.35">
      <c r="C33" s="488" t="s">
        <v>978</v>
      </c>
      <c r="D33" s="488"/>
      <c r="E33" s="488"/>
      <c r="F33" s="488"/>
      <c r="G33" s="488"/>
      <c r="H33" s="488"/>
      <c r="I33" s="488"/>
      <c r="J33" s="488"/>
      <c r="K33" s="488"/>
      <c r="O33" s="489" t="s">
        <v>979</v>
      </c>
      <c r="P33" s="489"/>
      <c r="Q33" s="489"/>
      <c r="R33" s="489"/>
      <c r="S33" s="489"/>
      <c r="T33" s="489"/>
      <c r="U33" s="489"/>
    </row>
    <row r="34" spans="3:21" ht="25.8" customHeight="1" x14ac:dyDescent="0.3">
      <c r="C34" s="490" t="s">
        <v>980</v>
      </c>
      <c r="D34" s="490"/>
      <c r="E34" s="490"/>
      <c r="F34" s="490"/>
      <c r="G34" s="490"/>
      <c r="H34" s="490" t="s">
        <v>981</v>
      </c>
      <c r="I34" s="490"/>
      <c r="J34" s="490"/>
      <c r="K34" s="490"/>
      <c r="O34" s="489"/>
      <c r="P34" s="489"/>
      <c r="Q34" s="489"/>
      <c r="R34" s="489"/>
      <c r="S34" s="489"/>
      <c r="T34" s="489"/>
      <c r="U34" s="489"/>
    </row>
    <row r="35" spans="3:21" ht="25.8" customHeight="1" x14ac:dyDescent="0.3">
      <c r="C35" s="275"/>
      <c r="D35" s="205" t="s">
        <v>982</v>
      </c>
      <c r="E35" s="205" t="s">
        <v>983</v>
      </c>
      <c r="F35" s="491" t="s">
        <v>984</v>
      </c>
      <c r="G35" s="491"/>
      <c r="H35" s="492" t="s">
        <v>985</v>
      </c>
      <c r="I35" s="492"/>
      <c r="J35" s="491" t="s">
        <v>352</v>
      </c>
      <c r="K35" s="491"/>
      <c r="O35" s="492" t="s">
        <v>984</v>
      </c>
      <c r="P35" s="493" t="s">
        <v>986</v>
      </c>
      <c r="Q35" s="493"/>
      <c r="R35" s="493"/>
      <c r="S35" s="493"/>
      <c r="T35" s="493"/>
      <c r="U35" s="493"/>
    </row>
    <row r="36" spans="3:21" ht="25.8" customHeight="1" x14ac:dyDescent="0.3">
      <c r="C36" s="275" t="s">
        <v>987</v>
      </c>
      <c r="D36" s="281">
        <v>8</v>
      </c>
      <c r="E36" s="281">
        <v>4</v>
      </c>
      <c r="F36" s="205">
        <v>100</v>
      </c>
      <c r="G36" s="282">
        <v>7</v>
      </c>
      <c r="H36" s="275" t="s">
        <v>988</v>
      </c>
      <c r="I36" s="281"/>
      <c r="J36" s="205">
        <v>5</v>
      </c>
      <c r="K36" s="282">
        <v>5</v>
      </c>
      <c r="O36" s="492"/>
      <c r="P36" s="283" t="s">
        <v>989</v>
      </c>
      <c r="Q36" s="283" t="s">
        <v>990</v>
      </c>
      <c r="R36" s="283" t="s">
        <v>991</v>
      </c>
      <c r="S36" s="283" t="s">
        <v>992</v>
      </c>
      <c r="T36" s="283" t="s">
        <v>993</v>
      </c>
      <c r="U36" s="284" t="s">
        <v>994</v>
      </c>
    </row>
    <row r="37" spans="3:21" ht="25.8" customHeight="1" x14ac:dyDescent="0.3">
      <c r="C37" s="275" t="s">
        <v>995</v>
      </c>
      <c r="D37" s="281">
        <v>6</v>
      </c>
      <c r="E37" s="281">
        <v>2</v>
      </c>
      <c r="F37" s="205" t="s">
        <v>996</v>
      </c>
      <c r="G37" s="282">
        <v>4</v>
      </c>
      <c r="H37" s="275" t="s">
        <v>987</v>
      </c>
      <c r="I37" s="281"/>
      <c r="J37" s="205">
        <v>4</v>
      </c>
      <c r="K37" s="282">
        <v>4</v>
      </c>
      <c r="O37" s="275" t="s">
        <v>997</v>
      </c>
      <c r="P37" s="281">
        <v>3</v>
      </c>
      <c r="Q37" s="281">
        <v>1</v>
      </c>
      <c r="R37" s="281">
        <v>0</v>
      </c>
      <c r="S37" s="281">
        <v>1</v>
      </c>
      <c r="T37" s="281">
        <v>0</v>
      </c>
      <c r="U37" s="282">
        <v>0</v>
      </c>
    </row>
    <row r="38" spans="3:21" ht="25.8" customHeight="1" x14ac:dyDescent="0.3">
      <c r="C38" s="275" t="s">
        <v>998</v>
      </c>
      <c r="D38" s="281">
        <v>4</v>
      </c>
      <c r="E38" s="281">
        <v>1</v>
      </c>
      <c r="F38" s="205" t="s">
        <v>999</v>
      </c>
      <c r="G38" s="282">
        <v>2</v>
      </c>
      <c r="H38" s="275" t="s">
        <v>995</v>
      </c>
      <c r="I38" s="281"/>
      <c r="J38" s="205">
        <v>3</v>
      </c>
      <c r="K38" s="282">
        <v>3</v>
      </c>
      <c r="O38" s="275" t="s">
        <v>1000</v>
      </c>
      <c r="P38" s="281">
        <v>5</v>
      </c>
      <c r="Q38" s="281">
        <v>3</v>
      </c>
      <c r="R38" s="281">
        <v>1</v>
      </c>
      <c r="S38" s="281">
        <v>3</v>
      </c>
      <c r="T38" s="281">
        <v>1</v>
      </c>
      <c r="U38" s="282">
        <v>0</v>
      </c>
    </row>
    <row r="39" spans="3:21" ht="25.8" customHeight="1" x14ac:dyDescent="0.3">
      <c r="C39" s="275" t="s">
        <v>1001</v>
      </c>
      <c r="D39" s="281">
        <v>2</v>
      </c>
      <c r="E39" s="281">
        <v>0</v>
      </c>
      <c r="F39" s="205" t="s">
        <v>1002</v>
      </c>
      <c r="G39" s="282">
        <v>1</v>
      </c>
      <c r="H39" s="275" t="s">
        <v>1003</v>
      </c>
      <c r="I39" s="281"/>
      <c r="J39" s="205">
        <v>2</v>
      </c>
      <c r="K39" s="282">
        <v>2</v>
      </c>
      <c r="O39" s="275" t="s">
        <v>1004</v>
      </c>
      <c r="P39" s="281">
        <v>7</v>
      </c>
      <c r="Q39" s="281">
        <v>5</v>
      </c>
      <c r="R39" s="281">
        <v>3</v>
      </c>
      <c r="S39" s="281">
        <v>5</v>
      </c>
      <c r="T39" s="281">
        <v>3</v>
      </c>
      <c r="U39" s="282">
        <v>1</v>
      </c>
    </row>
    <row r="40" spans="3:21" ht="25.8" customHeight="1" x14ac:dyDescent="0.3">
      <c r="C40" s="275" t="s">
        <v>1005</v>
      </c>
      <c r="D40" s="281">
        <v>1</v>
      </c>
      <c r="E40" s="281">
        <v>0</v>
      </c>
      <c r="F40" s="205" t="s">
        <v>1006</v>
      </c>
      <c r="G40" s="282">
        <v>0</v>
      </c>
      <c r="H40" s="275" t="s">
        <v>1007</v>
      </c>
      <c r="I40" s="281"/>
      <c r="J40" s="205">
        <v>1</v>
      </c>
      <c r="K40" s="282">
        <v>1</v>
      </c>
      <c r="O40" s="275" t="s">
        <v>1008</v>
      </c>
      <c r="P40" s="281" t="s">
        <v>190</v>
      </c>
      <c r="Q40" s="281">
        <v>7</v>
      </c>
      <c r="R40" s="281">
        <v>5</v>
      </c>
      <c r="S40" s="281">
        <v>7</v>
      </c>
      <c r="T40" s="281">
        <v>5</v>
      </c>
      <c r="U40" s="282">
        <v>3</v>
      </c>
    </row>
    <row r="41" spans="3:21" ht="25.8" customHeight="1" thickBot="1" x14ac:dyDescent="0.35">
      <c r="C41" s="280" t="s">
        <v>1009</v>
      </c>
      <c r="D41" s="285">
        <v>0</v>
      </c>
      <c r="E41" s="285">
        <v>0</v>
      </c>
      <c r="F41" s="286" t="s">
        <v>1010</v>
      </c>
      <c r="G41" s="287">
        <v>-3</v>
      </c>
      <c r="H41" s="280" t="s">
        <v>1011</v>
      </c>
      <c r="I41" s="285"/>
      <c r="J41" s="286">
        <v>0</v>
      </c>
      <c r="K41" s="287">
        <v>0</v>
      </c>
      <c r="O41" s="280" t="s">
        <v>1012</v>
      </c>
      <c r="P41" s="285" t="s">
        <v>190</v>
      </c>
      <c r="Q41" s="285" t="s">
        <v>190</v>
      </c>
      <c r="R41" s="285">
        <v>7</v>
      </c>
      <c r="S41" s="285" t="s">
        <v>190</v>
      </c>
      <c r="T41" s="285">
        <v>7</v>
      </c>
      <c r="U41" s="287">
        <v>5</v>
      </c>
    </row>
    <row r="42" spans="3:21" ht="25.8" customHeight="1" thickBot="1" x14ac:dyDescent="0.35">
      <c r="C42" s="494" t="s">
        <v>1013</v>
      </c>
      <c r="D42" s="494"/>
      <c r="E42" s="494"/>
      <c r="F42" s="494"/>
      <c r="G42" s="494"/>
      <c r="H42" s="494"/>
      <c r="I42" s="494"/>
      <c r="J42" s="494"/>
      <c r="K42" s="494"/>
      <c r="O42" s="495" t="s">
        <v>1014</v>
      </c>
      <c r="P42" s="495"/>
      <c r="Q42" s="495"/>
      <c r="R42" s="495"/>
      <c r="S42" s="495"/>
      <c r="T42" s="495"/>
      <c r="U42" s="495"/>
    </row>
    <row r="43" spans="3:21" ht="25.8" customHeight="1" x14ac:dyDescent="0.3">
      <c r="C43" s="496" t="s">
        <v>1015</v>
      </c>
      <c r="D43" s="496"/>
      <c r="E43" s="496"/>
      <c r="F43" s="496"/>
      <c r="G43" s="496"/>
      <c r="H43" s="496"/>
      <c r="I43" s="496"/>
      <c r="J43" s="496"/>
      <c r="K43" s="496"/>
    </row>
    <row r="44" spans="3:21" ht="25.8" customHeight="1" x14ac:dyDescent="0.3">
      <c r="C44" s="497" t="s">
        <v>1016</v>
      </c>
      <c r="D44" s="497"/>
      <c r="E44" s="497"/>
      <c r="F44" s="497"/>
      <c r="G44" s="497"/>
      <c r="H44" s="497"/>
      <c r="I44" s="497"/>
      <c r="J44" s="497"/>
      <c r="K44" s="497"/>
    </row>
    <row r="45" spans="3:21" ht="25.8" customHeight="1" thickBot="1" x14ac:dyDescent="0.35">
      <c r="C45" s="498" t="s">
        <v>1017</v>
      </c>
      <c r="D45" s="498"/>
      <c r="E45" s="498"/>
      <c r="F45" s="498"/>
      <c r="G45" s="498"/>
      <c r="H45" s="498"/>
      <c r="I45" s="498"/>
      <c r="J45" s="498"/>
      <c r="K45" s="498"/>
    </row>
    <row r="46" spans="3:21" ht="25.8" customHeight="1" x14ac:dyDescent="0.3">
      <c r="C46" s="487"/>
      <c r="D46" s="487"/>
      <c r="E46" s="487"/>
      <c r="F46" s="487"/>
      <c r="G46" s="487"/>
      <c r="H46" s="487"/>
      <c r="I46" s="487"/>
      <c r="J46" s="487"/>
      <c r="K46" s="487"/>
    </row>
  </sheetData>
  <mergeCells count="56">
    <mergeCell ref="B2:M2"/>
    <mergeCell ref="O2:Z2"/>
    <mergeCell ref="B3:B4"/>
    <mergeCell ref="C3:M3"/>
    <mergeCell ref="O3:O4"/>
    <mergeCell ref="P3:Z3"/>
    <mergeCell ref="AB5:AG5"/>
    <mergeCell ref="AC6:AC11"/>
    <mergeCell ref="AD6:AG6"/>
    <mergeCell ref="AD7:AG7"/>
    <mergeCell ref="AD8:AG8"/>
    <mergeCell ref="AD9:AG9"/>
    <mergeCell ref="AD10:AG10"/>
    <mergeCell ref="AD11:AG11"/>
    <mergeCell ref="C17:I17"/>
    <mergeCell ref="K17:Q17"/>
    <mergeCell ref="S17:Z17"/>
    <mergeCell ref="K18:Q18"/>
    <mergeCell ref="S18:S19"/>
    <mergeCell ref="T18:Z18"/>
    <mergeCell ref="L19:Q19"/>
    <mergeCell ref="L20:Q20"/>
    <mergeCell ref="L21:Q21"/>
    <mergeCell ref="L22:Q22"/>
    <mergeCell ref="S22:Z22"/>
    <mergeCell ref="L23:Q23"/>
    <mergeCell ref="S23:S24"/>
    <mergeCell ref="T23:Z23"/>
    <mergeCell ref="K24:Q24"/>
    <mergeCell ref="L30:Q30"/>
    <mergeCell ref="L25:Q25"/>
    <mergeCell ref="C26:I26"/>
    <mergeCell ref="L26:Q26"/>
    <mergeCell ref="C27:C28"/>
    <mergeCell ref="D27:I27"/>
    <mergeCell ref="L27:Q27"/>
    <mergeCell ref="S27:Y27"/>
    <mergeCell ref="L28:Q28"/>
    <mergeCell ref="S28:S29"/>
    <mergeCell ref="T28:Y28"/>
    <mergeCell ref="L29:Q29"/>
    <mergeCell ref="C46:K46"/>
    <mergeCell ref="C33:K33"/>
    <mergeCell ref="O33:U34"/>
    <mergeCell ref="C34:G34"/>
    <mergeCell ref="H34:K34"/>
    <mergeCell ref="F35:G35"/>
    <mergeCell ref="H35:I35"/>
    <mergeCell ref="J35:K35"/>
    <mergeCell ref="O35:O36"/>
    <mergeCell ref="P35:U35"/>
    <mergeCell ref="C42:K42"/>
    <mergeCell ref="O42:U42"/>
    <mergeCell ref="C43:K43"/>
    <mergeCell ref="C44:K44"/>
    <mergeCell ref="C45:K45"/>
  </mergeCells>
  <pageMargins left="0.511811023622047" right="0.511811023622047" top="1.181102362204725" bottom="1.181102362204725" header="0.78740157480314998" footer="0.78740157480314998"/>
  <pageSetup paperSize="0" fitToWidth="0" fitToHeight="0" orientation="portrait" horizontalDpi="0" verticalDpi="0" copies="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32"/>
  <sheetViews>
    <sheetView workbookViewId="0"/>
  </sheetViews>
  <sheetFormatPr defaultRowHeight="14.4" x14ac:dyDescent="0.3"/>
  <cols>
    <col min="1" max="1" width="2.33203125" customWidth="1"/>
    <col min="2" max="2" width="31.6640625" customWidth="1"/>
    <col min="3" max="6" width="8.88671875" customWidth="1"/>
    <col min="7" max="7" width="31.6640625" customWidth="1"/>
    <col min="8" max="11" width="8.88671875" customWidth="1"/>
    <col min="12" max="12" width="31.6640625" customWidth="1"/>
    <col min="13" max="13" width="8.88671875" customWidth="1"/>
  </cols>
  <sheetData>
    <row r="1" spans="2:10" ht="24.6" customHeight="1" x14ac:dyDescent="0.3">
      <c r="B1" s="518" t="s">
        <v>1020</v>
      </c>
      <c r="C1" s="518"/>
      <c r="D1" s="518"/>
      <c r="E1" s="518"/>
      <c r="G1" s="518" t="s">
        <v>1021</v>
      </c>
      <c r="H1" s="518"/>
      <c r="I1" s="518"/>
      <c r="J1" s="518"/>
    </row>
    <row r="2" spans="2:10" ht="24.6" customHeight="1" x14ac:dyDescent="0.3">
      <c r="B2" s="275" t="s">
        <v>1022</v>
      </c>
      <c r="C2" s="205" t="s">
        <v>1023</v>
      </c>
      <c r="D2" s="295" t="s">
        <v>1024</v>
      </c>
      <c r="E2" s="206" t="s">
        <v>533</v>
      </c>
      <c r="G2" s="275" t="s">
        <v>1022</v>
      </c>
      <c r="H2" s="205" t="s">
        <v>1023</v>
      </c>
      <c r="I2" s="295" t="s">
        <v>1024</v>
      </c>
      <c r="J2" s="206" t="s">
        <v>533</v>
      </c>
    </row>
    <row r="3" spans="2:10" ht="24.6" customHeight="1" x14ac:dyDescent="0.3">
      <c r="B3" s="296" t="s">
        <v>956</v>
      </c>
      <c r="C3" s="257">
        <v>4</v>
      </c>
      <c r="D3" s="297"/>
      <c r="E3" s="298"/>
      <c r="G3" s="296" t="s">
        <v>956</v>
      </c>
      <c r="H3" s="257">
        <v>2</v>
      </c>
      <c r="I3" s="297"/>
      <c r="J3" s="298"/>
    </row>
    <row r="4" spans="2:10" ht="24.6" customHeight="1" x14ac:dyDescent="0.3">
      <c r="B4" s="296" t="s">
        <v>1025</v>
      </c>
      <c r="C4" s="257">
        <v>3</v>
      </c>
      <c r="D4" s="297"/>
      <c r="E4" s="298"/>
      <c r="G4" s="296" t="s">
        <v>955</v>
      </c>
      <c r="H4" s="257">
        <v>1</v>
      </c>
      <c r="I4" s="297"/>
      <c r="J4" s="298"/>
    </row>
    <row r="5" spans="2:10" ht="24.6" customHeight="1" x14ac:dyDescent="0.3">
      <c r="B5" s="296" t="s">
        <v>1026</v>
      </c>
      <c r="C5" s="257">
        <v>3</v>
      </c>
      <c r="D5" s="297"/>
      <c r="E5" s="298"/>
      <c r="G5" s="296" t="s">
        <v>1027</v>
      </c>
      <c r="H5" s="257">
        <v>1</v>
      </c>
      <c r="I5" s="297"/>
      <c r="J5" s="298"/>
    </row>
    <row r="6" spans="2:10" ht="24.6" customHeight="1" thickBot="1" x14ac:dyDescent="0.35">
      <c r="B6" s="296" t="s">
        <v>1028</v>
      </c>
      <c r="C6" s="257">
        <v>2</v>
      </c>
      <c r="D6" s="297"/>
      <c r="E6" s="298"/>
      <c r="G6" s="296" t="s">
        <v>957</v>
      </c>
      <c r="H6" s="257">
        <v>1</v>
      </c>
      <c r="I6" s="297"/>
      <c r="J6" s="298"/>
    </row>
    <row r="7" spans="2:10" ht="24.6" customHeight="1" thickBot="1" x14ac:dyDescent="0.35">
      <c r="B7" s="296" t="s">
        <v>1029</v>
      </c>
      <c r="C7" s="257"/>
      <c r="D7" s="297"/>
      <c r="E7" s="298"/>
      <c r="G7" s="519" t="s">
        <v>1030</v>
      </c>
      <c r="H7" s="519"/>
      <c r="I7" s="519"/>
      <c r="J7" s="299"/>
    </row>
    <row r="8" spans="2:10" ht="24.6" customHeight="1" thickBot="1" x14ac:dyDescent="0.35">
      <c r="B8" s="296" t="s">
        <v>1029</v>
      </c>
      <c r="C8" s="257"/>
      <c r="D8" s="297"/>
      <c r="E8" s="298"/>
      <c r="G8" s="37"/>
      <c r="H8" s="23"/>
      <c r="I8" s="23"/>
      <c r="J8" s="300"/>
    </row>
    <row r="9" spans="2:10" ht="24.6" customHeight="1" x14ac:dyDescent="0.3">
      <c r="B9" s="296" t="s">
        <v>1029</v>
      </c>
      <c r="C9" s="257"/>
      <c r="D9" s="297"/>
      <c r="E9" s="298"/>
      <c r="G9" s="518" t="s">
        <v>1031</v>
      </c>
      <c r="H9" s="518"/>
      <c r="I9" s="23"/>
      <c r="J9" s="300"/>
    </row>
    <row r="10" spans="2:10" ht="24.6" customHeight="1" x14ac:dyDescent="0.3">
      <c r="B10" s="296" t="s">
        <v>1029</v>
      </c>
      <c r="C10" s="257"/>
      <c r="D10" s="297"/>
      <c r="E10" s="298"/>
      <c r="G10" s="275" t="s">
        <v>1022</v>
      </c>
      <c r="H10" s="206" t="s">
        <v>961</v>
      </c>
      <c r="I10" s="23"/>
      <c r="J10" s="300"/>
    </row>
    <row r="11" spans="2:10" ht="24.6" customHeight="1" x14ac:dyDescent="0.3">
      <c r="B11" s="296" t="s">
        <v>1029</v>
      </c>
      <c r="C11" s="257"/>
      <c r="D11" s="297"/>
      <c r="E11" s="298"/>
      <c r="G11" s="296" t="s">
        <v>956</v>
      </c>
      <c r="H11" s="298"/>
      <c r="I11" s="23"/>
      <c r="J11" s="300"/>
    </row>
    <row r="12" spans="2:10" ht="24.6" customHeight="1" thickBot="1" x14ac:dyDescent="0.35">
      <c r="B12" s="301" t="s">
        <v>1032</v>
      </c>
      <c r="C12" s="302" t="s">
        <v>357</v>
      </c>
      <c r="D12" s="303"/>
      <c r="E12" s="304"/>
      <c r="G12" s="296" t="s">
        <v>955</v>
      </c>
      <c r="H12" s="298"/>
      <c r="I12" s="23"/>
      <c r="J12" s="300"/>
    </row>
    <row r="13" spans="2:10" ht="24.6" customHeight="1" thickBot="1" x14ac:dyDescent="0.35">
      <c r="B13" s="519" t="s">
        <v>1030</v>
      </c>
      <c r="C13" s="519"/>
      <c r="D13" s="519"/>
      <c r="E13" s="299"/>
      <c r="G13" s="296" t="s">
        <v>1027</v>
      </c>
      <c r="H13" s="298"/>
    </row>
    <row r="14" spans="2:10" ht="24.6" customHeight="1" x14ac:dyDescent="0.3">
      <c r="B14" s="37"/>
      <c r="C14" s="37"/>
      <c r="D14" s="37"/>
      <c r="E14" s="300"/>
      <c r="G14" s="296" t="s">
        <v>1033</v>
      </c>
      <c r="H14" s="298"/>
    </row>
    <row r="15" spans="2:10" ht="24.6" customHeight="1" x14ac:dyDescent="0.3">
      <c r="B15" s="37"/>
      <c r="C15" s="37"/>
      <c r="D15" s="37"/>
      <c r="E15" s="300"/>
      <c r="G15" s="296" t="s">
        <v>1034</v>
      </c>
      <c r="H15" s="298"/>
    </row>
    <row r="16" spans="2:10" ht="24.6" customHeight="1" x14ac:dyDescent="0.3">
      <c r="B16" s="37"/>
      <c r="C16" s="37"/>
      <c r="D16" s="37"/>
      <c r="E16" s="300"/>
      <c r="G16" s="296" t="s">
        <v>1035</v>
      </c>
      <c r="H16" s="298"/>
    </row>
    <row r="17" spans="2:8" ht="24.6" customHeight="1" x14ac:dyDescent="0.3">
      <c r="B17" s="37"/>
      <c r="C17" s="37"/>
      <c r="D17" s="37"/>
      <c r="E17" s="300"/>
      <c r="G17" s="296" t="s">
        <v>1036</v>
      </c>
      <c r="H17" s="298"/>
    </row>
    <row r="18" spans="2:8" ht="24.6" customHeight="1" x14ac:dyDescent="0.3">
      <c r="B18" s="37"/>
      <c r="C18" s="37"/>
      <c r="D18" s="37"/>
      <c r="E18" s="300"/>
      <c r="G18" s="296" t="s">
        <v>76</v>
      </c>
      <c r="H18" s="298"/>
    </row>
    <row r="19" spans="2:8" ht="24.6" customHeight="1" x14ac:dyDescent="0.3">
      <c r="B19" s="37"/>
      <c r="C19" s="37"/>
      <c r="D19" s="37"/>
      <c r="E19" s="300"/>
      <c r="G19" s="296" t="s">
        <v>1037</v>
      </c>
      <c r="H19" s="298"/>
    </row>
    <row r="20" spans="2:8" ht="24.6" customHeight="1" thickBot="1" x14ac:dyDescent="0.35">
      <c r="B20" s="37"/>
      <c r="C20" s="37"/>
      <c r="D20" s="37"/>
      <c r="E20" s="300"/>
      <c r="G20" s="301" t="s">
        <v>1038</v>
      </c>
      <c r="H20" s="304"/>
    </row>
    <row r="21" spans="2:8" ht="24.6" customHeight="1" thickBot="1" x14ac:dyDescent="0.35">
      <c r="B21" s="37"/>
      <c r="C21" s="37"/>
      <c r="D21" s="37"/>
      <c r="E21" s="300"/>
      <c r="G21" s="305" t="s">
        <v>1030</v>
      </c>
      <c r="H21" s="299"/>
    </row>
    <row r="22" spans="2:8" ht="24.6" customHeight="1" x14ac:dyDescent="0.3">
      <c r="B22" s="37"/>
      <c r="C22" s="37"/>
      <c r="D22" s="37"/>
      <c r="E22" s="300"/>
    </row>
    <row r="23" spans="2:8" ht="24.6" customHeight="1" x14ac:dyDescent="0.3">
      <c r="B23" s="37"/>
      <c r="C23" s="37"/>
      <c r="D23" s="37"/>
      <c r="E23" s="300"/>
    </row>
    <row r="24" spans="2:8" ht="24.6" customHeight="1" x14ac:dyDescent="0.3">
      <c r="B24" s="37"/>
      <c r="C24" s="37"/>
      <c r="D24" s="37"/>
      <c r="E24" s="300"/>
    </row>
    <row r="25" spans="2:8" ht="24.6" customHeight="1" x14ac:dyDescent="0.3">
      <c r="B25" s="37"/>
      <c r="C25" s="37"/>
      <c r="D25" s="37"/>
      <c r="E25" s="300"/>
    </row>
    <row r="26" spans="2:8" ht="24.6" customHeight="1" x14ac:dyDescent="0.3">
      <c r="B26" s="37"/>
      <c r="C26" s="37"/>
      <c r="D26" s="37"/>
      <c r="E26" s="300"/>
    </row>
    <row r="27" spans="2:8" ht="24.6" customHeight="1" x14ac:dyDescent="0.3">
      <c r="B27" s="37"/>
      <c r="C27" s="37"/>
      <c r="D27" s="37"/>
      <c r="E27" s="300"/>
    </row>
    <row r="28" spans="2:8" ht="24.6" customHeight="1" x14ac:dyDescent="0.3">
      <c r="B28" s="37"/>
      <c r="C28" s="37"/>
      <c r="D28" s="37"/>
      <c r="E28" s="300"/>
    </row>
    <row r="29" spans="2:8" ht="24.6" customHeight="1" x14ac:dyDescent="0.3">
      <c r="B29" s="37"/>
      <c r="C29" s="37"/>
      <c r="D29" s="37"/>
      <c r="E29" s="300"/>
    </row>
    <row r="30" spans="2:8" ht="24.6" customHeight="1" x14ac:dyDescent="0.3">
      <c r="B30" s="37"/>
      <c r="C30" s="37"/>
      <c r="D30" s="37"/>
      <c r="E30" s="300"/>
    </row>
    <row r="31" spans="2:8" ht="24.6" customHeight="1" x14ac:dyDescent="0.3">
      <c r="B31" s="37"/>
      <c r="C31" s="37"/>
      <c r="D31" s="37"/>
      <c r="E31" s="300"/>
    </row>
    <row r="32" spans="2:8" ht="24.6" customHeight="1" x14ac:dyDescent="0.3">
      <c r="B32" s="37"/>
      <c r="C32" s="37"/>
      <c r="D32" s="37"/>
      <c r="E32" s="300"/>
    </row>
  </sheetData>
  <mergeCells count="5">
    <mergeCell ref="B1:E1"/>
    <mergeCell ref="G1:J1"/>
    <mergeCell ref="G7:I7"/>
    <mergeCell ref="G9:H9"/>
    <mergeCell ref="B13:D13"/>
  </mergeCells>
  <pageMargins left="0.511811023622047" right="0.511811023622047" top="0.78740157480315021" bottom="0.78740157480315021" header="0.31496062992126012" footer="0.31496062992126012"/>
  <pageSetup paperSize="0" scale="90" fitToWidth="0" fitToHeight="0" orientation="landscape" horizontalDpi="0" verticalDpi="0" copie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"/>
  <sheetViews>
    <sheetView workbookViewId="0">
      <selection activeCell="K49" sqref="K49"/>
    </sheetView>
  </sheetViews>
  <sheetFormatPr defaultRowHeight="14.4" x14ac:dyDescent="0.3"/>
  <cols>
    <col min="1" max="1" width="8.88671875" customWidth="1"/>
    <col min="2" max="4" width="39.44140625" customWidth="1"/>
    <col min="5" max="5" width="8.88671875" customWidth="1"/>
  </cols>
  <sheetData>
    <row r="1" spans="1:9" x14ac:dyDescent="0.3">
      <c r="A1" s="306">
        <v>1</v>
      </c>
      <c r="B1" s="307">
        <v>0</v>
      </c>
      <c r="C1" s="308" t="s">
        <v>1039</v>
      </c>
      <c r="D1" s="309">
        <v>1349465000</v>
      </c>
      <c r="E1" s="310">
        <f t="shared" ref="E1:E27" si="0">D1/D$28</f>
        <v>0.32572075581726534</v>
      </c>
      <c r="F1" s="311"/>
      <c r="G1" s="311"/>
    </row>
    <row r="2" spans="1:9" x14ac:dyDescent="0.3">
      <c r="A2" s="306">
        <v>2</v>
      </c>
      <c r="B2" s="307">
        <v>0</v>
      </c>
      <c r="C2" s="308" t="s">
        <v>1040</v>
      </c>
      <c r="D2" s="309">
        <v>462376000</v>
      </c>
      <c r="E2" s="310">
        <f t="shared" si="0"/>
        <v>0.11160382832586534</v>
      </c>
      <c r="F2" s="311"/>
    </row>
    <row r="3" spans="1:9" x14ac:dyDescent="0.3">
      <c r="A3" s="306">
        <v>3</v>
      </c>
      <c r="B3" s="307">
        <v>0</v>
      </c>
      <c r="C3" s="308" t="s">
        <v>1041</v>
      </c>
      <c r="D3" s="309">
        <v>386156000</v>
      </c>
      <c r="E3" s="310">
        <f t="shared" si="0"/>
        <v>9.3206584967651551E-2</v>
      </c>
      <c r="F3" s="311"/>
      <c r="G3" s="329" t="s">
        <v>1191</v>
      </c>
      <c r="H3" s="310">
        <f>E1</f>
        <v>0.32572075581726534</v>
      </c>
      <c r="I3">
        <f t="shared" ref="I3:I13" si="1">H3*30</f>
        <v>9.7716226745179604</v>
      </c>
    </row>
    <row r="4" spans="1:9" x14ac:dyDescent="0.3">
      <c r="A4" s="306">
        <v>4</v>
      </c>
      <c r="B4" s="307">
        <v>0</v>
      </c>
      <c r="C4" s="308" t="s">
        <v>1042</v>
      </c>
      <c r="D4" s="309">
        <v>263633000</v>
      </c>
      <c r="E4" s="310">
        <f t="shared" si="0"/>
        <v>6.3633173160010159E-2</v>
      </c>
      <c r="F4" s="311"/>
      <c r="G4" s="329" t="s">
        <v>1192</v>
      </c>
      <c r="H4" s="310">
        <f>E2+E11</f>
        <v>0.13518401588023399</v>
      </c>
      <c r="I4">
        <f t="shared" si="1"/>
        <v>4.0555204764070201</v>
      </c>
    </row>
    <row r="5" spans="1:9" x14ac:dyDescent="0.3">
      <c r="A5" s="306">
        <v>5</v>
      </c>
      <c r="B5" s="307">
        <v>0</v>
      </c>
      <c r="C5" s="308" t="s">
        <v>1043</v>
      </c>
      <c r="D5" s="309">
        <v>239366000</v>
      </c>
      <c r="E5" s="310">
        <f t="shared" si="0"/>
        <v>5.777584037893204E-2</v>
      </c>
      <c r="F5" s="311"/>
      <c r="G5" s="329" t="s">
        <v>1193</v>
      </c>
      <c r="H5" s="310">
        <f>E3</f>
        <v>9.3206584967651551E-2</v>
      </c>
      <c r="I5">
        <f t="shared" si="1"/>
        <v>2.7961975490295465</v>
      </c>
    </row>
    <row r="6" spans="1:9" x14ac:dyDescent="0.3">
      <c r="A6" s="306">
        <v>6</v>
      </c>
      <c r="B6" s="307">
        <v>-1</v>
      </c>
      <c r="C6" s="308" t="s">
        <v>1044</v>
      </c>
      <c r="D6" s="309">
        <v>169050000</v>
      </c>
      <c r="E6" s="310">
        <f t="shared" si="0"/>
        <v>4.0803647201601151E-2</v>
      </c>
      <c r="F6" s="311"/>
      <c r="G6" s="329" t="s">
        <v>1194</v>
      </c>
      <c r="H6" s="310">
        <f>E4</f>
        <v>6.3633173160010159E-2</v>
      </c>
      <c r="I6">
        <f t="shared" si="1"/>
        <v>1.9089951948003048</v>
      </c>
    </row>
    <row r="7" spans="1:9" x14ac:dyDescent="0.3">
      <c r="A7" s="306">
        <v>7</v>
      </c>
      <c r="B7" s="307">
        <v>-1</v>
      </c>
      <c r="C7" s="308" t="s">
        <v>1045</v>
      </c>
      <c r="D7" s="309">
        <v>164482000</v>
      </c>
      <c r="E7" s="310">
        <f t="shared" si="0"/>
        <v>3.9701067725606394E-2</v>
      </c>
      <c r="F7" s="311"/>
      <c r="G7" s="329" t="s">
        <v>1195</v>
      </c>
      <c r="H7" s="310">
        <f>E5</f>
        <v>5.777584037893204E-2</v>
      </c>
      <c r="I7">
        <f t="shared" si="1"/>
        <v>1.7332752113679613</v>
      </c>
    </row>
    <row r="8" spans="1:9" x14ac:dyDescent="0.3">
      <c r="A8" s="306">
        <v>8</v>
      </c>
      <c r="B8" s="307">
        <v>-2</v>
      </c>
      <c r="C8" s="308" t="s">
        <v>1046</v>
      </c>
      <c r="D8" s="309">
        <v>159869000</v>
      </c>
      <c r="E8" s="310">
        <f t="shared" si="0"/>
        <v>3.8587626586647591E-2</v>
      </c>
      <c r="F8" s="311"/>
      <c r="G8" s="329" t="s">
        <v>1196</v>
      </c>
      <c r="H8" s="310">
        <f>E8</f>
        <v>3.8587626586647591E-2</v>
      </c>
      <c r="I8">
        <f t="shared" si="1"/>
        <v>1.1576287975994277</v>
      </c>
    </row>
    <row r="9" spans="1:9" x14ac:dyDescent="0.3">
      <c r="A9" s="306">
        <v>9</v>
      </c>
      <c r="B9" s="307">
        <v>0</v>
      </c>
      <c r="C9" s="308" t="s">
        <v>1047</v>
      </c>
      <c r="D9" s="309">
        <v>111269000</v>
      </c>
      <c r="E9" s="310">
        <f t="shared" si="0"/>
        <v>2.6857030585477424E-2</v>
      </c>
      <c r="F9" s="311"/>
      <c r="G9" s="329" t="s">
        <v>1197</v>
      </c>
      <c r="H9" s="310">
        <f>E27+E26+E25+E24+E21+E15+E12</f>
        <v>5.3955190088756683E-2</v>
      </c>
      <c r="I9">
        <f t="shared" si="1"/>
        <v>1.6186557026627004</v>
      </c>
    </row>
    <row r="10" spans="1:9" x14ac:dyDescent="0.3">
      <c r="A10" s="306">
        <v>10</v>
      </c>
      <c r="B10" s="307">
        <v>0</v>
      </c>
      <c r="C10" s="308" t="s">
        <v>1048</v>
      </c>
      <c r="D10" s="309">
        <v>104394000</v>
      </c>
      <c r="E10" s="310">
        <f t="shared" si="0"/>
        <v>2.5197609854859217E-2</v>
      </c>
      <c r="F10" s="311"/>
      <c r="G10" s="329" t="s">
        <v>1198</v>
      </c>
      <c r="H10" s="310">
        <f>E7+E9+E14+E17</f>
        <v>9.5681837272013695E-2</v>
      </c>
      <c r="I10">
        <f t="shared" si="1"/>
        <v>2.870455118160411</v>
      </c>
    </row>
    <row r="11" spans="1:9" x14ac:dyDescent="0.3">
      <c r="A11" s="306">
        <v>11</v>
      </c>
      <c r="B11" s="307">
        <v>0</v>
      </c>
      <c r="C11" s="308" t="s">
        <v>1049</v>
      </c>
      <c r="D11" s="309">
        <v>97693000</v>
      </c>
      <c r="E11" s="310">
        <f t="shared" si="0"/>
        <v>2.3580187554368658E-2</v>
      </c>
      <c r="F11" s="311"/>
      <c r="G11" s="329" t="s">
        <v>1211</v>
      </c>
      <c r="H11" s="310">
        <f>E13+E16+E18+E23</f>
        <v>4.8486222101215254E-2</v>
      </c>
      <c r="I11">
        <f t="shared" si="1"/>
        <v>1.4545866630364577</v>
      </c>
    </row>
    <row r="12" spans="1:9" x14ac:dyDescent="0.3">
      <c r="A12" s="306">
        <v>12</v>
      </c>
      <c r="B12" s="307">
        <v>-1</v>
      </c>
      <c r="C12" s="308" t="s">
        <v>1050</v>
      </c>
      <c r="D12" s="309">
        <v>88371000</v>
      </c>
      <c r="E12" s="310">
        <f t="shared" si="0"/>
        <v>2.1330133728794415E-2</v>
      </c>
      <c r="F12" s="311"/>
      <c r="G12" s="329" t="s">
        <v>1213</v>
      </c>
      <c r="H12" s="310">
        <f>E10+E22+E19+E20</f>
        <v>4.6965106545672569E-2</v>
      </c>
      <c r="I12">
        <f t="shared" si="1"/>
        <v>1.4089531963701771</v>
      </c>
    </row>
    <row r="13" spans="1:9" x14ac:dyDescent="0.3">
      <c r="A13" s="306">
        <v>13</v>
      </c>
      <c r="B13" s="307">
        <v>-1</v>
      </c>
      <c r="C13" s="308" t="s">
        <v>1051</v>
      </c>
      <c r="D13" s="309">
        <v>87982000</v>
      </c>
      <c r="E13" s="310">
        <f t="shared" si="0"/>
        <v>2.1236240686727435E-2</v>
      </c>
      <c r="F13" s="311"/>
      <c r="G13" s="329" t="s">
        <v>1212</v>
      </c>
      <c r="H13" s="310">
        <f>E6</f>
        <v>4.0803647201601151E-2</v>
      </c>
      <c r="I13">
        <f t="shared" si="1"/>
        <v>1.2241094160480346</v>
      </c>
    </row>
    <row r="14" spans="1:9" x14ac:dyDescent="0.3">
      <c r="A14" s="306">
        <v>14</v>
      </c>
      <c r="B14" s="307">
        <v>-1</v>
      </c>
      <c r="C14" s="308" t="s">
        <v>1052</v>
      </c>
      <c r="D14" s="309">
        <v>71418000</v>
      </c>
      <c r="E14" s="310">
        <f t="shared" si="0"/>
        <v>1.7238183234805981E-2</v>
      </c>
      <c r="F14" s="311"/>
      <c r="G14" s="329"/>
      <c r="H14" s="310"/>
    </row>
    <row r="15" spans="1:9" x14ac:dyDescent="0.3">
      <c r="A15" s="306">
        <v>15</v>
      </c>
      <c r="B15" s="307">
        <v>-1</v>
      </c>
      <c r="C15" s="308" t="s">
        <v>1053</v>
      </c>
      <c r="D15" s="309">
        <v>64555000</v>
      </c>
      <c r="E15" s="310">
        <f t="shared" si="0"/>
        <v>1.5581658947644853E-2</v>
      </c>
      <c r="F15" s="311"/>
    </row>
    <row r="16" spans="1:9" x14ac:dyDescent="0.3">
      <c r="A16" s="306">
        <v>16</v>
      </c>
      <c r="B16" s="307">
        <v>0</v>
      </c>
      <c r="C16" s="308" t="s">
        <v>1054</v>
      </c>
      <c r="D16" s="309">
        <v>52187000</v>
      </c>
      <c r="E16" s="310">
        <f t="shared" si="0"/>
        <v>1.259639122454871E-2</v>
      </c>
      <c r="F16" s="311"/>
    </row>
    <row r="17" spans="1:7" x14ac:dyDescent="0.3">
      <c r="A17" s="306">
        <v>17</v>
      </c>
      <c r="B17" s="307">
        <v>0</v>
      </c>
      <c r="C17" s="308" t="s">
        <v>1055</v>
      </c>
      <c r="D17" s="309">
        <v>49242000</v>
      </c>
      <c r="E17" s="310">
        <f t="shared" si="0"/>
        <v>1.1885555726123893E-2</v>
      </c>
      <c r="F17" s="311"/>
    </row>
    <row r="18" spans="1:7" x14ac:dyDescent="0.3">
      <c r="A18" s="306">
        <v>18</v>
      </c>
      <c r="B18" s="307">
        <v>0</v>
      </c>
      <c r="C18" s="308" t="s">
        <v>1056</v>
      </c>
      <c r="D18" s="309">
        <v>36103000</v>
      </c>
      <c r="E18" s="310">
        <f t="shared" si="0"/>
        <v>8.7141915109104195E-3</v>
      </c>
      <c r="F18" s="311"/>
    </row>
    <row r="19" spans="1:7" x14ac:dyDescent="0.3">
      <c r="A19" s="306">
        <v>19</v>
      </c>
      <c r="B19" s="307">
        <v>0</v>
      </c>
      <c r="C19" s="308" t="s">
        <v>1057</v>
      </c>
      <c r="D19" s="309">
        <v>35444000</v>
      </c>
      <c r="E19" s="310">
        <f t="shared" si="0"/>
        <v>8.5551284910591625E-3</v>
      </c>
      <c r="F19" s="311"/>
    </row>
    <row r="20" spans="1:7" x14ac:dyDescent="0.3">
      <c r="A20" s="306">
        <v>20</v>
      </c>
      <c r="B20" s="307">
        <v>0</v>
      </c>
      <c r="C20" s="308" t="s">
        <v>1058</v>
      </c>
      <c r="D20" s="309">
        <v>28540000</v>
      </c>
      <c r="E20" s="310">
        <f t="shared" si="0"/>
        <v>6.888708022086347E-3</v>
      </c>
      <c r="F20" s="311"/>
    </row>
    <row r="21" spans="1:7" x14ac:dyDescent="0.3">
      <c r="A21" s="306">
        <v>21</v>
      </c>
      <c r="B21" s="307">
        <v>-1</v>
      </c>
      <c r="C21" s="308" t="s">
        <v>1059</v>
      </c>
      <c r="D21" s="309">
        <v>27839000</v>
      </c>
      <c r="E21" s="310">
        <f t="shared" si="0"/>
        <v>6.7195074501353123E-3</v>
      </c>
      <c r="F21" s="311"/>
    </row>
    <row r="22" spans="1:7" x14ac:dyDescent="0.3">
      <c r="A22" s="306">
        <v>22</v>
      </c>
      <c r="B22" s="307">
        <v>-1</v>
      </c>
      <c r="C22" s="308" t="s">
        <v>1060</v>
      </c>
      <c r="D22" s="309">
        <v>26199000</v>
      </c>
      <c r="E22" s="310">
        <f t="shared" si="0"/>
        <v>6.3236601776678414E-3</v>
      </c>
      <c r="F22" s="311"/>
    </row>
    <row r="23" spans="1:7" x14ac:dyDescent="0.3">
      <c r="A23" s="306">
        <v>23</v>
      </c>
      <c r="B23" s="307">
        <v>0</v>
      </c>
      <c r="C23" s="308" t="s">
        <v>1061</v>
      </c>
      <c r="D23" s="309">
        <v>24607000</v>
      </c>
      <c r="E23" s="310">
        <f t="shared" si="0"/>
        <v>5.9393986790286877E-3</v>
      </c>
      <c r="F23" s="311"/>
    </row>
    <row r="24" spans="1:7" x14ac:dyDescent="0.3">
      <c r="A24" s="306">
        <v>24</v>
      </c>
      <c r="B24" s="307">
        <v>0</v>
      </c>
      <c r="C24" s="308" t="s">
        <v>1062</v>
      </c>
      <c r="D24" s="309">
        <v>18059000</v>
      </c>
      <c r="E24" s="310">
        <f t="shared" si="0"/>
        <v>4.358906032615884E-3</v>
      </c>
      <c r="F24" s="311"/>
    </row>
    <row r="25" spans="1:7" x14ac:dyDescent="0.3">
      <c r="A25" s="306">
        <v>25</v>
      </c>
      <c r="B25" s="307">
        <v>-1</v>
      </c>
      <c r="C25" s="308" t="s">
        <v>1063</v>
      </c>
      <c r="D25" s="309">
        <v>8968000</v>
      </c>
      <c r="E25" s="310">
        <f t="shared" si="0"/>
        <v>2.1646087435904121E-3</v>
      </c>
      <c r="F25" s="311"/>
    </row>
    <row r="26" spans="1:7" x14ac:dyDescent="0.3">
      <c r="A26" s="306">
        <v>26</v>
      </c>
      <c r="B26" s="307">
        <v>-1</v>
      </c>
      <c r="C26" s="308" t="s">
        <v>1064</v>
      </c>
      <c r="D26" s="309">
        <v>8794000</v>
      </c>
      <c r="E26" s="310">
        <f t="shared" si="0"/>
        <v>2.1226103134627658E-3</v>
      </c>
      <c r="F26" s="311"/>
    </row>
    <row r="27" spans="1:7" x14ac:dyDescent="0.3">
      <c r="A27" s="306">
        <v>27</v>
      </c>
      <c r="B27" s="307">
        <v>0</v>
      </c>
      <c r="C27" s="308" t="s">
        <v>1065</v>
      </c>
      <c r="D27" s="309">
        <v>6951000</v>
      </c>
      <c r="E27" s="310">
        <f t="shared" si="0"/>
        <v>1.6777648725130412E-3</v>
      </c>
      <c r="F27" s="311"/>
    </row>
    <row r="28" spans="1:7" x14ac:dyDescent="0.3">
      <c r="D28" s="312">
        <f>SUM(D1:D27)</f>
        <v>4143012000</v>
      </c>
    </row>
    <row r="29" spans="1:7" x14ac:dyDescent="0.3">
      <c r="B29" s="335" t="s">
        <v>1202</v>
      </c>
      <c r="C29" s="336">
        <v>70</v>
      </c>
      <c r="D29" s="337">
        <v>0.13600000000000001</v>
      </c>
      <c r="E29" s="338">
        <v>39924091</v>
      </c>
      <c r="F29" s="337">
        <v>0.215</v>
      </c>
      <c r="G29" s="338">
        <v>570344</v>
      </c>
    </row>
    <row r="30" spans="1:7" x14ac:dyDescent="0.3">
      <c r="B30" s="335" t="s">
        <v>1041</v>
      </c>
      <c r="C30" s="336">
        <v>53</v>
      </c>
      <c r="D30" s="337">
        <v>0.10299999999999999</v>
      </c>
      <c r="E30" s="338">
        <v>19159260</v>
      </c>
      <c r="F30" s="337">
        <v>0.10299999999999999</v>
      </c>
      <c r="G30" s="338">
        <v>361495</v>
      </c>
    </row>
    <row r="31" spans="1:7" x14ac:dyDescent="0.3">
      <c r="B31" s="335" t="s">
        <v>1040</v>
      </c>
      <c r="C31" s="336">
        <v>46</v>
      </c>
      <c r="D31" s="339">
        <v>0.09</v>
      </c>
      <c r="E31" s="338">
        <v>15180636</v>
      </c>
      <c r="F31" s="337">
        <v>8.2000000000000003E-2</v>
      </c>
      <c r="G31" s="338">
        <v>330014</v>
      </c>
    </row>
    <row r="32" spans="1:7" x14ac:dyDescent="0.3">
      <c r="B32" s="335" t="s">
        <v>1046</v>
      </c>
      <c r="C32" s="336">
        <v>39</v>
      </c>
      <c r="D32" s="337">
        <v>7.5999999999999998E-2</v>
      </c>
      <c r="E32" s="338">
        <v>13633969</v>
      </c>
      <c r="F32" s="337">
        <v>7.2999999999999995E-2</v>
      </c>
      <c r="G32" s="338">
        <v>349589</v>
      </c>
    </row>
    <row r="33" spans="2:11" x14ac:dyDescent="0.3">
      <c r="B33" s="335" t="s">
        <v>1042</v>
      </c>
      <c r="C33" s="336">
        <v>31</v>
      </c>
      <c r="D33" s="339">
        <v>0.06</v>
      </c>
      <c r="E33" s="338">
        <v>10576758</v>
      </c>
      <c r="F33" s="337">
        <v>5.7000000000000002E-2</v>
      </c>
      <c r="G33" s="338">
        <v>341186</v>
      </c>
    </row>
    <row r="34" spans="2:11" x14ac:dyDescent="0.3">
      <c r="B34" s="335" t="s">
        <v>1043</v>
      </c>
      <c r="C34" s="336">
        <v>30</v>
      </c>
      <c r="D34" s="337">
        <v>5.8000000000000003E-2</v>
      </c>
      <c r="E34" s="338">
        <v>10226737</v>
      </c>
      <c r="F34" s="337">
        <v>5.5E-2</v>
      </c>
      <c r="G34" s="338">
        <v>340891</v>
      </c>
      <c r="I34" s="329" t="s">
        <v>1191</v>
      </c>
      <c r="J34">
        <f>C29</f>
        <v>70</v>
      </c>
      <c r="K34">
        <v>7</v>
      </c>
    </row>
    <row r="35" spans="2:11" x14ac:dyDescent="0.3">
      <c r="B35" s="335" t="s">
        <v>1048</v>
      </c>
      <c r="C35" s="336">
        <v>25</v>
      </c>
      <c r="D35" s="337">
        <v>4.9000000000000002E-2</v>
      </c>
      <c r="E35" s="338">
        <v>8541250</v>
      </c>
      <c r="F35" s="337">
        <v>4.5999999999999999E-2</v>
      </c>
      <c r="G35" s="338">
        <v>341650</v>
      </c>
      <c r="I35" s="329" t="s">
        <v>1192</v>
      </c>
      <c r="J35">
        <f>C31+C42</f>
        <v>56</v>
      </c>
      <c r="K35">
        <v>6</v>
      </c>
    </row>
    <row r="36" spans="2:11" x14ac:dyDescent="0.3">
      <c r="B36" s="335" t="s">
        <v>1051</v>
      </c>
      <c r="C36" s="336">
        <v>22</v>
      </c>
      <c r="D36" s="337">
        <v>4.2999999999999997E-2</v>
      </c>
      <c r="E36" s="338">
        <v>8450527</v>
      </c>
      <c r="F36" s="337">
        <v>4.3999999999999997E-2</v>
      </c>
      <c r="G36" s="338">
        <v>371822</v>
      </c>
      <c r="I36" s="329" t="s">
        <v>1193</v>
      </c>
      <c r="J36">
        <f>C30</f>
        <v>53</v>
      </c>
      <c r="K36">
        <v>5</v>
      </c>
    </row>
    <row r="37" spans="2:11" x14ac:dyDescent="0.3">
      <c r="B37" s="335" t="s">
        <v>1054</v>
      </c>
      <c r="C37" s="336">
        <v>18</v>
      </c>
      <c r="D37" s="337">
        <v>3.5000000000000003E-2</v>
      </c>
      <c r="E37" s="338">
        <v>6424340</v>
      </c>
      <c r="F37" s="337">
        <v>3.5000000000000003E-2</v>
      </c>
      <c r="G37" s="338">
        <v>356908</v>
      </c>
      <c r="I37" s="329" t="s">
        <v>1194</v>
      </c>
      <c r="J37">
        <f>C33</f>
        <v>31</v>
      </c>
      <c r="K37">
        <v>3</v>
      </c>
    </row>
    <row r="38" spans="2:11" x14ac:dyDescent="0.3">
      <c r="B38" s="335" t="s">
        <v>1047</v>
      </c>
      <c r="C38" s="336">
        <v>17</v>
      </c>
      <c r="D38" s="337">
        <v>3.3000000000000002E-2</v>
      </c>
      <c r="E38" s="338">
        <v>5849105</v>
      </c>
      <c r="F38" s="337">
        <v>3.1E-2</v>
      </c>
      <c r="G38" s="338">
        <v>344065</v>
      </c>
      <c r="I38" s="329" t="s">
        <v>1195</v>
      </c>
      <c r="J38">
        <f>C34</f>
        <v>30</v>
      </c>
      <c r="K38">
        <v>3</v>
      </c>
    </row>
    <row r="39" spans="2:11" x14ac:dyDescent="0.3">
      <c r="B39" s="335" t="s">
        <v>1050</v>
      </c>
      <c r="C39" s="336">
        <v>17</v>
      </c>
      <c r="D39" s="337">
        <v>3.3000000000000002E-2</v>
      </c>
      <c r="E39" s="338">
        <v>7443904</v>
      </c>
      <c r="F39" s="339">
        <v>0.04</v>
      </c>
      <c r="G39" s="338">
        <v>437877</v>
      </c>
      <c r="I39" s="329" t="s">
        <v>1196</v>
      </c>
      <c r="J39">
        <f>C32</f>
        <v>39</v>
      </c>
      <c r="K39">
        <v>4</v>
      </c>
    </row>
    <row r="40" spans="2:11" x14ac:dyDescent="0.3">
      <c r="B40" s="335" t="s">
        <v>1044</v>
      </c>
      <c r="C40" s="336">
        <v>16</v>
      </c>
      <c r="D40" s="337">
        <v>3.1E-2</v>
      </c>
      <c r="E40" s="338">
        <v>6178603</v>
      </c>
      <c r="F40" s="337">
        <v>3.3000000000000002E-2</v>
      </c>
      <c r="G40" s="338">
        <v>386163</v>
      </c>
      <c r="I40" s="329" t="s">
        <v>1197</v>
      </c>
      <c r="J40">
        <f>C55+C53+C52+C47+C46+C45+C39</f>
        <v>65</v>
      </c>
      <c r="K40">
        <v>6</v>
      </c>
    </row>
    <row r="41" spans="2:11" x14ac:dyDescent="0.3">
      <c r="B41" s="335" t="s">
        <v>1057</v>
      </c>
      <c r="C41" s="336">
        <v>12</v>
      </c>
      <c r="D41" s="337">
        <v>2.3E-2</v>
      </c>
      <c r="E41" s="338">
        <v>3753633</v>
      </c>
      <c r="F41" s="339">
        <v>0.02</v>
      </c>
      <c r="G41" s="338">
        <v>312803</v>
      </c>
      <c r="I41" s="329" t="s">
        <v>1198</v>
      </c>
      <c r="J41">
        <f>C49+C50+C48+C38</f>
        <v>41</v>
      </c>
      <c r="K41">
        <v>4</v>
      </c>
    </row>
    <row r="42" spans="2:11" x14ac:dyDescent="0.3">
      <c r="B42" s="335" t="s">
        <v>1049</v>
      </c>
      <c r="C42" s="336">
        <v>10</v>
      </c>
      <c r="D42" s="337">
        <v>1.9E-2</v>
      </c>
      <c r="E42" s="338">
        <v>3392775</v>
      </c>
      <c r="F42" s="337">
        <v>1.7999999999999999E-2</v>
      </c>
      <c r="G42" s="338">
        <v>339278</v>
      </c>
      <c r="I42" s="329" t="s">
        <v>1211</v>
      </c>
      <c r="J42">
        <f>C37+C36+C43+C51</f>
        <v>58</v>
      </c>
      <c r="K42">
        <v>6</v>
      </c>
    </row>
    <row r="43" spans="2:11" x14ac:dyDescent="0.3">
      <c r="B43" s="335" t="s">
        <v>1061</v>
      </c>
      <c r="C43" s="336">
        <v>10</v>
      </c>
      <c r="D43" s="337">
        <v>1.9E-2</v>
      </c>
      <c r="E43" s="338">
        <v>3086448</v>
      </c>
      <c r="F43" s="337">
        <v>1.7000000000000001E-2</v>
      </c>
      <c r="G43" s="338">
        <v>308645</v>
      </c>
      <c r="I43" s="329" t="s">
        <v>1213</v>
      </c>
      <c r="J43">
        <f>C35+C54+C44+C41</f>
        <v>54</v>
      </c>
      <c r="K43">
        <v>5</v>
      </c>
    </row>
    <row r="44" spans="2:11" x14ac:dyDescent="0.3">
      <c r="B44" s="335" t="s">
        <v>1058</v>
      </c>
      <c r="C44" s="336">
        <v>9</v>
      </c>
      <c r="D44" s="337">
        <v>1.7000000000000001E-2</v>
      </c>
      <c r="E44" s="338">
        <v>3093994</v>
      </c>
      <c r="F44" s="337">
        <v>1.7000000000000001E-2</v>
      </c>
      <c r="G44" s="338">
        <v>343777</v>
      </c>
      <c r="I44" s="329" t="s">
        <v>1212</v>
      </c>
      <c r="J44">
        <f>C40</f>
        <v>16</v>
      </c>
      <c r="K44">
        <v>2</v>
      </c>
    </row>
    <row r="45" spans="2:11" x14ac:dyDescent="0.3">
      <c r="B45" s="335" t="s">
        <v>1064</v>
      </c>
      <c r="C45" s="336">
        <v>8</v>
      </c>
      <c r="D45" s="337">
        <v>1.6E-2</v>
      </c>
      <c r="E45" s="338">
        <v>707125</v>
      </c>
      <c r="F45" s="337">
        <v>4.0000000000000001E-3</v>
      </c>
      <c r="G45" s="338">
        <v>88391</v>
      </c>
      <c r="I45" s="329"/>
    </row>
    <row r="46" spans="2:11" x14ac:dyDescent="0.3">
      <c r="B46" s="335" t="s">
        <v>1053</v>
      </c>
      <c r="C46" s="336">
        <v>8</v>
      </c>
      <c r="D46" s="337">
        <v>1.6E-2</v>
      </c>
      <c r="E46" s="338">
        <v>3350773</v>
      </c>
      <c r="F46" s="337">
        <v>1.7999999999999999E-2</v>
      </c>
      <c r="G46" s="338">
        <v>418847</v>
      </c>
    </row>
    <row r="47" spans="2:11" x14ac:dyDescent="0.3">
      <c r="B47" s="335" t="s">
        <v>1063</v>
      </c>
      <c r="C47" s="336">
        <v>8</v>
      </c>
      <c r="D47" s="337">
        <v>1.6E-2</v>
      </c>
      <c r="E47" s="338">
        <v>648553</v>
      </c>
      <c r="F47" s="337">
        <v>3.0000000000000001E-3</v>
      </c>
      <c r="G47" s="338">
        <v>81069</v>
      </c>
    </row>
    <row r="48" spans="2:11" x14ac:dyDescent="0.3">
      <c r="B48" s="335" t="s">
        <v>1045</v>
      </c>
      <c r="C48" s="336">
        <v>8</v>
      </c>
      <c r="D48" s="337">
        <v>1.6E-2</v>
      </c>
      <c r="E48" s="338">
        <v>2469489</v>
      </c>
      <c r="F48" s="337">
        <v>1.2999999999999999E-2</v>
      </c>
      <c r="G48" s="338">
        <v>308686</v>
      </c>
    </row>
    <row r="49" spans="2:7" x14ac:dyDescent="0.3">
      <c r="B49" s="335" t="s">
        <v>1055</v>
      </c>
      <c r="C49" s="336">
        <v>8</v>
      </c>
      <c r="D49" s="337">
        <v>1.6E-2</v>
      </c>
      <c r="E49" s="338">
        <v>2404256</v>
      </c>
      <c r="F49" s="337">
        <v>1.2999999999999999E-2</v>
      </c>
      <c r="G49" s="338">
        <v>300532</v>
      </c>
    </row>
    <row r="50" spans="2:7" x14ac:dyDescent="0.3">
      <c r="B50" s="335" t="s">
        <v>1052</v>
      </c>
      <c r="C50" s="336">
        <v>8</v>
      </c>
      <c r="D50" s="337">
        <v>1.6E-2</v>
      </c>
      <c r="E50" s="338">
        <v>2954625</v>
      </c>
      <c r="F50" s="337">
        <v>1.6E-2</v>
      </c>
      <c r="G50" s="338">
        <v>369328</v>
      </c>
    </row>
    <row r="51" spans="2:7" x14ac:dyDescent="0.3">
      <c r="B51" s="335" t="s">
        <v>1056</v>
      </c>
      <c r="C51" s="336">
        <v>8</v>
      </c>
      <c r="D51" s="337">
        <v>1.6E-2</v>
      </c>
      <c r="E51" s="338">
        <v>3121451</v>
      </c>
      <c r="F51" s="337">
        <v>1.7000000000000001E-2</v>
      </c>
      <c r="G51" s="338">
        <v>390181</v>
      </c>
    </row>
    <row r="52" spans="2:7" x14ac:dyDescent="0.3">
      <c r="B52" s="335" t="s">
        <v>1059</v>
      </c>
      <c r="C52" s="336">
        <v>8</v>
      </c>
      <c r="D52" s="337">
        <v>1.6E-2</v>
      </c>
      <c r="E52" s="338">
        <v>1535625</v>
      </c>
      <c r="F52" s="337">
        <v>8.0000000000000002E-3</v>
      </c>
      <c r="G52" s="338">
        <v>191953</v>
      </c>
    </row>
    <row r="53" spans="2:7" x14ac:dyDescent="0.3">
      <c r="B53" s="335" t="s">
        <v>1065</v>
      </c>
      <c r="C53" s="336">
        <v>8</v>
      </c>
      <c r="D53" s="337">
        <v>1.6E-2</v>
      </c>
      <c r="E53" s="338">
        <v>425398</v>
      </c>
      <c r="F53" s="337">
        <v>2E-3</v>
      </c>
      <c r="G53" s="338">
        <v>53175</v>
      </c>
    </row>
    <row r="54" spans="2:7" x14ac:dyDescent="0.3">
      <c r="B54" s="335" t="s">
        <v>1060</v>
      </c>
      <c r="C54" s="336">
        <v>8</v>
      </c>
      <c r="D54" s="337">
        <v>1.6E-2</v>
      </c>
      <c r="E54" s="338">
        <v>2036227</v>
      </c>
      <c r="F54" s="337">
        <v>1.0999999999999999E-2</v>
      </c>
      <c r="G54" s="338">
        <v>254528</v>
      </c>
    </row>
    <row r="55" spans="2:7" x14ac:dyDescent="0.3">
      <c r="B55" s="335" t="s">
        <v>1062</v>
      </c>
      <c r="C55" s="336">
        <v>8</v>
      </c>
      <c r="D55" s="337">
        <v>1.6E-2</v>
      </c>
      <c r="E55" s="338">
        <v>1373551</v>
      </c>
      <c r="F55" s="337">
        <v>7.0000000000000001E-3</v>
      </c>
      <c r="G55" s="338">
        <v>171694</v>
      </c>
    </row>
  </sheetData>
  <hyperlinks>
    <hyperlink ref="C1" r:id="rId1"/>
    <hyperlink ref="C2" r:id="rId2"/>
    <hyperlink ref="C3" r:id="rId3"/>
    <hyperlink ref="C4" r:id="rId4"/>
    <hyperlink ref="C5" r:id="rId5"/>
    <hyperlink ref="C6" r:id="rId6"/>
    <hyperlink ref="C7" r:id="rId7"/>
    <hyperlink ref="C8" r:id="rId8"/>
    <hyperlink ref="C9" r:id="rId9"/>
    <hyperlink ref="C10" r:id="rId10"/>
    <hyperlink ref="C11" r:id="rId11"/>
    <hyperlink ref="C12" r:id="rId12"/>
    <hyperlink ref="C13" r:id="rId13"/>
    <hyperlink ref="C14" r:id="rId14"/>
    <hyperlink ref="C15" r:id="rId15"/>
    <hyperlink ref="C16" r:id="rId16"/>
    <hyperlink ref="C17" r:id="rId17"/>
    <hyperlink ref="C18" r:id="rId18"/>
    <hyperlink ref="C19" r:id="rId19"/>
    <hyperlink ref="C20" r:id="rId20"/>
    <hyperlink ref="C21" r:id="rId21"/>
    <hyperlink ref="C22" r:id="rId22"/>
    <hyperlink ref="C23" r:id="rId23"/>
    <hyperlink ref="C24" r:id="rId24"/>
    <hyperlink ref="C25" r:id="rId25"/>
    <hyperlink ref="C26" r:id="rId26"/>
    <hyperlink ref="C27" r:id="rId27"/>
    <hyperlink ref="B29" r:id="rId28" tooltip="São Paulo" display="http://pt.wikipedia.org/wiki/S%C3%A3o_Paulo"/>
    <hyperlink ref="B30" r:id="rId29" tooltip="Minas Gerais" display="http://pt.wikipedia.org/wiki/Minas_Gerais"/>
    <hyperlink ref="B31" r:id="rId30" tooltip="Rio de Janeiro" display="http://pt.wikipedia.org/wiki/Rio_de_Janeiro"/>
    <hyperlink ref="B32" r:id="rId31" tooltip="Bahia" display="http://pt.wikipedia.org/wiki/Bahia"/>
    <hyperlink ref="B33" r:id="rId32" tooltip="Rio Grande do Sul" display="http://pt.wikipedia.org/wiki/Rio_Grande_do_Sul"/>
    <hyperlink ref="B34" r:id="rId33" tooltip="Paraná" display="http://pt.wikipedia.org/wiki/Paran%C3%A1"/>
    <hyperlink ref="B35" r:id="rId34" tooltip="Pernambuco" display="http://pt.wikipedia.org/wiki/Pernambuco"/>
    <hyperlink ref="B36" r:id="rId35" tooltip="Ceará" display="http://pt.wikipedia.org/wiki/Cear%C3%A1"/>
    <hyperlink ref="B37" r:id="rId36" tooltip="Maranhão" display="http://pt.wikipedia.org/wiki/Maranh%C3%A3o"/>
    <hyperlink ref="B38" r:id="rId37" tooltip="Goiás" display="http://pt.wikipedia.org/wiki/Goi%C3%A1s"/>
    <hyperlink ref="B39" r:id="rId38" tooltip="Pará" display="http://pt.wikipedia.org/wiki/Par%C3%A1"/>
    <hyperlink ref="B40" r:id="rId39" tooltip="Santa Catarina" display="http://pt.wikipedia.org/wiki/Santa_Catarina"/>
    <hyperlink ref="B41" r:id="rId40" tooltip="Paraíba" display="http://pt.wikipedia.org/wiki/Para%C3%ADba"/>
    <hyperlink ref="B42" r:id="rId41" tooltip="Espírito Santo (estado)" display="http://pt.wikipedia.org/wiki/Esp%C3%ADrito_Santo_%28estado%29"/>
    <hyperlink ref="B43" r:id="rId42" tooltip="Piauí" display="http://pt.wikipedia.org/wiki/Piau%C3%AD"/>
    <hyperlink ref="B44" r:id="rId43" tooltip="Alagoas" display="http://pt.wikipedia.org/wiki/Alagoas"/>
    <hyperlink ref="B45" r:id="rId44" tooltip="Acre" display="http://pt.wikipedia.org/wiki/Acre"/>
    <hyperlink ref="B46" r:id="rId45" tooltip="Amazonas" display="http://pt.wikipedia.org/wiki/Amazonas"/>
    <hyperlink ref="B47" r:id="rId46" tooltip="Amapá" display="http://pt.wikipedia.org/wiki/Amap%C3%A1"/>
    <hyperlink ref="B48" r:id="rId47" tooltip="Distrito Federal (Brasil)" display="http://pt.wikipedia.org/wiki/Distrito_Federal_%28Brasil%29"/>
    <hyperlink ref="B49" r:id="rId48" tooltip="Mato Grosso do Sul" display="http://pt.wikipedia.org/wiki/Mato_Grosso_do_Sul"/>
    <hyperlink ref="B50" r:id="rId49" tooltip="Mato Grosso" display="http://pt.wikipedia.org/wiki/Mato_Grosso"/>
    <hyperlink ref="B51" r:id="rId50" tooltip="Rio Grande do Norte" display="http://pt.wikipedia.org/wiki/Rio_Grande_do_Norte"/>
    <hyperlink ref="B52" r:id="rId51" tooltip="Rondônia" display="http://pt.wikipedia.org/wiki/Rond%C3%B4nia"/>
    <hyperlink ref="B53" r:id="rId52" tooltip="Roraima" display="http://pt.wikipedia.org/wiki/Roraima"/>
    <hyperlink ref="B54" r:id="rId53" tooltip="Sergipe" display="http://pt.wikipedia.org/wiki/Sergipe"/>
    <hyperlink ref="B55" r:id="rId54" tooltip="Tocantins" display="http://pt.wikipedia.org/wiki/Tocantins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5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16</vt:i4>
      </vt:variant>
    </vt:vector>
  </HeadingPairs>
  <TitlesOfParts>
    <vt:vector size="16" baseType="lpstr">
      <vt:lpstr>POLITICOS</vt:lpstr>
      <vt:lpstr>PERSONALIDADES</vt:lpstr>
      <vt:lpstr>EVENTOS</vt:lpstr>
      <vt:lpstr>VERTENTE</vt:lpstr>
      <vt:lpstr>AGENDA</vt:lpstr>
      <vt:lpstr>CARGOS E ACOES</vt:lpstr>
      <vt:lpstr>GOVERNOS</vt:lpstr>
      <vt:lpstr>PARTIDOS - SETUP</vt:lpstr>
      <vt:lpstr>CENARIOS - SETUP</vt:lpstr>
      <vt:lpstr>Tabuleiro</vt:lpstr>
      <vt:lpstr>Regras</vt:lpstr>
      <vt:lpstr>Candidatos</vt:lpstr>
      <vt:lpstr>CPI_e_PF</vt:lpstr>
      <vt:lpstr>Tabelas</vt:lpstr>
      <vt:lpstr>Investimentos</vt:lpstr>
      <vt:lpstr>Plan1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Guimbão</dc:creator>
  <cp:lastModifiedBy>Guimbão</cp:lastModifiedBy>
  <cp:lastPrinted>2014-09-08T18:23:57Z</cp:lastPrinted>
  <dcterms:created xsi:type="dcterms:W3CDTF">2013-01-27T01:25:54Z</dcterms:created>
  <dcterms:modified xsi:type="dcterms:W3CDTF">2014-11-13T07:02:59Z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r8>0</vt:r8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