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nrico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K27" i="1"/>
  <c r="K26" i="1"/>
  <c r="J27" i="1"/>
  <c r="J26" i="1"/>
  <c r="J8" i="1"/>
  <c r="J7" i="1"/>
  <c r="K8" i="1"/>
  <c r="F20" i="1"/>
  <c r="K7" i="1"/>
  <c r="F19" i="1"/>
</calcChain>
</file>

<file path=xl/sharedStrings.xml><?xml version="1.0" encoding="utf-8"?>
<sst xmlns="http://schemas.openxmlformats.org/spreadsheetml/2006/main" count="56" uniqueCount="31">
  <si>
    <t>Applicazione</t>
  </si>
  <si>
    <t>Core iniziali</t>
  </si>
  <si>
    <t>Q26</t>
  </si>
  <si>
    <t>Q52</t>
  </si>
  <si>
    <t>VM</t>
  </si>
  <si>
    <t>Deadline</t>
  </si>
  <si>
    <t>Bound</t>
  </si>
  <si>
    <t>Max (Vi)</t>
  </si>
  <si>
    <t>DeltaVM</t>
  </si>
  <si>
    <t>Fo</t>
  </si>
  <si>
    <t>Algoritmo Core</t>
  </si>
  <si>
    <t xml:space="preserve">else </t>
  </si>
  <si>
    <t>w</t>
  </si>
  <si>
    <t>R(bound)</t>
  </si>
  <si>
    <t>R (iniziale)</t>
  </si>
  <si>
    <t>W * (Rbound - D)</t>
  </si>
  <si>
    <t xml:space="preserve"> </t>
  </si>
  <si>
    <t>Valuta fo di newCores</t>
  </si>
  <si>
    <t>10 &gt; 14 ?</t>
  </si>
  <si>
    <t>core iniziali &gt; bound?</t>
  </si>
  <si>
    <t>core iniziali &gt;  bound?</t>
  </si>
  <si>
    <t>12 &gt; 9</t>
  </si>
  <si>
    <t>I iterazione</t>
  </si>
  <si>
    <t>II Iterazione</t>
  </si>
  <si>
    <t>Valore di Fo</t>
  </si>
  <si>
    <t>Q26 (i)</t>
  </si>
  <si>
    <t>Q52 (j)</t>
  </si>
  <si>
    <t>Q52 (i)</t>
  </si>
  <si>
    <t>Q26 (j)</t>
  </si>
  <si>
    <t>10 &gt; 16 ?</t>
  </si>
  <si>
    <t>12 &gt; 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</si>
</sst>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2"/>
  <sheetViews>
    <sheetView tabSelected="1" workbookViewId="0">
      <selection activeCell="F37" sqref="F37"/>
    </sheetView>
  </sheetViews>
  <sheetFormatPr baseColWidth="10" defaultRowHeight="16" x14ac:dyDescent="0.2"/>
  <cols>
    <col min="1" max="10" width="17.5" style="1" customWidth="1"/>
    <col min="11" max="11" width="24.5" style="1" customWidth="1"/>
  </cols>
  <sheetData>
    <row r="5" spans="1:11" x14ac:dyDescent="0.2">
      <c r="A5" s="3" t="s">
        <v>22</v>
      </c>
    </row>
    <row r="6" spans="1:11" x14ac:dyDescent="0.2">
      <c r="A6" s="2" t="s">
        <v>0</v>
      </c>
      <c r="B6" s="2" t="s">
        <v>12</v>
      </c>
      <c r="C6" s="2" t="s">
        <v>1</v>
      </c>
      <c r="D6" s="2" t="s">
        <v>4</v>
      </c>
      <c r="E6" s="2" t="s">
        <v>5</v>
      </c>
      <c r="F6" s="2" t="s">
        <v>14</v>
      </c>
      <c r="G6" s="2" t="s">
        <v>13</v>
      </c>
      <c r="H6" s="2" t="s">
        <v>6</v>
      </c>
      <c r="I6" s="2" t="s">
        <v>7</v>
      </c>
      <c r="J6" s="2" t="s">
        <v>8</v>
      </c>
      <c r="K6" s="2" t="s">
        <v>17</v>
      </c>
    </row>
    <row r="7" spans="1:11" x14ac:dyDescent="0.2">
      <c r="A7" s="1" t="s">
        <v>25</v>
      </c>
      <c r="B7" s="1">
        <v>5</v>
      </c>
      <c r="C7" s="1">
        <v>10</v>
      </c>
      <c r="D7" s="1">
        <v>2</v>
      </c>
      <c r="E7" s="1">
        <v>39200</v>
      </c>
      <c r="F7" s="1">
        <v>38000</v>
      </c>
      <c r="G7" s="1">
        <v>40000</v>
      </c>
      <c r="H7" s="1">
        <v>8</v>
      </c>
      <c r="I7" s="1">
        <v>4</v>
      </c>
      <c r="J7" s="1">
        <f>I7/D7</f>
        <v>2</v>
      </c>
      <c r="K7" s="1">
        <f>C7 + J7 *D7</f>
        <v>14</v>
      </c>
    </row>
    <row r="8" spans="1:11" x14ac:dyDescent="0.2">
      <c r="A8" s="1" t="s">
        <v>26</v>
      </c>
      <c r="B8" s="1">
        <v>1</v>
      </c>
      <c r="C8" s="1">
        <v>12</v>
      </c>
      <c r="D8" s="1">
        <v>4</v>
      </c>
      <c r="E8" s="1">
        <v>40200</v>
      </c>
      <c r="F8" s="1">
        <v>42000</v>
      </c>
      <c r="G8" s="1">
        <v>41000</v>
      </c>
      <c r="H8" s="1">
        <v>14</v>
      </c>
      <c r="J8" s="1">
        <f>I7/D8</f>
        <v>1</v>
      </c>
      <c r="K8" s="1">
        <f>C8 - J8 *D8</f>
        <v>8</v>
      </c>
    </row>
    <row r="17" spans="1:11" x14ac:dyDescent="0.2">
      <c r="A17" s="2" t="s">
        <v>9</v>
      </c>
      <c r="F17" s="2" t="s">
        <v>24</v>
      </c>
    </row>
    <row r="18" spans="1:11" x14ac:dyDescent="0.2">
      <c r="A18" s="1" t="s">
        <v>16</v>
      </c>
      <c r="B18" s="1" t="s">
        <v>10</v>
      </c>
    </row>
    <row r="19" spans="1:11" x14ac:dyDescent="0.2">
      <c r="A19" s="1" t="s">
        <v>2</v>
      </c>
      <c r="B19" s="1" t="s">
        <v>19</v>
      </c>
      <c r="C19" s="1" t="s">
        <v>18</v>
      </c>
      <c r="D19" s="1" t="s">
        <v>11</v>
      </c>
      <c r="E19" s="1" t="s">
        <v>15</v>
      </c>
      <c r="F19" s="1">
        <f>0+IF(C7&gt;K7,0,B7*(G7-E7))</f>
        <v>4000</v>
      </c>
    </row>
    <row r="20" spans="1:11" x14ac:dyDescent="0.2">
      <c r="A20" s="1" t="s">
        <v>3</v>
      </c>
      <c r="B20" s="1" t="s">
        <v>20</v>
      </c>
      <c r="C20" s="1" t="s">
        <v>21</v>
      </c>
      <c r="D20" s="1" t="s">
        <v>11</v>
      </c>
      <c r="E20" s="1" t="s">
        <v>15</v>
      </c>
      <c r="F20" s="1">
        <f>0+IF(C8&gt;K8,0,B8*(G8-E8))</f>
        <v>0</v>
      </c>
    </row>
    <row r="24" spans="1:11" x14ac:dyDescent="0.2">
      <c r="A24" s="3" t="s">
        <v>23</v>
      </c>
    </row>
    <row r="25" spans="1:11" x14ac:dyDescent="0.2">
      <c r="A25" s="2" t="s">
        <v>0</v>
      </c>
      <c r="B25" s="2" t="s">
        <v>12</v>
      </c>
      <c r="C25" s="2" t="s">
        <v>1</v>
      </c>
      <c r="D25" s="2" t="s">
        <v>4</v>
      </c>
      <c r="E25" s="2" t="s">
        <v>5</v>
      </c>
      <c r="F25" s="2" t="s">
        <v>14</v>
      </c>
      <c r="G25" s="2" t="s">
        <v>13</v>
      </c>
      <c r="H25" s="2" t="s">
        <v>6</v>
      </c>
      <c r="I25" s="2" t="s">
        <v>7</v>
      </c>
      <c r="J25" s="2" t="s">
        <v>8</v>
      </c>
      <c r="K25" s="2" t="s">
        <v>17</v>
      </c>
    </row>
    <row r="26" spans="1:11" x14ac:dyDescent="0.2">
      <c r="A26" s="1" t="s">
        <v>27</v>
      </c>
      <c r="B26" s="1">
        <v>1</v>
      </c>
      <c r="C26" s="1">
        <v>12</v>
      </c>
      <c r="D26" s="1">
        <v>4</v>
      </c>
      <c r="E26" s="1">
        <v>40200</v>
      </c>
      <c r="F26" s="1">
        <v>42000</v>
      </c>
      <c r="G26" s="1">
        <v>41000</v>
      </c>
      <c r="H26" s="1">
        <v>14</v>
      </c>
      <c r="J26" s="1">
        <f>I27/D26</f>
        <v>1</v>
      </c>
      <c r="K26" s="1">
        <f>C26+J26*D26</f>
        <v>16</v>
      </c>
    </row>
    <row r="27" spans="1:11" x14ac:dyDescent="0.2">
      <c r="A27" s="1" t="s">
        <v>28</v>
      </c>
      <c r="B27" s="1">
        <v>5</v>
      </c>
      <c r="C27" s="1">
        <v>10</v>
      </c>
      <c r="D27" s="1">
        <v>2</v>
      </c>
      <c r="E27" s="1">
        <v>39200</v>
      </c>
      <c r="F27" s="1">
        <v>38000</v>
      </c>
      <c r="G27" s="1">
        <v>40000</v>
      </c>
      <c r="H27" s="1">
        <v>8</v>
      </c>
      <c r="I27" s="1">
        <v>4</v>
      </c>
      <c r="J27" s="1">
        <f>I27/D27</f>
        <v>2</v>
      </c>
      <c r="K27" s="1">
        <f>C27-J27*D27</f>
        <v>6</v>
      </c>
    </row>
    <row r="29" spans="1:11" x14ac:dyDescent="0.2">
      <c r="A29" s="2" t="s">
        <v>9</v>
      </c>
      <c r="F29" s="2" t="s">
        <v>24</v>
      </c>
    </row>
    <row r="30" spans="1:11" x14ac:dyDescent="0.2">
      <c r="A30" s="1" t="s">
        <v>16</v>
      </c>
      <c r="B30" s="1" t="s">
        <v>10</v>
      </c>
    </row>
    <row r="31" spans="1:11" x14ac:dyDescent="0.2">
      <c r="A31" s="1" t="s">
        <v>2</v>
      </c>
      <c r="B31" s="1" t="s">
        <v>19</v>
      </c>
      <c r="C31" s="1" t="s">
        <v>29</v>
      </c>
      <c r="D31" s="1" t="s">
        <v>11</v>
      </c>
      <c r="E31" s="1" t="s">
        <v>15</v>
      </c>
      <c r="F31" s="1">
        <f>0+IF(C7&gt;K26,0,B26*(G26-E26))</f>
        <v>800</v>
      </c>
    </row>
    <row r="32" spans="1:11" x14ac:dyDescent="0.2">
      <c r="A32" s="1" t="s">
        <v>3</v>
      </c>
      <c r="B32" s="1" t="s">
        <v>20</v>
      </c>
      <c r="C32" s="1" t="s">
        <v>30</v>
      </c>
      <c r="D32" s="1" t="s">
        <v>11</v>
      </c>
      <c r="E32" s="1" t="s">
        <v>15</v>
      </c>
      <c r="F32" s="1">
        <f>0+IF(C8&gt;K27,0,B27*(G27-E27))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2017-07-12T11:20:49Z</dcterms:created>
  <dcterms:modified xsi:type="dcterms:W3CDTF">2017-07-12T22:05:51Z</dcterms:modified>
</cp:coreProperties>
</file>