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J25" i="1"/>
  <c r="H25"/>
  <c r="J14"/>
  <c r="J6"/>
  <c r="J7"/>
  <c r="J8"/>
  <c r="J9"/>
  <c r="J10"/>
  <c r="J11"/>
  <c r="J12"/>
  <c r="J13"/>
  <c r="J15"/>
  <c r="J16"/>
  <c r="J17"/>
  <c r="J18"/>
  <c r="J19"/>
  <c r="J20"/>
  <c r="J21"/>
  <c r="J22"/>
  <c r="J23"/>
  <c r="J24"/>
  <c r="J5"/>
  <c r="E2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5"/>
</calcChain>
</file>

<file path=xl/sharedStrings.xml><?xml version="1.0" encoding="utf-8"?>
<sst xmlns="http://schemas.openxmlformats.org/spreadsheetml/2006/main" count="111" uniqueCount="59">
  <si>
    <t>Negozio di Ferramenta e Casalinghi - "Melis &amp; Pezzano" - Inventario di Magazzino</t>
  </si>
  <si>
    <t>Codice1</t>
  </si>
  <si>
    <t>Codice2</t>
  </si>
  <si>
    <t>Codice3</t>
  </si>
  <si>
    <t>Codice Totale</t>
  </si>
  <si>
    <t>Descrizione</t>
  </si>
  <si>
    <t>Unità misura</t>
  </si>
  <si>
    <t>Q.tà</t>
  </si>
  <si>
    <t>Costo Acquisto</t>
  </si>
  <si>
    <t>Importo</t>
  </si>
  <si>
    <t>FE</t>
  </si>
  <si>
    <t>CA</t>
  </si>
  <si>
    <t>EL</t>
  </si>
  <si>
    <t>MI</t>
  </si>
  <si>
    <t>CU</t>
  </si>
  <si>
    <t>PE</t>
  </si>
  <si>
    <t>GE</t>
  </si>
  <si>
    <t>CI</t>
  </si>
  <si>
    <t>UT</t>
  </si>
  <si>
    <t>OG</t>
  </si>
  <si>
    <t>0021</t>
  </si>
  <si>
    <t>0025</t>
  </si>
  <si>
    <t>0026</t>
  </si>
  <si>
    <t>0032</t>
  </si>
  <si>
    <t>0001</t>
  </si>
  <si>
    <t>0009</t>
  </si>
  <si>
    <t>0007</t>
  </si>
  <si>
    <t>0008</t>
  </si>
  <si>
    <t>0081</t>
  </si>
  <si>
    <t>0002</t>
  </si>
  <si>
    <t>0079</t>
  </si>
  <si>
    <t>0016</t>
  </si>
  <si>
    <t>0067</t>
  </si>
  <si>
    <t>0005</t>
  </si>
  <si>
    <t>0015</t>
  </si>
  <si>
    <t>0004</t>
  </si>
  <si>
    <t>Cerniere ante</t>
  </si>
  <si>
    <t>Chiodi</t>
  </si>
  <si>
    <t>Coltello</t>
  </si>
  <si>
    <t>Cucchiaio</t>
  </si>
  <si>
    <t>Ferro</t>
  </si>
  <si>
    <t>Forchetta</t>
  </si>
  <si>
    <t>Frigorifero</t>
  </si>
  <si>
    <t>Frullatore</t>
  </si>
  <si>
    <t>Interruttore</t>
  </si>
  <si>
    <t>Lavatrice</t>
  </si>
  <si>
    <t>Martello</t>
  </si>
  <si>
    <t>Mestolo</t>
  </si>
  <si>
    <t>Pentola</t>
  </si>
  <si>
    <t>Portaritratti</t>
  </si>
  <si>
    <t>Presa</t>
  </si>
  <si>
    <t>Statua</t>
  </si>
  <si>
    <t>Trapano</t>
  </si>
  <si>
    <t>Trasformatore</t>
  </si>
  <si>
    <t>Viti</t>
  </si>
  <si>
    <t>Kg</t>
  </si>
  <si>
    <t>Scatole</t>
  </si>
  <si>
    <t>Pezzi</t>
  </si>
  <si>
    <t>Totali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</si>
</sst>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164" fontId="0" fillId="0" borderId="18" xfId="0" applyNumberFormat="1" applyBorder="1"/>
    <xf numFmtId="164" fontId="0" fillId="0" borderId="0" xfId="0" applyNumberFormat="1"/>
    <xf numFmtId="0" fontId="0" fillId="0" borderId="2" xfId="0" applyFill="1" applyBorder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5"/>
  <sheetViews>
    <sheetView tabSelected="1" view="pageLayout" zoomScaleNormal="145" workbookViewId="0">
      <selection activeCell="J28" sqref="J28"/>
    </sheetView>
  </sheetViews>
  <sheetFormatPr defaultRowHeight="15"/>
  <cols>
    <col min="5" max="5" width="13.140625" bestFit="1" customWidth="1"/>
    <col min="6" max="6" width="13.7109375" bestFit="1" customWidth="1"/>
    <col min="9" max="9" width="14.28515625" bestFit="1" customWidth="1"/>
    <col min="10" max="10" width="10" bestFit="1" customWidth="1"/>
  </cols>
  <sheetData>
    <row r="1" spans="2:10" ht="18.75">
      <c r="B1" s="26" t="s">
        <v>0</v>
      </c>
      <c r="C1" s="26"/>
      <c r="D1" s="26"/>
      <c r="E1" s="26"/>
      <c r="F1" s="26"/>
      <c r="G1" s="26"/>
      <c r="H1" s="26"/>
      <c r="I1" s="26"/>
      <c r="J1" s="26"/>
    </row>
    <row r="3" spans="2:10" ht="15.75" thickBot="1"/>
    <row r="4" spans="2:10" ht="30.75" thickBot="1"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4" t="s">
        <v>6</v>
      </c>
      <c r="H4" s="13" t="s">
        <v>7</v>
      </c>
      <c r="I4" s="13" t="s">
        <v>8</v>
      </c>
      <c r="J4" s="15" t="s">
        <v>9</v>
      </c>
    </row>
    <row r="5" spans="2:10">
      <c r="B5" s="7" t="s">
        <v>10</v>
      </c>
      <c r="C5" s="10" t="s">
        <v>13</v>
      </c>
      <c r="D5" s="16" t="s">
        <v>20</v>
      </c>
      <c r="E5" s="10" t="str">
        <f>B5&amp;C5&amp;D5</f>
        <v>FEMI0021</v>
      </c>
      <c r="F5" s="4" t="s">
        <v>36</v>
      </c>
      <c r="G5" s="10" t="s">
        <v>57</v>
      </c>
      <c r="H5" s="10">
        <v>30</v>
      </c>
      <c r="I5" s="19">
        <v>2.4500000000000002</v>
      </c>
      <c r="J5" s="22">
        <f>H5*I5</f>
        <v>73.5</v>
      </c>
    </row>
    <row r="6" spans="2:10">
      <c r="B6" s="8" t="s">
        <v>10</v>
      </c>
      <c r="C6" s="11" t="s">
        <v>13</v>
      </c>
      <c r="D6" s="17" t="s">
        <v>24</v>
      </c>
      <c r="E6" s="11" t="str">
        <f t="shared" ref="E6:E23" si="0">B6&amp;C6&amp;D6</f>
        <v>FEMI0001</v>
      </c>
      <c r="F6" s="5" t="s">
        <v>37</v>
      </c>
      <c r="G6" s="11" t="s">
        <v>55</v>
      </c>
      <c r="H6" s="11">
        <v>50</v>
      </c>
      <c r="I6" s="20">
        <v>0.77</v>
      </c>
      <c r="J6" s="22">
        <f t="shared" ref="J6:J24" si="1">H6*I6</f>
        <v>38.5</v>
      </c>
    </row>
    <row r="7" spans="2:10">
      <c r="B7" s="8" t="s">
        <v>11</v>
      </c>
      <c r="C7" s="11" t="s">
        <v>14</v>
      </c>
      <c r="D7" s="17" t="s">
        <v>25</v>
      </c>
      <c r="E7" s="11" t="str">
        <f t="shared" si="0"/>
        <v>CACU0009</v>
      </c>
      <c r="F7" s="2" t="s">
        <v>38</v>
      </c>
      <c r="G7" s="11" t="s">
        <v>57</v>
      </c>
      <c r="H7" s="5">
        <v>45</v>
      </c>
      <c r="I7" s="20">
        <v>1.45</v>
      </c>
      <c r="J7" s="22">
        <f t="shared" si="1"/>
        <v>65.25</v>
      </c>
    </row>
    <row r="8" spans="2:10">
      <c r="B8" s="8" t="s">
        <v>11</v>
      </c>
      <c r="C8" s="11" t="s">
        <v>14</v>
      </c>
      <c r="D8" s="17" t="s">
        <v>23</v>
      </c>
      <c r="E8" s="11" t="str">
        <f t="shared" si="0"/>
        <v>CACU0032</v>
      </c>
      <c r="F8" s="2" t="s">
        <v>39</v>
      </c>
      <c r="G8" s="11" t="s">
        <v>57</v>
      </c>
      <c r="H8" s="5">
        <v>60</v>
      </c>
      <c r="I8" s="20">
        <v>0.62</v>
      </c>
      <c r="J8" s="22">
        <f t="shared" si="1"/>
        <v>37.200000000000003</v>
      </c>
    </row>
    <row r="9" spans="2:10">
      <c r="B9" s="8" t="s">
        <v>11</v>
      </c>
      <c r="C9" s="11" t="s">
        <v>15</v>
      </c>
      <c r="D9" s="17" t="s">
        <v>26</v>
      </c>
      <c r="E9" s="11" t="str">
        <f t="shared" si="0"/>
        <v>CAPE0007</v>
      </c>
      <c r="F9" s="2" t="s">
        <v>40</v>
      </c>
      <c r="G9" s="11" t="s">
        <v>57</v>
      </c>
      <c r="H9" s="5">
        <v>10</v>
      </c>
      <c r="I9" s="20">
        <v>50.61</v>
      </c>
      <c r="J9" s="22">
        <f t="shared" si="1"/>
        <v>506.1</v>
      </c>
    </row>
    <row r="10" spans="2:10">
      <c r="B10" s="8" t="s">
        <v>11</v>
      </c>
      <c r="C10" s="11" t="s">
        <v>14</v>
      </c>
      <c r="D10" s="17" t="s">
        <v>27</v>
      </c>
      <c r="E10" s="11" t="str">
        <f t="shared" si="0"/>
        <v>CACU0008</v>
      </c>
      <c r="F10" s="2" t="s">
        <v>41</v>
      </c>
      <c r="G10" s="11" t="s">
        <v>57</v>
      </c>
      <c r="H10" s="5">
        <v>50</v>
      </c>
      <c r="I10" s="20">
        <v>0.62</v>
      </c>
      <c r="J10" s="22">
        <f t="shared" si="1"/>
        <v>31</v>
      </c>
    </row>
    <row r="11" spans="2:10">
      <c r="B11" s="8" t="s">
        <v>11</v>
      </c>
      <c r="C11" s="11" t="s">
        <v>16</v>
      </c>
      <c r="D11" s="17" t="s">
        <v>28</v>
      </c>
      <c r="E11" s="11" t="str">
        <f t="shared" si="0"/>
        <v>CAGE0081</v>
      </c>
      <c r="F11" s="2" t="s">
        <v>42</v>
      </c>
      <c r="G11" s="11" t="s">
        <v>57</v>
      </c>
      <c r="H11" s="5">
        <v>3</v>
      </c>
      <c r="I11" s="20">
        <v>346</v>
      </c>
      <c r="J11" s="22">
        <f t="shared" si="1"/>
        <v>1038</v>
      </c>
    </row>
    <row r="12" spans="2:10">
      <c r="B12" s="8" t="s">
        <v>11</v>
      </c>
      <c r="C12" s="11" t="s">
        <v>15</v>
      </c>
      <c r="D12" s="17" t="s">
        <v>24</v>
      </c>
      <c r="E12" s="11" t="str">
        <f t="shared" si="0"/>
        <v>CAPE0001</v>
      </c>
      <c r="F12" s="2" t="s">
        <v>43</v>
      </c>
      <c r="G12" s="11" t="s">
        <v>57</v>
      </c>
      <c r="H12" s="5">
        <v>5</v>
      </c>
      <c r="I12" s="20">
        <v>25.82</v>
      </c>
      <c r="J12" s="22">
        <f t="shared" si="1"/>
        <v>129.1</v>
      </c>
    </row>
    <row r="13" spans="2:10">
      <c r="B13" s="8" t="s">
        <v>12</v>
      </c>
      <c r="C13" s="11" t="s">
        <v>17</v>
      </c>
      <c r="D13" s="17" t="s">
        <v>29</v>
      </c>
      <c r="E13" s="11" t="str">
        <f t="shared" si="0"/>
        <v>ELCI0002</v>
      </c>
      <c r="F13" s="2" t="s">
        <v>44</v>
      </c>
      <c r="G13" s="11" t="s">
        <v>57</v>
      </c>
      <c r="H13" s="5">
        <v>30</v>
      </c>
      <c r="I13" s="20">
        <v>5.16</v>
      </c>
      <c r="J13" s="22">
        <f t="shared" si="1"/>
        <v>154.80000000000001</v>
      </c>
    </row>
    <row r="14" spans="2:10">
      <c r="B14" s="8" t="s">
        <v>11</v>
      </c>
      <c r="C14" s="11" t="s">
        <v>16</v>
      </c>
      <c r="D14" s="17" t="s">
        <v>30</v>
      </c>
      <c r="E14" s="11" t="str">
        <f t="shared" si="0"/>
        <v>CAGE0079</v>
      </c>
      <c r="F14" s="2" t="s">
        <v>45</v>
      </c>
      <c r="G14" s="11" t="s">
        <v>57</v>
      </c>
      <c r="H14" s="5">
        <v>4</v>
      </c>
      <c r="I14" s="20">
        <v>258.23</v>
      </c>
      <c r="J14" s="22">
        <f>H14*I14</f>
        <v>1032.92</v>
      </c>
    </row>
    <row r="15" spans="2:10">
      <c r="B15" s="8" t="s">
        <v>10</v>
      </c>
      <c r="C15" s="11" t="s">
        <v>18</v>
      </c>
      <c r="D15" s="17" t="s">
        <v>31</v>
      </c>
      <c r="E15" s="11" t="str">
        <f t="shared" si="0"/>
        <v>FEUT0016</v>
      </c>
      <c r="F15" s="2" t="s">
        <v>46</v>
      </c>
      <c r="G15" s="11" t="s">
        <v>57</v>
      </c>
      <c r="H15" s="5">
        <v>15</v>
      </c>
      <c r="I15" s="20">
        <v>4.12</v>
      </c>
      <c r="J15" s="22">
        <f t="shared" si="1"/>
        <v>61.800000000000004</v>
      </c>
    </row>
    <row r="16" spans="2:10">
      <c r="B16" s="8" t="s">
        <v>11</v>
      </c>
      <c r="C16" s="11" t="s">
        <v>14</v>
      </c>
      <c r="D16" s="17" t="s">
        <v>23</v>
      </c>
      <c r="E16" s="11" t="str">
        <f t="shared" si="0"/>
        <v>CACU0032</v>
      </c>
      <c r="F16" s="2" t="s">
        <v>47</v>
      </c>
      <c r="G16" s="11" t="s">
        <v>57</v>
      </c>
      <c r="H16" s="5">
        <v>22</v>
      </c>
      <c r="I16" s="20">
        <v>3.1</v>
      </c>
      <c r="J16" s="22">
        <f t="shared" si="1"/>
        <v>68.2</v>
      </c>
    </row>
    <row r="17" spans="2:10">
      <c r="B17" s="8" t="s">
        <v>11</v>
      </c>
      <c r="C17" s="11" t="s">
        <v>14</v>
      </c>
      <c r="D17" s="17" t="s">
        <v>32</v>
      </c>
      <c r="E17" s="11" t="str">
        <f t="shared" si="0"/>
        <v>CACU0067</v>
      </c>
      <c r="F17" s="2" t="s">
        <v>48</v>
      </c>
      <c r="G17" s="11" t="s">
        <v>57</v>
      </c>
      <c r="H17" s="5">
        <v>3</v>
      </c>
      <c r="I17" s="20">
        <v>40.28</v>
      </c>
      <c r="J17" s="22">
        <f t="shared" si="1"/>
        <v>120.84</v>
      </c>
    </row>
    <row r="18" spans="2:10">
      <c r="B18" s="8" t="s">
        <v>11</v>
      </c>
      <c r="C18" s="11" t="s">
        <v>19</v>
      </c>
      <c r="D18" s="17" t="s">
        <v>22</v>
      </c>
      <c r="E18" s="11" t="str">
        <f t="shared" si="0"/>
        <v>CAOG0026</v>
      </c>
      <c r="F18" s="2" t="s">
        <v>49</v>
      </c>
      <c r="G18" s="11" t="s">
        <v>57</v>
      </c>
      <c r="H18" s="5">
        <v>5</v>
      </c>
      <c r="I18" s="20">
        <v>50.1</v>
      </c>
      <c r="J18" s="22">
        <f t="shared" si="1"/>
        <v>250.5</v>
      </c>
    </row>
    <row r="19" spans="2:10">
      <c r="B19" s="8" t="s">
        <v>12</v>
      </c>
      <c r="C19" s="11" t="s">
        <v>17</v>
      </c>
      <c r="D19" s="17" t="s">
        <v>24</v>
      </c>
      <c r="E19" s="11" t="str">
        <f t="shared" si="0"/>
        <v>ELCI0001</v>
      </c>
      <c r="F19" s="2" t="s">
        <v>50</v>
      </c>
      <c r="G19" s="11" t="s">
        <v>57</v>
      </c>
      <c r="H19" s="5">
        <v>12</v>
      </c>
      <c r="I19" s="20">
        <v>1.44</v>
      </c>
      <c r="J19" s="22">
        <f t="shared" si="1"/>
        <v>17.28</v>
      </c>
    </row>
    <row r="20" spans="2:10">
      <c r="B20" s="8" t="s">
        <v>12</v>
      </c>
      <c r="C20" s="11" t="s">
        <v>17</v>
      </c>
      <c r="D20" s="17" t="s">
        <v>33</v>
      </c>
      <c r="E20" s="11" t="str">
        <f t="shared" si="0"/>
        <v>ELCI0005</v>
      </c>
      <c r="F20" s="2" t="s">
        <v>50</v>
      </c>
      <c r="G20" s="11" t="s">
        <v>57</v>
      </c>
      <c r="H20" s="5">
        <v>25</v>
      </c>
      <c r="I20" s="20">
        <v>10.32</v>
      </c>
      <c r="J20" s="22">
        <f t="shared" si="1"/>
        <v>258</v>
      </c>
    </row>
    <row r="21" spans="2:10">
      <c r="B21" s="8" t="s">
        <v>11</v>
      </c>
      <c r="C21" s="11" t="s">
        <v>19</v>
      </c>
      <c r="D21" s="17" t="s">
        <v>21</v>
      </c>
      <c r="E21" s="11" t="str">
        <f t="shared" si="0"/>
        <v>CAOG0025</v>
      </c>
      <c r="F21" s="2" t="s">
        <v>51</v>
      </c>
      <c r="G21" s="11" t="s">
        <v>57</v>
      </c>
      <c r="H21" s="5">
        <v>2</v>
      </c>
      <c r="I21" s="20">
        <v>56.81</v>
      </c>
      <c r="J21" s="22">
        <f t="shared" si="1"/>
        <v>113.62</v>
      </c>
    </row>
    <row r="22" spans="2:10">
      <c r="B22" s="8" t="s">
        <v>10</v>
      </c>
      <c r="C22" s="11" t="s">
        <v>18</v>
      </c>
      <c r="D22" s="17" t="s">
        <v>34</v>
      </c>
      <c r="E22" s="11" t="str">
        <f t="shared" si="0"/>
        <v>FEUT0015</v>
      </c>
      <c r="F22" s="2" t="s">
        <v>52</v>
      </c>
      <c r="G22" s="11" t="s">
        <v>57</v>
      </c>
      <c r="H22" s="5">
        <v>3</v>
      </c>
      <c r="I22" s="20">
        <v>62</v>
      </c>
      <c r="J22" s="22">
        <f t="shared" si="1"/>
        <v>186</v>
      </c>
    </row>
    <row r="23" spans="2:10">
      <c r="B23" s="8" t="s">
        <v>12</v>
      </c>
      <c r="C23" s="11" t="s">
        <v>17</v>
      </c>
      <c r="D23" s="17" t="s">
        <v>27</v>
      </c>
      <c r="E23" s="11" t="str">
        <f t="shared" si="0"/>
        <v>ELCI0008</v>
      </c>
      <c r="F23" s="2" t="s">
        <v>53</v>
      </c>
      <c r="G23" s="11" t="s">
        <v>57</v>
      </c>
      <c r="H23" s="5">
        <v>10</v>
      </c>
      <c r="I23" s="20">
        <v>258.23</v>
      </c>
      <c r="J23" s="22">
        <f t="shared" si="1"/>
        <v>2582.3000000000002</v>
      </c>
    </row>
    <row r="24" spans="2:10" ht="15.75" thickBot="1">
      <c r="B24" s="9" t="s">
        <v>10</v>
      </c>
      <c r="C24" s="12" t="s">
        <v>13</v>
      </c>
      <c r="D24" s="18" t="s">
        <v>35</v>
      </c>
      <c r="E24" s="12" t="str">
        <f>B24&amp;C24&amp;D24</f>
        <v>FEMI0004</v>
      </c>
      <c r="F24" s="3" t="s">
        <v>54</v>
      </c>
      <c r="G24" s="12" t="s">
        <v>56</v>
      </c>
      <c r="H24" s="6">
        <v>40</v>
      </c>
      <c r="I24" s="21">
        <v>3.62</v>
      </c>
      <c r="J24" s="23">
        <f t="shared" si="1"/>
        <v>144.80000000000001</v>
      </c>
    </row>
    <row r="25" spans="2:10">
      <c r="G25" s="25" t="s">
        <v>58</v>
      </c>
      <c r="H25" s="1">
        <f>SUM(H5:H24)</f>
        <v>424</v>
      </c>
      <c r="J25" s="24">
        <f>SUM(J5:J24)</f>
        <v>6909.7100000000009</v>
      </c>
    </row>
  </sheetData>
  <mergeCells count="1">
    <mergeCell ref="B1:J1"/>
  </mergeCells>
  <pageMargins left="0.25" right="0.25" top="0.75" bottom="0.75" header="0.3" footer="0.3"/>
  <pageSetup paperSize="8" orientation="portrait" horizontalDpi="360" verticalDpi="360" r:id="rId1"/>
  <headerFooter>
    <oddHeader>&amp;CMelis, Pezzano; 1^GT; 03/11/2014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2014-11-17T12:21:54Z</dcterms:modified>
</cp:coreProperties>
</file>