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360" yWindow="300" windowWidth="18735" windowHeight="11700"/>
  </bookViews>
  <sheets>
    <sheet name="Foglio1" sheetId="1" r:id="rId1"/>
    <sheet name="Foglio2" sheetId="2" r:id="rId2"/>
    <sheet name="Foglio3" sheetId="3" r:id="rId3"/>
  </sheets>
  <calcPr calcId="125725"/>
</workbook>
</file>

<file path=xl/calcChain.xml><?xml version="1.0" encoding="utf-8"?>
<calcChain xmlns="http://schemas.openxmlformats.org/spreadsheetml/2006/main">
  <c r="E50" i="1"/>
  <c r="E48"/>
  <c r="E41"/>
  <c r="E34"/>
  <c r="E27"/>
  <c r="E14"/>
  <c r="E10"/>
  <c r="E11"/>
  <c r="E12"/>
  <c r="E13"/>
  <c r="E16"/>
  <c r="E17"/>
  <c r="E18"/>
  <c r="E19"/>
  <c r="E20"/>
  <c r="E21"/>
  <c r="E22"/>
  <c r="E23"/>
  <c r="E24"/>
  <c r="E25"/>
  <c r="E26"/>
  <c r="E29"/>
  <c r="E30"/>
  <c r="E31"/>
  <c r="E32"/>
  <c r="E33"/>
  <c r="E36"/>
  <c r="E37"/>
  <c r="E38"/>
  <c r="E39"/>
  <c r="E40"/>
  <c r="E43"/>
  <c r="E44"/>
  <c r="E45"/>
  <c r="E46"/>
  <c r="E47"/>
  <c r="E9"/>
</calcChain>
</file>

<file path=xl/sharedStrings.xml><?xml version="1.0" encoding="utf-8"?>
<sst xmlns="http://schemas.openxmlformats.org/spreadsheetml/2006/main" count="50" uniqueCount="46">
  <si>
    <t>Listino prezzi</t>
  </si>
  <si>
    <t>TIPOLOGIE DI PASTA</t>
  </si>
  <si>
    <t>Prezzo al kg</t>
  </si>
  <si>
    <t>Q.tà ordinata (kg)</t>
  </si>
  <si>
    <t>Importo</t>
  </si>
  <si>
    <r>
      <t>Azienda "</t>
    </r>
    <r>
      <rPr>
        <b/>
        <sz val="11"/>
        <color theme="1"/>
        <rFont val="Calibri"/>
        <family val="2"/>
        <scheme val="minor"/>
      </rPr>
      <t>Spiga d'oro</t>
    </r>
    <r>
      <rPr>
        <sz val="11"/>
        <color theme="1"/>
        <rFont val="Calibri"/>
        <family val="2"/>
        <scheme val="minor"/>
      </rPr>
      <t>" - Scheda per ordinativo pasta</t>
    </r>
  </si>
  <si>
    <r>
      <t xml:space="preserve">Data ordine: </t>
    </r>
    <r>
      <rPr>
        <b/>
        <i/>
        <sz val="11"/>
        <color theme="1"/>
        <rFont val="Calibri"/>
        <family val="2"/>
        <scheme val="minor"/>
      </rPr>
      <t>17/11/2014</t>
    </r>
  </si>
  <si>
    <r>
      <t>Nome Cliente:</t>
    </r>
    <r>
      <rPr>
        <b/>
        <i/>
        <sz val="10"/>
        <color theme="1"/>
        <rFont val="Calibri"/>
        <family val="2"/>
        <scheme val="minor"/>
      </rPr>
      <t xml:space="preserve"> Melis Pezzano</t>
    </r>
  </si>
  <si>
    <t>Pasta lunga</t>
  </si>
  <si>
    <t>Bavette</t>
  </si>
  <si>
    <t>Bucatini</t>
  </si>
  <si>
    <t>Capellini</t>
  </si>
  <si>
    <t>Vermicelli</t>
  </si>
  <si>
    <t>Spaghetti</t>
  </si>
  <si>
    <t>Pasta corta</t>
  </si>
  <si>
    <t>Conchiglie rigate</t>
  </si>
  <si>
    <t>Farfalle</t>
  </si>
  <si>
    <t>Fusilli</t>
  </si>
  <si>
    <t>Garganelli</t>
  </si>
  <si>
    <t>Gnocchi</t>
  </si>
  <si>
    <t>Penne lisce</t>
  </si>
  <si>
    <t>Penne rigate</t>
  </si>
  <si>
    <t>Mezze penne rigate</t>
  </si>
  <si>
    <t>Mezze penne lisce</t>
  </si>
  <si>
    <t>Rigatoni</t>
  </si>
  <si>
    <t>Tortiglioni</t>
  </si>
  <si>
    <t>Pastina</t>
  </si>
  <si>
    <t>Ditaloni lisci</t>
  </si>
  <si>
    <t>Ditaloni rigati</t>
  </si>
  <si>
    <t>Farfalline</t>
  </si>
  <si>
    <t>Filini</t>
  </si>
  <si>
    <t>Grattini</t>
  </si>
  <si>
    <t>Pasta a nidi</t>
  </si>
  <si>
    <t>Fettuccine all'uovo</t>
  </si>
  <si>
    <t>Pappardelle all'uovo</t>
  </si>
  <si>
    <t>Paglia e fieno caserecce</t>
  </si>
  <si>
    <t>Tagliatelle caserecce</t>
  </si>
  <si>
    <t>Tagliolini all'uovo</t>
  </si>
  <si>
    <t>Tipi speciali</t>
  </si>
  <si>
    <t>Lasagne all'uovo</t>
  </si>
  <si>
    <t>Lasagne verdi all'uovo</t>
  </si>
  <si>
    <t>Tortellini con prosciutto crudo</t>
  </si>
  <si>
    <t>Tortelloni alla carne</t>
  </si>
  <si>
    <t>Tortelloni con ricotta e spinaci</t>
  </si>
  <si>
    <t>Totale spesa</t>
  </si>
  <si>
    <t>Totale complessivo</t>
  </si>
</sst>
</file>

<file path=xl/styles.xml><?xml version="1.0" encoding="utf-8"?>
<styleSheet xmlns="http://schemas.openxmlformats.org/spreadsheetml/2006/main">
  <numFmts count="2">
    <numFmt numFmtId="44" formatCode="_-&quot;€&quot;\ * #,##0.00_-;\-&quot;€&quot;\ * #,##0.00_-;_-&quot;€&quot;\ * &quot;-&quot;??_-;_-@_-"/>
    <numFmt numFmtId="164" formatCode="_-[$€-410]\ * #,##0.00_-;\-[$€-410]\ * #,##0.00_-;_-[$€-410]\ * &quot;-&quot;??_-;_-@_-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9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/>
    <xf numFmtId="0" fontId="7" fillId="2" borderId="1" xfId="0" applyFont="1" applyFill="1" applyBorder="1" applyAlignment="1">
      <alignment horizontal="center" vertical="center"/>
    </xf>
    <xf numFmtId="0" fontId="0" fillId="0" borderId="1" xfId="0" applyBorder="1"/>
    <xf numFmtId="0" fontId="0" fillId="0" borderId="8" xfId="0" applyFill="1" applyBorder="1"/>
    <xf numFmtId="0" fontId="0" fillId="0" borderId="13" xfId="0" applyBorder="1"/>
    <xf numFmtId="0" fontId="0" fillId="0" borderId="10" xfId="0" applyBorder="1"/>
    <xf numFmtId="164" fontId="0" fillId="0" borderId="13" xfId="1" applyNumberFormat="1" applyFont="1" applyBorder="1"/>
    <xf numFmtId="164" fontId="0" fillId="0" borderId="11" xfId="1" applyNumberFormat="1" applyFont="1" applyBorder="1"/>
    <xf numFmtId="164" fontId="0" fillId="0" borderId="10" xfId="1" applyNumberFormat="1" applyFont="1" applyBorder="1"/>
    <xf numFmtId="164" fontId="0" fillId="0" borderId="1" xfId="1" applyNumberFormat="1" applyFont="1" applyBorder="1"/>
    <xf numFmtId="0" fontId="0" fillId="0" borderId="12" xfId="0" applyBorder="1"/>
    <xf numFmtId="0" fontId="2" fillId="2" borderId="12" xfId="0" applyFont="1" applyFill="1" applyBorder="1"/>
    <xf numFmtId="0" fontId="7" fillId="2" borderId="12" xfId="0" applyFont="1" applyFill="1" applyBorder="1" applyAlignment="1">
      <alignment horizontal="center" vertical="center"/>
    </xf>
    <xf numFmtId="164" fontId="0" fillId="0" borderId="11" xfId="0" applyNumberFormat="1" applyBorder="1"/>
    <xf numFmtId="164" fontId="0" fillId="0" borderId="10" xfId="0" applyNumberFormat="1" applyBorder="1"/>
    <xf numFmtId="164" fontId="0" fillId="0" borderId="1" xfId="0" applyNumberFormat="1" applyBorder="1"/>
    <xf numFmtId="164" fontId="0" fillId="2" borderId="1" xfId="0" applyNumberFormat="1" applyFont="1" applyFill="1" applyBorder="1"/>
    <xf numFmtId="164" fontId="0" fillId="0" borderId="14" xfId="1" applyNumberFormat="1" applyFont="1" applyBorder="1"/>
    <xf numFmtId="0" fontId="2" fillId="0" borderId="15" xfId="0" applyFont="1" applyBorder="1" applyAlignment="1">
      <alignment horizontal="right"/>
    </xf>
    <xf numFmtId="0" fontId="7" fillId="2" borderId="15" xfId="0" applyFont="1" applyFill="1" applyBorder="1" applyAlignment="1">
      <alignment horizontal="center" vertical="center"/>
    </xf>
    <xf numFmtId="0" fontId="8" fillId="2" borderId="15" xfId="0" applyFont="1" applyFill="1" applyBorder="1"/>
    <xf numFmtId="164" fontId="0" fillId="0" borderId="6" xfId="1" applyNumberFormat="1" applyFont="1" applyBorder="1"/>
    <xf numFmtId="164" fontId="0" fillId="0" borderId="9" xfId="1" applyNumberFormat="1" applyFont="1" applyBorder="1"/>
    <xf numFmtId="0" fontId="8" fillId="0" borderId="5" xfId="0" applyFont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6" fillId="0" borderId="6" xfId="0" applyFont="1" applyBorder="1" applyAlignment="1">
      <alignment horizontal="center"/>
    </xf>
  </cellXfs>
  <cellStyles count="2">
    <cellStyle name="Normale" xfId="0" builtinId="0"/>
    <cellStyle name="Valuta" xfId="1" builtinId="4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E51"/>
  <sheetViews>
    <sheetView tabSelected="1" view="pageLayout" zoomScaleNormal="100" workbookViewId="0">
      <selection activeCell="C1" sqref="C1"/>
    </sheetView>
  </sheetViews>
  <sheetFormatPr defaultRowHeight="15"/>
  <cols>
    <col min="2" max="2" width="28.140625" bestFit="1" customWidth="1"/>
    <col min="3" max="3" width="11.28515625" bestFit="1" customWidth="1"/>
    <col min="4" max="4" width="19.85546875" bestFit="1" customWidth="1"/>
    <col min="5" max="5" width="9.42578125" bestFit="1" customWidth="1"/>
  </cols>
  <sheetData>
    <row r="1" spans="2:5" ht="15.75" thickBot="1"/>
    <row r="2" spans="2:5">
      <c r="B2" s="33" t="s">
        <v>5</v>
      </c>
      <c r="C2" s="34"/>
      <c r="D2" s="34"/>
      <c r="E2" s="3"/>
    </row>
    <row r="3" spans="2:5">
      <c r="B3" s="4"/>
      <c r="D3" s="35" t="s">
        <v>6</v>
      </c>
      <c r="E3" s="36"/>
    </row>
    <row r="4" spans="2:5">
      <c r="B4" s="4"/>
      <c r="C4" s="5"/>
      <c r="D4" s="37" t="s">
        <v>7</v>
      </c>
      <c r="E4" s="38"/>
    </row>
    <row r="5" spans="2:5" ht="16.5" thickBot="1">
      <c r="B5" s="32" t="s">
        <v>0</v>
      </c>
      <c r="C5" s="5"/>
      <c r="E5" s="6"/>
    </row>
    <row r="6" spans="2:5" ht="58.5" customHeight="1" thickBot="1">
      <c r="B6" s="21" t="s">
        <v>1</v>
      </c>
      <c r="C6" s="10" t="s">
        <v>2</v>
      </c>
      <c r="D6" s="28" t="s">
        <v>3</v>
      </c>
      <c r="E6" s="10" t="s">
        <v>4</v>
      </c>
    </row>
    <row r="7" spans="2:5" ht="15.75" thickBot="1">
      <c r="B7" s="4"/>
      <c r="C7" s="18"/>
      <c r="D7" s="5"/>
      <c r="E7" s="11"/>
    </row>
    <row r="8" spans="2:5" ht="15.75" thickBot="1">
      <c r="B8" s="20" t="s">
        <v>8</v>
      </c>
      <c r="C8" s="15"/>
      <c r="D8" s="2"/>
      <c r="E8" s="13"/>
    </row>
    <row r="9" spans="2:5">
      <c r="B9" s="1" t="s">
        <v>9</v>
      </c>
      <c r="C9" s="16">
        <v>1.6</v>
      </c>
      <c r="D9" s="5">
        <v>12</v>
      </c>
      <c r="E9" s="22">
        <f>C9*D9</f>
        <v>19.200000000000003</v>
      </c>
    </row>
    <row r="10" spans="2:5">
      <c r="B10" s="4" t="s">
        <v>10</v>
      </c>
      <c r="C10" s="16">
        <v>1.55</v>
      </c>
      <c r="D10" s="5">
        <v>6</v>
      </c>
      <c r="E10" s="22">
        <f t="shared" ref="E10:E47" si="0">C10*D10</f>
        <v>9.3000000000000007</v>
      </c>
    </row>
    <row r="11" spans="2:5">
      <c r="B11" s="4" t="s">
        <v>11</v>
      </c>
      <c r="C11" s="16">
        <v>1.8</v>
      </c>
      <c r="D11" s="5">
        <v>5</v>
      </c>
      <c r="E11" s="22">
        <f t="shared" si="0"/>
        <v>9</v>
      </c>
    </row>
    <row r="12" spans="2:5">
      <c r="B12" s="4" t="s">
        <v>12</v>
      </c>
      <c r="C12" s="16">
        <v>1.8</v>
      </c>
      <c r="D12" s="9">
        <v>9</v>
      </c>
      <c r="E12" s="22">
        <f t="shared" si="0"/>
        <v>16.2</v>
      </c>
    </row>
    <row r="13" spans="2:5" ht="15.75" thickBot="1">
      <c r="B13" s="7" t="s">
        <v>13</v>
      </c>
      <c r="C13" s="17">
        <v>1.6</v>
      </c>
      <c r="D13" s="12">
        <v>15</v>
      </c>
      <c r="E13" s="23">
        <f t="shared" si="0"/>
        <v>24</v>
      </c>
    </row>
    <row r="14" spans="2:5" ht="15.75" thickBot="1">
      <c r="B14" s="19"/>
      <c r="C14" s="18"/>
      <c r="D14" s="27" t="s">
        <v>44</v>
      </c>
      <c r="E14" s="24">
        <f>SUM(E9:E13)</f>
        <v>77.7</v>
      </c>
    </row>
    <row r="15" spans="2:5" ht="15.75" thickBot="1">
      <c r="B15" s="20" t="s">
        <v>14</v>
      </c>
      <c r="C15" s="15"/>
      <c r="D15" s="5"/>
      <c r="E15" s="22"/>
    </row>
    <row r="16" spans="2:5">
      <c r="B16" s="1" t="s">
        <v>15</v>
      </c>
      <c r="C16" s="16">
        <v>1.85</v>
      </c>
      <c r="D16" s="9">
        <v>4</v>
      </c>
      <c r="E16" s="22">
        <f t="shared" si="0"/>
        <v>7.4</v>
      </c>
    </row>
    <row r="17" spans="2:5">
      <c r="B17" s="4" t="s">
        <v>16</v>
      </c>
      <c r="C17" s="16">
        <v>1.95</v>
      </c>
      <c r="D17" s="9">
        <v>9</v>
      </c>
      <c r="E17" s="22">
        <f t="shared" si="0"/>
        <v>17.55</v>
      </c>
    </row>
    <row r="18" spans="2:5">
      <c r="B18" s="4" t="s">
        <v>17</v>
      </c>
      <c r="C18" s="16">
        <v>1.8</v>
      </c>
      <c r="D18" s="9">
        <v>7</v>
      </c>
      <c r="E18" s="22">
        <f t="shared" si="0"/>
        <v>12.6</v>
      </c>
    </row>
    <row r="19" spans="2:5">
      <c r="B19" s="4" t="s">
        <v>18</v>
      </c>
      <c r="C19" s="16">
        <v>2.1</v>
      </c>
      <c r="D19" s="9">
        <v>8</v>
      </c>
      <c r="E19" s="22">
        <f t="shared" si="0"/>
        <v>16.8</v>
      </c>
    </row>
    <row r="20" spans="2:5">
      <c r="B20" s="4" t="s">
        <v>19</v>
      </c>
      <c r="C20" s="16">
        <v>2</v>
      </c>
      <c r="D20" s="9">
        <v>3</v>
      </c>
      <c r="E20" s="22">
        <f t="shared" si="0"/>
        <v>6</v>
      </c>
    </row>
    <row r="21" spans="2:5">
      <c r="B21" s="4" t="s">
        <v>20</v>
      </c>
      <c r="C21" s="16">
        <v>1.8</v>
      </c>
      <c r="D21" s="9">
        <v>10</v>
      </c>
      <c r="E21" s="22">
        <f t="shared" si="0"/>
        <v>18</v>
      </c>
    </row>
    <row r="22" spans="2:5">
      <c r="B22" s="4" t="s">
        <v>21</v>
      </c>
      <c r="C22" s="16">
        <v>1.85</v>
      </c>
      <c r="D22" s="9">
        <v>9</v>
      </c>
      <c r="E22" s="22">
        <f t="shared" si="0"/>
        <v>16.650000000000002</v>
      </c>
    </row>
    <row r="23" spans="2:5">
      <c r="B23" s="4" t="s">
        <v>23</v>
      </c>
      <c r="C23" s="16">
        <v>1.85</v>
      </c>
      <c r="D23" s="9">
        <v>3</v>
      </c>
      <c r="E23" s="22">
        <f t="shared" si="0"/>
        <v>5.5500000000000007</v>
      </c>
    </row>
    <row r="24" spans="2:5">
      <c r="B24" s="4" t="s">
        <v>22</v>
      </c>
      <c r="C24" s="16">
        <v>1.9</v>
      </c>
      <c r="D24" s="9">
        <v>5</v>
      </c>
      <c r="E24" s="22">
        <f t="shared" si="0"/>
        <v>9.5</v>
      </c>
    </row>
    <row r="25" spans="2:5">
      <c r="B25" s="4" t="s">
        <v>24</v>
      </c>
      <c r="C25" s="16">
        <v>1.95</v>
      </c>
      <c r="D25" s="9">
        <v>4</v>
      </c>
      <c r="E25" s="22">
        <f t="shared" si="0"/>
        <v>7.8</v>
      </c>
    </row>
    <row r="26" spans="2:5" ht="15.75" thickBot="1">
      <c r="B26" s="7" t="s">
        <v>25</v>
      </c>
      <c r="C26" s="17">
        <v>1.95</v>
      </c>
      <c r="D26" s="9">
        <v>6</v>
      </c>
      <c r="E26" s="22">
        <f t="shared" si="0"/>
        <v>11.7</v>
      </c>
    </row>
    <row r="27" spans="2:5" ht="15.75" thickBot="1">
      <c r="B27" s="4"/>
      <c r="C27" s="16"/>
      <c r="D27" s="27" t="s">
        <v>44</v>
      </c>
      <c r="E27" s="24">
        <f>SUM(E16:E26)</f>
        <v>129.55000000000001</v>
      </c>
    </row>
    <row r="28" spans="2:5" ht="15.75" thickBot="1">
      <c r="B28" s="20" t="s">
        <v>26</v>
      </c>
      <c r="C28" s="15"/>
      <c r="D28" s="5"/>
      <c r="E28" s="22"/>
    </row>
    <row r="29" spans="2:5">
      <c r="B29" s="1" t="s">
        <v>27</v>
      </c>
      <c r="C29" s="16">
        <v>1.8</v>
      </c>
      <c r="D29" s="9">
        <v>10</v>
      </c>
      <c r="E29" s="22">
        <f t="shared" si="0"/>
        <v>18</v>
      </c>
    </row>
    <row r="30" spans="2:5">
      <c r="B30" s="4" t="s">
        <v>28</v>
      </c>
      <c r="C30" s="16">
        <v>1.85</v>
      </c>
      <c r="D30" s="9">
        <v>8</v>
      </c>
      <c r="E30" s="22">
        <f t="shared" si="0"/>
        <v>14.8</v>
      </c>
    </row>
    <row r="31" spans="2:5">
      <c r="B31" s="4" t="s">
        <v>29</v>
      </c>
      <c r="C31" s="16">
        <v>2</v>
      </c>
      <c r="D31" s="9">
        <v>5</v>
      </c>
      <c r="E31" s="22">
        <f t="shared" si="0"/>
        <v>10</v>
      </c>
    </row>
    <row r="32" spans="2:5">
      <c r="B32" s="4" t="s">
        <v>30</v>
      </c>
      <c r="C32" s="16">
        <v>2.0499999999999998</v>
      </c>
      <c r="D32" s="9">
        <v>2</v>
      </c>
      <c r="E32" s="22">
        <f t="shared" si="0"/>
        <v>4.0999999999999996</v>
      </c>
    </row>
    <row r="33" spans="2:5" ht="15.75" thickBot="1">
      <c r="B33" s="7" t="s">
        <v>31</v>
      </c>
      <c r="C33" s="17">
        <v>2</v>
      </c>
      <c r="D33" s="9">
        <v>8</v>
      </c>
      <c r="E33" s="22">
        <f t="shared" si="0"/>
        <v>16</v>
      </c>
    </row>
    <row r="34" spans="2:5" ht="15.75" thickBot="1">
      <c r="B34" s="4"/>
      <c r="C34" s="16"/>
      <c r="D34" s="27" t="s">
        <v>44</v>
      </c>
      <c r="E34" s="24">
        <f>SUM(E29:E33)</f>
        <v>62.9</v>
      </c>
    </row>
    <row r="35" spans="2:5" ht="15.75" thickBot="1">
      <c r="B35" s="20" t="s">
        <v>32</v>
      </c>
      <c r="C35" s="15"/>
      <c r="D35" s="5"/>
      <c r="E35" s="22"/>
    </row>
    <row r="36" spans="2:5">
      <c r="B36" s="1" t="s">
        <v>33</v>
      </c>
      <c r="C36" s="16">
        <v>2.2000000000000002</v>
      </c>
      <c r="D36" s="9">
        <v>2</v>
      </c>
      <c r="E36" s="22">
        <f t="shared" si="0"/>
        <v>4.4000000000000004</v>
      </c>
    </row>
    <row r="37" spans="2:5">
      <c r="B37" s="4" t="s">
        <v>35</v>
      </c>
      <c r="C37" s="16">
        <v>2.2999999999999998</v>
      </c>
      <c r="D37" s="9">
        <v>8</v>
      </c>
      <c r="E37" s="22">
        <f t="shared" si="0"/>
        <v>18.399999999999999</v>
      </c>
    </row>
    <row r="38" spans="2:5">
      <c r="B38" s="4" t="s">
        <v>34</v>
      </c>
      <c r="C38" s="16">
        <v>2.2000000000000002</v>
      </c>
      <c r="D38" s="9">
        <v>12</v>
      </c>
      <c r="E38" s="22">
        <f t="shared" si="0"/>
        <v>26.400000000000002</v>
      </c>
    </row>
    <row r="39" spans="2:5">
      <c r="B39" s="4" t="s">
        <v>36</v>
      </c>
      <c r="C39" s="16">
        <v>3.1</v>
      </c>
      <c r="D39" s="9">
        <v>12</v>
      </c>
      <c r="E39" s="22">
        <f t="shared" si="0"/>
        <v>37.200000000000003</v>
      </c>
    </row>
    <row r="40" spans="2:5" ht="15.75" thickBot="1">
      <c r="B40" s="7" t="s">
        <v>37</v>
      </c>
      <c r="C40" s="17">
        <v>2.8</v>
      </c>
      <c r="D40" s="9">
        <v>7</v>
      </c>
      <c r="E40" s="22">
        <f t="shared" si="0"/>
        <v>19.599999999999998</v>
      </c>
    </row>
    <row r="41" spans="2:5" ht="15.75" thickBot="1">
      <c r="B41" s="4"/>
      <c r="C41" s="16"/>
      <c r="D41" s="27" t="s">
        <v>44</v>
      </c>
      <c r="E41" s="24">
        <f>SUM(E36:E40)</f>
        <v>106</v>
      </c>
    </row>
    <row r="42" spans="2:5" ht="15.75" thickBot="1">
      <c r="B42" s="20" t="s">
        <v>38</v>
      </c>
      <c r="C42" s="15"/>
      <c r="D42" s="5"/>
      <c r="E42" s="22"/>
    </row>
    <row r="43" spans="2:5">
      <c r="B43" s="1" t="s">
        <v>39</v>
      </c>
      <c r="C43" s="16">
        <v>3</v>
      </c>
      <c r="D43" s="9">
        <v>3</v>
      </c>
      <c r="E43" s="22">
        <f t="shared" si="0"/>
        <v>9</v>
      </c>
    </row>
    <row r="44" spans="2:5">
      <c r="B44" s="4" t="s">
        <v>40</v>
      </c>
      <c r="C44" s="16">
        <v>3.4</v>
      </c>
      <c r="D44" s="9">
        <v>2</v>
      </c>
      <c r="E44" s="22">
        <f t="shared" si="0"/>
        <v>6.8</v>
      </c>
    </row>
    <row r="45" spans="2:5">
      <c r="B45" s="4" t="s">
        <v>41</v>
      </c>
      <c r="C45" s="16">
        <v>5.9</v>
      </c>
      <c r="D45" s="9">
        <v>8</v>
      </c>
      <c r="E45" s="22">
        <f t="shared" si="0"/>
        <v>47.2</v>
      </c>
    </row>
    <row r="46" spans="2:5">
      <c r="B46" s="4" t="s">
        <v>42</v>
      </c>
      <c r="C46" s="16">
        <v>5.6</v>
      </c>
      <c r="D46" s="9">
        <v>6</v>
      </c>
      <c r="E46" s="22">
        <f t="shared" si="0"/>
        <v>33.599999999999994</v>
      </c>
    </row>
    <row r="47" spans="2:5" ht="15.75" thickBot="1">
      <c r="B47" s="4" t="s">
        <v>43</v>
      </c>
      <c r="C47" s="17">
        <v>5.75</v>
      </c>
      <c r="D47" s="9">
        <v>3</v>
      </c>
      <c r="E47" s="23">
        <f t="shared" si="0"/>
        <v>17.25</v>
      </c>
    </row>
    <row r="48" spans="2:5" ht="15.75" thickBot="1">
      <c r="B48" s="19"/>
      <c r="C48" s="26"/>
      <c r="D48" s="27" t="s">
        <v>44</v>
      </c>
      <c r="E48" s="24">
        <f>SUM(E43:E47)</f>
        <v>113.85</v>
      </c>
    </row>
    <row r="49" spans="2:5" ht="15.75" thickBot="1">
      <c r="B49" s="4"/>
      <c r="C49" s="30"/>
      <c r="D49" s="5"/>
      <c r="E49" s="14"/>
    </row>
    <row r="50" spans="2:5" ht="16.5" thickBot="1">
      <c r="B50" s="4"/>
      <c r="C50" s="30"/>
      <c r="D50" s="29" t="s">
        <v>45</v>
      </c>
      <c r="E50" s="25">
        <f>E14+E27+E34+E41+E48</f>
        <v>490</v>
      </c>
    </row>
    <row r="51" spans="2:5" ht="15.75" thickBot="1">
      <c r="B51" s="7"/>
      <c r="C51" s="31"/>
      <c r="D51" s="8"/>
      <c r="E51" s="14"/>
    </row>
  </sheetData>
  <mergeCells count="3">
    <mergeCell ref="B2:D2"/>
    <mergeCell ref="D3:E3"/>
    <mergeCell ref="D4:E4"/>
  </mergeCells>
  <pageMargins left="0.7" right="0.7" top="0.75" bottom="0.75" header="0.3" footer="0.3"/>
  <pageSetup paperSize="9" orientation="portrait" horizontalDpi="360" verticalDpi="360" r:id="rId1"/>
  <headerFooter>
    <oddHeader>&amp;CMelis, Pezzano; 1^GT; 17/11/2014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2006-09-25T09:17:32Z</dcterms:created>
  <dcterms:modified xsi:type="dcterms:W3CDTF">2014-11-17T12:23:10Z</dcterms:modified>
</cp:coreProperties>
</file>