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20955" windowHeight="9975"/>
  </bookViews>
  <sheets>
    <sheet name="Thong tin dinh duong" sheetId="2" r:id="rId1"/>
    <sheet name="Theo doi dinh duong" sheetId="3" r:id="rId2"/>
  </sheets>
  <calcPr calcId="144525"/>
</workbook>
</file>

<file path=xl/calcChain.xml><?xml version="1.0" encoding="utf-8"?>
<calcChain xmlns="http://schemas.openxmlformats.org/spreadsheetml/2006/main">
  <c r="I9" i="2" l="1"/>
  <c r="G9" i="2"/>
  <c r="E4" i="3" l="1"/>
  <c r="A4" i="3"/>
  <c r="A5" i="3" s="1"/>
  <c r="A6" i="3" s="1"/>
  <c r="A7" i="3" s="1"/>
  <c r="A8" i="3" s="1"/>
  <c r="A9" i="3" s="1"/>
  <c r="A10" i="3" s="1"/>
  <c r="A11" i="3" s="1"/>
  <c r="E3" i="3"/>
  <c r="H10" i="2"/>
  <c r="F10" i="2"/>
  <c r="A5" i="2" l="1"/>
  <c r="G10" i="2"/>
  <c r="I5" i="2"/>
  <c r="I4" i="2"/>
  <c r="G5" i="2"/>
  <c r="G4" i="2"/>
  <c r="I10" i="2" l="1"/>
</calcChain>
</file>

<file path=xl/sharedStrings.xml><?xml version="1.0" encoding="utf-8"?>
<sst xmlns="http://schemas.openxmlformats.org/spreadsheetml/2006/main" count="44" uniqueCount="28">
  <si>
    <t>THÔNG TIN DINH DƯỠNG CHO BÀ NỘI</t>
  </si>
  <si>
    <t>STT</t>
  </si>
  <si>
    <t>Tên sản phẩm</t>
  </si>
  <si>
    <t>Daily - Thực phẩm bổ sung vitamin và khoáng chất hàng ngày</t>
  </si>
  <si>
    <t>Protein - Thực phẩm bổ sung Nutrilite Protein thực vật</t>
  </si>
  <si>
    <t>Omega-3 - Thực phẩm bổ sung chứa EPA và DHA</t>
  </si>
  <si>
    <t>Số lượng</t>
  </si>
  <si>
    <t>Đơn vị tính</t>
  </si>
  <si>
    <t>Giá sỉ (đ)</t>
  </si>
  <si>
    <t>Giá lẻ (đ)</t>
  </si>
  <si>
    <t>TỔNG CỘNG</t>
  </si>
  <si>
    <t>Dùng sau khi ăn</t>
  </si>
  <si>
    <t>1viên/ngày</t>
  </si>
  <si>
    <t>10g/ngày</t>
  </si>
  <si>
    <t>Ghi chú</t>
  </si>
  <si>
    <t>1viên</t>
  </si>
  <si>
    <t>1hộp</t>
  </si>
  <si>
    <t>gram</t>
  </si>
  <si>
    <t>viên</t>
  </si>
  <si>
    <t>Dùng trong 2 tháng</t>
  </si>
  <si>
    <t>Dùng trong 4 tháng</t>
  </si>
  <si>
    <t>Dùng trong 1.5 tháng</t>
  </si>
  <si>
    <t>Ngày</t>
  </si>
  <si>
    <t>Cân nặng (kg)</t>
  </si>
  <si>
    <t>Chiều cao (m)</t>
  </si>
  <si>
    <t>BMI</t>
  </si>
  <si>
    <t>THEO DÕI DINH DƯỠNG</t>
  </si>
  <si>
    <t>1lần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</si>
</sst>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Tahoma"/>
      <family val="2"/>
    </font>
    <font>
      <b/>
      <sz val="14"/>
      <color theme="1"/>
      <name val="Tahoma"/>
      <family val="2"/>
    </font>
    <font>
      <b/>
      <sz val="14"/>
      <name val="Tahoma"/>
      <family val="2"/>
    </font>
    <font>
      <sz val="14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1" applyNumberFormat="1" applyFont="1"/>
    <xf numFmtId="164" fontId="2" fillId="0" borderId="1" xfId="1" applyNumberFormat="1" applyFont="1" applyBorder="1"/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164" fontId="3" fillId="0" borderId="1" xfId="1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164" fontId="2" fillId="0" borderId="1" xfId="1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64" fontId="3" fillId="0" borderId="1" xfId="1" applyNumberFormat="1" applyFont="1" applyBorder="1" applyAlignment="1">
      <alignment vertical="center"/>
    </xf>
    <xf numFmtId="164" fontId="3" fillId="0" borderId="0" xfId="1" applyNumberFormat="1" applyFont="1"/>
    <xf numFmtId="0" fontId="2" fillId="0" borderId="0" xfId="0" applyFont="1" applyAlignment="1">
      <alignment horizontal="center" wrapText="1"/>
    </xf>
    <xf numFmtId="164" fontId="5" fillId="2" borderId="1" xfId="1" applyNumberFormat="1" applyFont="1" applyFill="1" applyBorder="1"/>
    <xf numFmtId="164" fontId="4" fillId="2" borderId="1" xfId="1" applyNumberFormat="1" applyFont="1" applyFill="1" applyBorder="1"/>
    <xf numFmtId="0" fontId="5" fillId="2" borderId="1" xfId="0" applyFont="1" applyFill="1" applyBorder="1" applyAlignment="1">
      <alignment wrapText="1"/>
    </xf>
    <xf numFmtId="14" fontId="2" fillId="0" borderId="1" xfId="0" applyNumberFormat="1" applyFont="1" applyBorder="1" applyAlignment="1">
      <alignment wrapText="1"/>
    </xf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164" fontId="3" fillId="0" borderId="1" xfId="1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J11" sqref="J11"/>
    </sheetView>
  </sheetViews>
  <sheetFormatPr defaultRowHeight="18" x14ac:dyDescent="0.25"/>
  <cols>
    <col min="1" max="1" width="6.42578125" style="1" bestFit="1" customWidth="1"/>
    <col min="2" max="2" width="37.5703125" style="8" bestFit="1" customWidth="1"/>
    <col min="3" max="3" width="9.5703125" style="3" customWidth="1"/>
    <col min="4" max="4" width="11.7109375" style="2" customWidth="1"/>
    <col min="5" max="5" width="14.5703125" style="2" customWidth="1"/>
    <col min="6" max="6" width="15.140625" style="3" bestFit="1" customWidth="1"/>
    <col min="7" max="7" width="13.42578125" style="17" bestFit="1" customWidth="1"/>
    <col min="8" max="8" width="15.140625" style="3" bestFit="1" customWidth="1"/>
    <col min="9" max="9" width="11.28515625" style="3" bestFit="1" customWidth="1"/>
    <col min="10" max="10" width="17" style="8" customWidth="1"/>
    <col min="11" max="16384" width="9.140625" style="1"/>
  </cols>
  <sheetData>
    <row r="1" spans="1:10" s="5" customFormat="1" x14ac:dyDescent="0.25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</row>
    <row r="2" spans="1:10" s="9" customFormat="1" x14ac:dyDescent="0.25">
      <c r="A2" s="25" t="s">
        <v>1</v>
      </c>
      <c r="B2" s="25" t="s">
        <v>2</v>
      </c>
      <c r="C2" s="28" t="s">
        <v>6</v>
      </c>
      <c r="D2" s="25" t="s">
        <v>7</v>
      </c>
      <c r="E2" s="25" t="s">
        <v>11</v>
      </c>
      <c r="F2" s="28" t="s">
        <v>8</v>
      </c>
      <c r="G2" s="28"/>
      <c r="H2" s="25" t="s">
        <v>9</v>
      </c>
      <c r="I2" s="25"/>
      <c r="J2" s="25" t="s">
        <v>14</v>
      </c>
    </row>
    <row r="3" spans="1:10" s="9" customFormat="1" x14ac:dyDescent="0.25">
      <c r="A3" s="25"/>
      <c r="B3" s="25"/>
      <c r="C3" s="28"/>
      <c r="D3" s="25"/>
      <c r="E3" s="25"/>
      <c r="F3" s="10" t="s">
        <v>16</v>
      </c>
      <c r="G3" s="10" t="s">
        <v>15</v>
      </c>
      <c r="H3" s="10" t="s">
        <v>16</v>
      </c>
      <c r="I3" s="10" t="s">
        <v>15</v>
      </c>
      <c r="J3" s="25"/>
    </row>
    <row r="4" spans="1:10" s="15" customFormat="1" ht="54" x14ac:dyDescent="0.25">
      <c r="A4" s="11">
        <v>1</v>
      </c>
      <c r="B4" s="12" t="s">
        <v>3</v>
      </c>
      <c r="C4" s="13">
        <v>60</v>
      </c>
      <c r="D4" s="14" t="s">
        <v>18</v>
      </c>
      <c r="E4" s="14" t="s">
        <v>12</v>
      </c>
      <c r="F4" s="13">
        <v>311000</v>
      </c>
      <c r="G4" s="16">
        <f>F4/C4</f>
        <v>5183.333333333333</v>
      </c>
      <c r="H4" s="13">
        <v>358000</v>
      </c>
      <c r="I4" s="13">
        <f>H4/C4</f>
        <v>5966.666666666667</v>
      </c>
      <c r="J4" s="12" t="s">
        <v>19</v>
      </c>
    </row>
    <row r="5" spans="1:10" s="15" customFormat="1" ht="36" x14ac:dyDescent="0.25">
      <c r="A5" s="11">
        <f>1+A4</f>
        <v>2</v>
      </c>
      <c r="B5" s="12" t="s">
        <v>5</v>
      </c>
      <c r="C5" s="13">
        <v>120</v>
      </c>
      <c r="D5" s="14" t="s">
        <v>18</v>
      </c>
      <c r="E5" s="14" t="s">
        <v>12</v>
      </c>
      <c r="F5" s="13">
        <v>830000</v>
      </c>
      <c r="G5" s="16">
        <f>F5/C5</f>
        <v>6916.666666666667</v>
      </c>
      <c r="H5" s="13">
        <v>955000</v>
      </c>
      <c r="I5" s="13">
        <f>H5/C5</f>
        <v>7958.333333333333</v>
      </c>
      <c r="J5" s="12" t="s">
        <v>20</v>
      </c>
    </row>
    <row r="7" spans="1:10" s="5" customFormat="1" x14ac:dyDescent="0.25">
      <c r="A7" s="25" t="s">
        <v>1</v>
      </c>
      <c r="B7" s="25" t="s">
        <v>2</v>
      </c>
      <c r="C7" s="28" t="s">
        <v>6</v>
      </c>
      <c r="D7" s="25" t="s">
        <v>7</v>
      </c>
      <c r="E7" s="25" t="s">
        <v>11</v>
      </c>
      <c r="F7" s="28" t="s">
        <v>8</v>
      </c>
      <c r="G7" s="28"/>
      <c r="H7" s="25" t="s">
        <v>9</v>
      </c>
      <c r="I7" s="25"/>
      <c r="J7" s="25" t="s">
        <v>14</v>
      </c>
    </row>
    <row r="8" spans="1:10" s="5" customFormat="1" x14ac:dyDescent="0.25">
      <c r="A8" s="25"/>
      <c r="B8" s="25"/>
      <c r="C8" s="28"/>
      <c r="D8" s="25"/>
      <c r="E8" s="25"/>
      <c r="F8" s="10" t="s">
        <v>16</v>
      </c>
      <c r="G8" s="6" t="s">
        <v>27</v>
      </c>
      <c r="H8" s="10" t="s">
        <v>16</v>
      </c>
      <c r="I8" s="6" t="s">
        <v>27</v>
      </c>
      <c r="J8" s="25"/>
    </row>
    <row r="9" spans="1:10" ht="36" x14ac:dyDescent="0.25">
      <c r="A9" s="11">
        <v>1</v>
      </c>
      <c r="B9" s="12" t="s">
        <v>4</v>
      </c>
      <c r="C9" s="13">
        <v>450</v>
      </c>
      <c r="D9" s="14" t="s">
        <v>17</v>
      </c>
      <c r="E9" s="14" t="s">
        <v>13</v>
      </c>
      <c r="F9" s="13">
        <v>760000</v>
      </c>
      <c r="G9" s="16">
        <f>F9/C9*10</f>
        <v>16888.888888888891</v>
      </c>
      <c r="H9" s="13">
        <v>874000</v>
      </c>
      <c r="I9" s="13">
        <f>H9/C9*10</f>
        <v>19422.222222222223</v>
      </c>
      <c r="J9" s="12" t="s">
        <v>21</v>
      </c>
    </row>
    <row r="10" spans="1:10" x14ac:dyDescent="0.25">
      <c r="A10" s="26" t="s">
        <v>10</v>
      </c>
      <c r="B10" s="26"/>
      <c r="C10" s="26"/>
      <c r="D10" s="26"/>
      <c r="E10" s="26"/>
      <c r="F10" s="19">
        <f>F9+F5+F4</f>
        <v>1901000</v>
      </c>
      <c r="G10" s="20">
        <f>G9+G5+G4</f>
        <v>28988.888888888891</v>
      </c>
      <c r="H10" s="19">
        <f>H9+H5+H4</f>
        <v>2187000</v>
      </c>
      <c r="I10" s="19">
        <f>I9+I5+I4</f>
        <v>33347.222222222219</v>
      </c>
      <c r="J10" s="21"/>
    </row>
  </sheetData>
  <mergeCells count="18">
    <mergeCell ref="B7:B8"/>
    <mergeCell ref="C7:C8"/>
    <mergeCell ref="D7:D8"/>
    <mergeCell ref="E7:E8"/>
    <mergeCell ref="A10:E10"/>
    <mergeCell ref="A1:J1"/>
    <mergeCell ref="F2:G2"/>
    <mergeCell ref="H2:I2"/>
    <mergeCell ref="A2:A3"/>
    <mergeCell ref="B2:B3"/>
    <mergeCell ref="C2:C3"/>
    <mergeCell ref="D2:D3"/>
    <mergeCell ref="E2:E3"/>
    <mergeCell ref="F7:G7"/>
    <mergeCell ref="H7:I7"/>
    <mergeCell ref="J2:J3"/>
    <mergeCell ref="J7:J8"/>
    <mergeCell ref="A7:A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sqref="A1:E11"/>
    </sheetView>
  </sheetViews>
  <sheetFormatPr defaultRowHeight="18" x14ac:dyDescent="0.25"/>
  <cols>
    <col min="1" max="1" width="6.42578125" style="1" bestFit="1" customWidth="1"/>
    <col min="2" max="2" width="14.85546875" style="1" bestFit="1" customWidth="1"/>
    <col min="3" max="3" width="15" style="1" bestFit="1" customWidth="1"/>
    <col min="4" max="4" width="14.5703125" style="1" customWidth="1"/>
    <col min="5" max="5" width="7.85546875" style="1" bestFit="1" customWidth="1"/>
    <col min="6" max="16384" width="9.140625" style="1"/>
  </cols>
  <sheetData>
    <row r="1" spans="1:5" s="5" customFormat="1" x14ac:dyDescent="0.25">
      <c r="A1" s="29" t="s">
        <v>26</v>
      </c>
      <c r="B1" s="29"/>
      <c r="C1" s="29"/>
      <c r="D1" s="29"/>
      <c r="E1" s="29"/>
    </row>
    <row r="2" spans="1:5" s="18" customFormat="1" ht="36" x14ac:dyDescent="0.25">
      <c r="A2" s="7" t="s">
        <v>1</v>
      </c>
      <c r="B2" s="7" t="s">
        <v>22</v>
      </c>
      <c r="C2" s="10" t="s">
        <v>23</v>
      </c>
      <c r="D2" s="7" t="s">
        <v>24</v>
      </c>
      <c r="E2" s="7" t="s">
        <v>25</v>
      </c>
    </row>
    <row r="3" spans="1:5" x14ac:dyDescent="0.25">
      <c r="A3" s="23">
        <v>1</v>
      </c>
      <c r="B3" s="22">
        <v>41455</v>
      </c>
      <c r="C3" s="4">
        <v>34</v>
      </c>
      <c r="D3" s="23">
        <v>1.55</v>
      </c>
      <c r="E3" s="24">
        <f>C3/D3^2</f>
        <v>14.151925078043703</v>
      </c>
    </row>
    <row r="4" spans="1:5" x14ac:dyDescent="0.25">
      <c r="A4" s="23">
        <f t="shared" ref="A4:A11" si="0">1+A3</f>
        <v>2</v>
      </c>
      <c r="B4" s="22">
        <v>41462</v>
      </c>
      <c r="C4" s="4">
        <v>35</v>
      </c>
      <c r="D4" s="23">
        <v>1.55</v>
      </c>
      <c r="E4" s="24">
        <f>C4/D4^2</f>
        <v>14.568158168574399</v>
      </c>
    </row>
    <row r="5" spans="1:5" x14ac:dyDescent="0.25">
      <c r="A5" s="23">
        <f t="shared" si="0"/>
        <v>3</v>
      </c>
      <c r="B5" s="22">
        <v>41469</v>
      </c>
      <c r="C5" s="4"/>
      <c r="D5" s="23">
        <v>1.55</v>
      </c>
      <c r="E5" s="24"/>
    </row>
    <row r="6" spans="1:5" x14ac:dyDescent="0.25">
      <c r="A6" s="23">
        <f t="shared" si="0"/>
        <v>4</v>
      </c>
      <c r="B6" s="22">
        <v>41476</v>
      </c>
      <c r="C6" s="4"/>
      <c r="D6" s="23">
        <v>1.55</v>
      </c>
      <c r="E6" s="24"/>
    </row>
    <row r="7" spans="1:5" x14ac:dyDescent="0.25">
      <c r="A7" s="23">
        <f t="shared" si="0"/>
        <v>5</v>
      </c>
      <c r="B7" s="22">
        <v>41483</v>
      </c>
      <c r="C7" s="4"/>
      <c r="D7" s="23">
        <v>1.55</v>
      </c>
      <c r="E7" s="24"/>
    </row>
    <row r="8" spans="1:5" x14ac:dyDescent="0.25">
      <c r="A8" s="23">
        <f t="shared" si="0"/>
        <v>6</v>
      </c>
      <c r="B8" s="22">
        <v>41490</v>
      </c>
      <c r="C8" s="4"/>
      <c r="D8" s="23">
        <v>1.55</v>
      </c>
      <c r="E8" s="24"/>
    </row>
    <row r="9" spans="1:5" x14ac:dyDescent="0.25">
      <c r="A9" s="23">
        <f t="shared" si="0"/>
        <v>7</v>
      </c>
      <c r="B9" s="22">
        <v>41497</v>
      </c>
      <c r="C9" s="4"/>
      <c r="D9" s="23">
        <v>1.55</v>
      </c>
      <c r="E9" s="24"/>
    </row>
    <row r="10" spans="1:5" x14ac:dyDescent="0.25">
      <c r="A10" s="23">
        <f t="shared" si="0"/>
        <v>8</v>
      </c>
      <c r="B10" s="22">
        <v>41504</v>
      </c>
      <c r="C10" s="4"/>
      <c r="D10" s="23">
        <v>1.55</v>
      </c>
      <c r="E10" s="24"/>
    </row>
    <row r="11" spans="1:5" x14ac:dyDescent="0.25">
      <c r="A11" s="23">
        <f t="shared" si="0"/>
        <v>9</v>
      </c>
      <c r="B11" s="22">
        <v>41511</v>
      </c>
      <c r="C11" s="4"/>
      <c r="D11" s="23">
        <v>1.55</v>
      </c>
      <c r="E11" s="24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Thong tin dinh duong</vt:lpstr>
      <vt:lpstr>Theo doi dinh duong</vt:lpstr>
    </vt:vector>
  </TitlesOfParts>
  <Company>SKG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Van Toan</dc:creator>
  <cp:lastModifiedBy>Nguyen Van Toan</cp:lastModifiedBy>
  <dcterms:created xsi:type="dcterms:W3CDTF">2013-07-13T02:11:28Z</dcterms:created>
  <dcterms:modified xsi:type="dcterms:W3CDTF">2013-07-13T03:37:24Z</dcterms:modified>
</cp:coreProperties>
</file>