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drawings/drawing2.xml" ContentType="application/vnd.openxmlformats-officedocument.drawing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SERPIS 2022\"/>
    </mc:Choice>
  </mc:AlternateContent>
  <xr:revisionPtr revIDLastSave="0" documentId="8_{9E2FE86D-FA1D-4600-8B4C-421B23640387}" xr6:coauthVersionLast="47" xr6:coauthVersionMax="47" xr10:uidLastSave="{00000000-0000-0000-0000-000000000000}"/>
  <bookViews>
    <workbookView xWindow="-110" yWindow="-110" windowWidth="25820" windowHeight="15500" xr2:uid="{EFA56BC2-93CD-43F2-8903-29E46EF5AA54}"/>
  </bookViews>
  <sheets>
    <sheet name="PDC-DAM-DAW" sheetId="13" r:id="rId1"/>
    <sheet name="PDC-ASIR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4" i="13" l="1"/>
  <c r="C225" i="14"/>
  <c r="C224" i="14"/>
  <c r="C223" i="14"/>
  <c r="F214" i="14" a="1"/>
  <c r="F214" i="14" s="1"/>
  <c r="F210" i="14" a="1"/>
  <c r="F210" i="14" s="1"/>
  <c r="F205" i="14" a="1"/>
  <c r="F205" i="14" s="1"/>
  <c r="F201" i="14" a="1"/>
  <c r="F201" i="14" s="1"/>
  <c r="F197" i="14" a="1"/>
  <c r="F197" i="14" s="1"/>
  <c r="F191" i="14" a="1"/>
  <c r="F191" i="14" s="1"/>
  <c r="F188" i="14" a="1"/>
  <c r="F188" i="14" s="1"/>
  <c r="F184" i="14" a="1"/>
  <c r="F184" i="14" s="1"/>
  <c r="F181" i="14" a="1"/>
  <c r="F181" i="14" s="1"/>
  <c r="F176" i="14" a="1"/>
  <c r="F176" i="14" s="1"/>
  <c r="F171" i="14" a="1"/>
  <c r="F171" i="14" s="1"/>
  <c r="F166" i="14" a="1"/>
  <c r="F166" i="14" s="1"/>
  <c r="F161" i="14" a="1"/>
  <c r="F161" i="14" s="1"/>
  <c r="F156" i="14" a="1"/>
  <c r="F156" i="14" s="1"/>
  <c r="F153" i="14" a="1"/>
  <c r="F153" i="14" s="1"/>
  <c r="F141" i="14" a="1"/>
  <c r="F141" i="14" s="1"/>
  <c r="F134" i="14" a="1"/>
  <c r="F134" i="14" s="1"/>
  <c r="F128" i="14" a="1"/>
  <c r="F128" i="14" s="1"/>
  <c r="F122" i="14" a="1"/>
  <c r="F122" i="14" s="1"/>
  <c r="F119" i="14" a="1"/>
  <c r="F119" i="14" s="1"/>
  <c r="F115" i="14" a="1"/>
  <c r="F115" i="14" s="1"/>
  <c r="F110" i="14" a="1"/>
  <c r="F110" i="14" s="1"/>
  <c r="F104" i="14" a="1"/>
  <c r="F104" i="14" s="1"/>
  <c r="F99" i="14" a="1"/>
  <c r="F99" i="14" s="1"/>
  <c r="F93" i="14" a="1"/>
  <c r="F93" i="14" s="1"/>
  <c r="F90" i="14" a="1"/>
  <c r="F90" i="14" s="1"/>
  <c r="F82" i="14" a="1"/>
  <c r="F82" i="14" s="1"/>
  <c r="F79" i="14" a="1"/>
  <c r="F79" i="14" s="1"/>
  <c r="F75" i="14" a="1"/>
  <c r="F75" i="14" s="1"/>
  <c r="F71" i="14" a="1"/>
  <c r="F71" i="14" s="1"/>
  <c r="F66" i="14" a="1"/>
  <c r="F66" i="14" s="1"/>
  <c r="F60" i="14" a="1"/>
  <c r="F60" i="14" s="1"/>
  <c r="F56" i="14" a="1"/>
  <c r="F56" i="14" s="1"/>
  <c r="F50" i="14" a="1"/>
  <c r="F50" i="14" s="1"/>
  <c r="F45" i="14" a="1"/>
  <c r="F45" i="14" s="1"/>
  <c r="F39" i="14" a="1"/>
  <c r="F39" i="14" s="1"/>
  <c r="F34" i="14" a="1"/>
  <c r="F34" i="14" s="1"/>
  <c r="F30" i="14" a="1"/>
  <c r="F30" i="14" s="1"/>
  <c r="F26" i="14" a="1"/>
  <c r="F26" i="14" s="1"/>
  <c r="F22" i="14" a="1"/>
  <c r="F22" i="14" s="1"/>
  <c r="F17" i="14" a="1"/>
  <c r="F17" i="14" s="1"/>
  <c r="F12" i="14" a="1"/>
  <c r="F12" i="14" s="1"/>
  <c r="F6" i="14" a="1"/>
  <c r="F6" i="14" s="1"/>
  <c r="F3" i="14" a="1"/>
  <c r="F3" i="14" s="1"/>
  <c r="H225" i="13"/>
  <c r="H223" i="13"/>
  <c r="C223" i="13"/>
  <c r="C224" i="13"/>
  <c r="C225" i="13"/>
  <c r="F56" i="13" a="1"/>
  <c r="F56" i="13" s="1"/>
  <c r="F17" i="13" a="1"/>
  <c r="F17" i="13" s="1"/>
  <c r="F22" i="13" a="1"/>
  <c r="F22" i="13" s="1"/>
  <c r="F26" i="13" a="1"/>
  <c r="F26" i="13" s="1"/>
  <c r="F30" i="13" a="1"/>
  <c r="F30" i="13" s="1"/>
  <c r="F34" i="13" a="1"/>
  <c r="F34" i="13" s="1"/>
  <c r="F39" i="13" a="1"/>
  <c r="F39" i="13" s="1"/>
  <c r="F45" i="13" a="1"/>
  <c r="F45" i="13" s="1"/>
  <c r="F50" i="13" a="1"/>
  <c r="F50" i="13" s="1"/>
  <c r="F60" i="13" a="1"/>
  <c r="F60" i="13" s="1"/>
  <c r="F66" i="13" a="1"/>
  <c r="F66" i="13" s="1"/>
  <c r="F71" i="13" a="1"/>
  <c r="F71" i="13" s="1"/>
  <c r="F75" i="13" a="1"/>
  <c r="F75" i="13" s="1"/>
  <c r="F79" i="13" a="1"/>
  <c r="F79" i="13" s="1"/>
  <c r="F82" i="13" a="1"/>
  <c r="F82" i="13" s="1"/>
  <c r="F90" i="13" a="1"/>
  <c r="F90" i="13" s="1"/>
  <c r="F93" i="13" a="1"/>
  <c r="F93" i="13" s="1"/>
  <c r="F99" i="13" a="1"/>
  <c r="F99" i="13" s="1"/>
  <c r="F104" i="13" a="1"/>
  <c r="F104" i="13" s="1"/>
  <c r="F110" i="13" a="1"/>
  <c r="F110" i="13" s="1"/>
  <c r="F115" i="13" a="1"/>
  <c r="F115" i="13" s="1"/>
  <c r="F119" i="13" a="1"/>
  <c r="F119" i="13" s="1"/>
  <c r="F122" i="13" a="1"/>
  <c r="F122" i="13" s="1"/>
  <c r="F128" i="13" a="1"/>
  <c r="F128" i="13" s="1"/>
  <c r="F134" i="13" a="1"/>
  <c r="F134" i="13" s="1"/>
  <c r="F138" i="13" a="1"/>
  <c r="F138" i="13" s="1"/>
  <c r="F141" i="13" a="1"/>
  <c r="F141" i="13" s="1"/>
  <c r="F153" i="13" a="1"/>
  <c r="F153" i="13" s="1"/>
  <c r="F156" i="13" a="1"/>
  <c r="F156" i="13" s="1"/>
  <c r="F161" i="13" a="1"/>
  <c r="F161" i="13" s="1"/>
  <c r="F166" i="13" a="1"/>
  <c r="F166" i="13" s="1"/>
  <c r="F171" i="13" a="1"/>
  <c r="F171" i="13" s="1"/>
  <c r="F176" i="13" a="1"/>
  <c r="F176" i="13" s="1"/>
  <c r="F181" i="13" a="1"/>
  <c r="F181" i="13" s="1"/>
  <c r="F184" i="13" a="1"/>
  <c r="F184" i="13" s="1"/>
  <c r="F188" i="13" a="1"/>
  <c r="F188" i="13" s="1"/>
  <c r="F191" i="13" a="1"/>
  <c r="F191" i="13" s="1"/>
  <c r="F197" i="13" a="1"/>
  <c r="F197" i="13" s="1"/>
  <c r="F201" i="13" a="1"/>
  <c r="F201" i="13" s="1"/>
  <c r="F205" i="13" a="1"/>
  <c r="F205" i="13" s="1"/>
  <c r="F210" i="13" a="1"/>
  <c r="F210" i="13" s="1"/>
  <c r="F214" i="13" a="1"/>
  <c r="F214" i="13" s="1"/>
  <c r="F12" i="13" a="1"/>
  <c r="F12" i="13" s="1"/>
  <c r="F6" i="13" a="1"/>
  <c r="F6" i="13" s="1"/>
  <c r="F3" i="13" a="1"/>
  <c r="F3" i="13" s="1"/>
  <c r="F86" i="14" l="1"/>
  <c r="F148" i="14"/>
  <c r="F220" i="14"/>
  <c r="F220" i="13"/>
  <c r="G220" i="13" s="1"/>
  <c r="F86" i="13"/>
  <c r="F148" i="13"/>
  <c r="F225" i="14" l="1"/>
  <c r="G220" i="14"/>
  <c r="G148" i="14"/>
  <c r="F224" i="14"/>
  <c r="H224" i="14" s="1"/>
  <c r="F223" i="14"/>
  <c r="H223" i="14" s="1"/>
  <c r="G86" i="14"/>
  <c r="F225" i="13"/>
  <c r="G148" i="13"/>
  <c r="F224" i="13"/>
  <c r="H227" i="13" s="1"/>
  <c r="G86" i="13"/>
  <c r="F223" i="13"/>
  <c r="F227" i="14" l="1"/>
  <c r="H225" i="14"/>
  <c r="H227" i="14"/>
  <c r="F227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ED346-6804-43AF-B213-9A590E7F73D6}" keepAlive="1" name="Consulta - Tabla11" description="Conexión a la consulta 'Tabla11' en el libro." type="5" refreshedVersion="0" background="1">
    <dbPr connection="Provider=Microsoft.Mashup.OleDb.1;Data Source=$Workbook$;Location=Tabla11;Extended Properties=&quot;&quot;" command="SELECT * FROM [Tabla11]"/>
  </connection>
  <connection id="2" xr16:uid="{F8702C6D-7B66-4872-B290-AA74174F80B9}" keepAlive="1" name="Consulta - Tabla13" description="Conexión a la consulta 'Tabla13' en el libro." type="5" refreshedVersion="0" background="1">
    <dbPr connection="Provider=Microsoft.Mashup.OleDb.1;Data Source=$Workbook$;Location=Tabla13;Extended Properties=&quot;&quot;" command="SELECT * FROM [Tabla13]"/>
  </connection>
  <connection id="3" xr16:uid="{0AB1E5C1-1132-46C3-A47E-DAC6A3D076BA}" keepAlive="1" name="Consulta - Tabla2" description="Conexión a la consulta 'Tabla2' en el libro." type="5" refreshedVersion="0" background="1">
    <dbPr connection="Provider=Microsoft.Mashup.OleDb.1;Data Source=$Workbook$;Location=Tabla2;Extended Properties=&quot;&quot;" command="SELECT * FROM [Tabla2]"/>
  </connection>
  <connection id="4" xr16:uid="{959F7FDF-1A4B-49F5-8FC9-BADFD84CE6EA}" keepAlive="1" name="Consulta - Tabla4" description="Conexión a la consulta 'Tabla4' en el libro." type="5" refreshedVersion="0" background="1">
    <dbPr connection="Provider=Microsoft.Mashup.OleDb.1;Data Source=$Workbook$;Location=Tabla4;Extended Properties=&quot;&quot;" command="SELECT * FROM [Tabla4]"/>
  </connection>
  <connection id="5" xr16:uid="{D7F94B45-E330-45C2-A2AE-688FBDFAA148}" keepAlive="1" name="Consulta - Tabla7" description="Conexión a la consulta 'Tabla7' en el libro." type="5" refreshedVersion="0" background="1">
    <dbPr connection="Provider=Microsoft.Mashup.OleDb.1;Data Source=$Workbook$;Location=Tabla7;Extended Properties=&quot;&quot;" command="SELECT * FROM [Tabla7]"/>
  </connection>
  <connection id="6" xr16:uid="{ACFF1CB0-E562-4AEF-AF09-7A2BA534F6C4}" keepAlive="1" name="Consulta - Tabla9" description="Conexión a la consulta 'Tabla9' en el libro." type="5" refreshedVersion="0" background="1">
    <dbPr connection="Provider=Microsoft.Mashup.OleDb.1;Data Source=$Workbook$;Location=Tabla9;Extended Properties=&quot;&quot;" command="SELECT * FROM [Tabla9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<sst xmlns="http://schemas.openxmlformats.org/spreadsheetml/2006/main" count="619" uniqueCount="266">
  <si>
    <t>CONTENIDOS</t>
  </si>
  <si>
    <t>Criterio</t>
  </si>
  <si>
    <t>Detalle</t>
  </si>
  <si>
    <t>Total</t>
  </si>
  <si>
    <t>Realización de la exposición</t>
  </si>
  <si>
    <t>No realiza la exposición y defensa. o No finaliza la exposición y defensa.</t>
  </si>
  <si>
    <t>Realiza y finaliza la defensa.</t>
  </si>
  <si>
    <t>Dificultad</t>
  </si>
  <si>
    <t>La dificulta en el desarrollo de la aplicación es casi nula.</t>
  </si>
  <si>
    <t>La dificultad en el desarrollo de la aplicación es baja.</t>
  </si>
  <si>
    <t>La dificultad en el desarrollo de la aplicación es media. Ajustada a los contenidos mínimos del ciclo.</t>
  </si>
  <si>
    <t>La dificultad en el desarrollo de la aplicación es alta.</t>
  </si>
  <si>
    <t>La dificultad en el desarrollo de la aplicación es notoria.</t>
  </si>
  <si>
    <t>Trabajo autónomo</t>
  </si>
  <si>
    <t>El profesorado tiene que estar encima del estudiante para que este avance en la consecución del proyecto.</t>
  </si>
  <si>
    <t>El estudiante recibe la ayuda del profesorado constantemente.</t>
  </si>
  <si>
    <t>El estudiante trabaja generalmente de manera autónoma apoyándose habitualmente en la ayuda del profesorado.</t>
  </si>
  <si>
    <t>El estudiante trabaja de manera autónoma apoyándose lo mínimo en la ayuda del profesorado.</t>
  </si>
  <si>
    <t>Grado de resolución de la propuesta</t>
  </si>
  <si>
    <t>Se ha reducido demasiado el planteamiento inicial sin justificación alguna. y Las partes desarrolladas del proyecto tienen muchos errores.</t>
  </si>
  <si>
    <t>Se ha reducido demasiado el planteamiento inicial sin justificación alguna. o Las partes desarrolladas del proyecto tienen muchos errores.</t>
  </si>
  <si>
    <t>Algunas partes planteadas inicialmente no se han podido resolver, pero se ha justificado situación</t>
  </si>
  <si>
    <t>Se ha resuelto satisfactoriamente todo el planteamiento inicial del proyecto.</t>
  </si>
  <si>
    <t>Además del punto anterior, se han resuelto partes de las alternativas y/o ampliaciones planteadas inicialmente</t>
  </si>
  <si>
    <t>Relación con los módulos del ciclo</t>
  </si>
  <si>
    <t>No demuestra las competencias básicas del ciclo.</t>
  </si>
  <si>
    <t>Solo utiliza lo aprendido en el ciclo.</t>
  </si>
  <si>
    <t>Aunque solo utiliza lo aprendido en el curso, realiza una profundización en las herramientas y lenguajes aprendidas.</t>
  </si>
  <si>
    <t>Aprende nuevos lenguajes y/o herramientas no aprendidas en el ciclo, pero relacionadas con las competencias del mismo.</t>
  </si>
  <si>
    <t>Originalidad</t>
  </si>
  <si>
    <t>La idea a desarrollar es una idea ampliamente extendida (repetida).</t>
  </si>
  <si>
    <t>Aunque la idea a desarrollar está muy extendida (repetida) se ha planteado de una manera diferente al resto. o La idea a desarrollar es innovadora y no es habitual, aunque su planteamiento es similar a otras ideas existentes.</t>
  </si>
  <si>
    <t>La idea es muy innovadora y no está extendida.</t>
  </si>
  <si>
    <t>Actualidad</t>
  </si>
  <si>
    <t>La idea a desarrollar está desfasada con respecto a los temas de actualidad.</t>
  </si>
  <si>
    <t>La idea a desarrollar está de acorde con los temas de actualidad.</t>
  </si>
  <si>
    <t>Alternativas y ampliaciones presentadas</t>
  </si>
  <si>
    <t>No se plantean alternativas ni ampliaciones. o Las alternativas y ampliaciones planteadas no tienen relación con la resolución del proyecto alcanzada.</t>
  </si>
  <si>
    <t>Se valoran pocas posibilidades sin justificarlas.</t>
  </si>
  <si>
    <t>Se valoran pocas posibilidades, pero se justifican de manera correcta.</t>
  </si>
  <si>
    <t>Plantea pocas alternativas y ampliaciones. o Plantea una gran variedad, pero sin relación con la resolución alcanzada.</t>
  </si>
  <si>
    <t>Plantea una gran variedad alternativas y ampliaciones muy en relación con la resolución del proyecto alcanzada.</t>
  </si>
  <si>
    <t>Interfaz</t>
  </si>
  <si>
    <t>La interfaz de la aplicación no es nada usable.</t>
  </si>
  <si>
    <t>La interfaz es poco usable.</t>
  </si>
  <si>
    <t>La interfaz es moderadamente usable.</t>
  </si>
  <si>
    <t>La interfaz es mayormente usable con algún defecto poco importante.</t>
  </si>
  <si>
    <t>La interfaz es 100% usable.</t>
  </si>
  <si>
    <t>Diseño adaptativo (responsive design).</t>
  </si>
  <si>
    <t>La aplicación no se adapta a diferentes resoluciones.</t>
  </si>
  <si>
    <t>La aplicación solo se adapta a un par de configuraciones comunes.</t>
  </si>
  <si>
    <t>La aplicación se adapta correctamente a una gran variedad de dispositivos y con diferentes orientaciones.</t>
  </si>
  <si>
    <t>Internacionalización y localización.</t>
  </si>
  <si>
    <t>La aplicación no está localizada y solo se muestra en un idioma.</t>
  </si>
  <si>
    <t>La aplicación está localizada y se muestra en diferentes idiomas.</t>
  </si>
  <si>
    <t>Gestión del proyecto</t>
  </si>
  <si>
    <t>No utiliza ninguna metodología de gestión de proyectos ni de control de versiones.</t>
  </si>
  <si>
    <t>No utiliza ninguna metodología de gestión de proyectos. o No utiliza ningún control de versiones.</t>
  </si>
  <si>
    <t>Utiliza alguna metodología de gestión de proyectos o algún sistema de control de versiones, pero no lo hace de una manera correcta.</t>
  </si>
  <si>
    <t>Utiliza alguna metodología de gestión de proyectos y algún sistema de control de versiones, pero no lo hace de una manera correcta.</t>
  </si>
  <si>
    <t>Utiliza de manera adecuada tanto alguna metodología de gestión de proyectos como algún sistema de control de versiones.</t>
  </si>
  <si>
    <t>ASPECTOS FORMALES</t>
  </si>
  <si>
    <t>Seguimiento con el tutor</t>
  </si>
  <si>
    <t>El alumno no contesta los mails del tutor y no hace entregas parciales ni de la memoria</t>
  </si>
  <si>
    <t>No presenta portada o no alcanza el 50% de los requisitos.</t>
  </si>
  <si>
    <t>Sólo alcanza el 50% de los requisitos.</t>
  </si>
  <si>
    <t>Contiene más del 50% de los requisitos, sin llegar a contemplarlos todos</t>
  </si>
  <si>
    <t>Se adecua perfectamente a las normas establecidas.</t>
  </si>
  <si>
    <t>El documento carece de índice.</t>
  </si>
  <si>
    <t>El documento contiene índice, pero no está correctamente paginado habiendo errores de correspondencia apartado-página.</t>
  </si>
  <si>
    <t>El documento contiene índice y está correctamente paginado</t>
  </si>
  <si>
    <t>Incumple repetidamente las especificaciones en cuanto a justificación y márgenes</t>
  </si>
  <si>
    <t>En general el documento cumple las normas, con contadas excepciones.</t>
  </si>
  <si>
    <t>El documento cumple las normas.</t>
  </si>
  <si>
    <t>El documento no tiene una uniformidad estética incumpliendo repetidamente las especificaciones requeridas.</t>
  </si>
  <si>
    <t>El documento muestra una uniformidad estética cumpliendo las especificaciones requeridas, pero se observan cambios leves en la estética.</t>
  </si>
  <si>
    <t>El documento muestra una uniformidad estética cumpliendo con las especificaciones requeridas.</t>
  </si>
  <si>
    <t>El documento no se ajusta al interlineado, ni al estilo de la fuente, ni al tamaño requeridos.</t>
  </si>
  <si>
    <t>En general el documento cumple las normas excepto en algunos epígrafes.</t>
  </si>
  <si>
    <t>El documento cumple todos los requerimientos (tipo y tamaño de letra e interlineado).</t>
  </si>
  <si>
    <t>El texto tiene múltiples faltas y/o errores gramaticales y/o erratas.</t>
  </si>
  <si>
    <t>El documento tiene más de 3 faltas ortográficas o errores gramaticales y alguna errata.</t>
  </si>
  <si>
    <t>El documento tiene menos de 3 faltas ortográficas o errores gramaticales o alguna errata, no excesivamente graves.</t>
  </si>
  <si>
    <t>El documento no tiene faltas ortográficas, ni errores gramaticales, ni erratas.</t>
  </si>
  <si>
    <t>Redacción</t>
  </si>
  <si>
    <t>Capacidad de síntesis, expresión escrita adecuada y redacción del documento correcta a nivel sintáctico.</t>
  </si>
  <si>
    <t>No usa la redacción impersonal y evidencia múltiples carencias a nivel de expresión escrita.</t>
  </si>
  <si>
    <t>Las ideas no quedan correctamente expresadas debido a algunas carencias en la expresión escrita y/o hay repeticiones innecesarias de ideas.</t>
  </si>
  <si>
    <t>En general el documento está adecuadamente redactado, aunque hay ideas que no están del todo bien expresadas, o hay partes que no se encuentran de manera impersonal.</t>
  </si>
  <si>
    <t>El documento está correctamente redactado usando la redacción impersonal y dejando claras las ideas que se quiere expresar.</t>
  </si>
  <si>
    <t>La memoria tiene 10 o más páginas menos de las requeridas, no sigue la estructura de apartados requerida y faltan apartados.</t>
  </si>
  <si>
    <t>La memoria tiene 10 o más páginas menos de las requeridas o no sigue la estructura de apartados requerida o faltan apartados.</t>
  </si>
  <si>
    <t>La memoria tiene el número adecuado de páginas, pero le falta algún apartado de los requeridos.</t>
  </si>
  <si>
    <t>La memoria tiene el número correcto de páginas y todos los apartados requeridos.</t>
  </si>
  <si>
    <t>Resumen</t>
  </si>
  <si>
    <t>No incluye resumen en ningún idioma</t>
  </si>
  <si>
    <t>Falta en algún idioma y la cantidad de palabras no es adecuada.</t>
  </si>
  <si>
    <t>Se incluyen todos los idiomas, pero la cantidad de palabras no es la adecuada.</t>
  </si>
  <si>
    <t>Se incluye el resumen en todos los idiomas y con la cantidad de palabras correcta.</t>
  </si>
  <si>
    <t>Justificación</t>
  </si>
  <si>
    <t>No sitúa correctamente el contexto del proyecto ni incluye los objetivos del mismo.</t>
  </si>
  <si>
    <t>Incluye correctamente el contexto del proyecto y los objetivos del mismo.</t>
  </si>
  <si>
    <t>Herramientas</t>
  </si>
  <si>
    <t>No aparecen las herramientas que se utilizan.</t>
  </si>
  <si>
    <t>Las herramientas solo aparecen enumeradas sin explicarlas.</t>
  </si>
  <si>
    <t>Las herramientas aparecen con explicación, pero la explicación es demasiado superficial.</t>
  </si>
  <si>
    <t>Las herramientas aparecen con una explicación correcta, pero con información excesiva y/o innecesaria.</t>
  </si>
  <si>
    <t>Las herramientas aparecen con una explicación correcta y en una justa medida.</t>
  </si>
  <si>
    <t>Descripción del proyecto</t>
  </si>
  <si>
    <t>Faltan apartados de la descripción del proyecto y los que aparecen no están bien desarrollados o lo están de una manera muy superficial</t>
  </si>
  <si>
    <t>Aunque aparecen todos los apartados de la descripción del proyecto, los desarrolla de una manera muy vaga y superficial.</t>
  </si>
  <si>
    <t>Aparecen todos los apartados de la descripción del proyecto, pero alguno no está desarrollado con una profundidad adecuada.</t>
  </si>
  <si>
    <t>Aparecen todos los apartados de la descripción del proyecto y desarrollados con una profundidad adecuada.</t>
  </si>
  <si>
    <t>Trabajos futuros</t>
  </si>
  <si>
    <t>No aparecen los posibles trabajos futuros.</t>
  </si>
  <si>
    <t>Aparecen los trabajos futuros, pero no los relaciona con los objetivos del proyecto.</t>
  </si>
  <si>
    <t>Aparecen los trabajos futuros bien relacionados con los objetivos alcanzados en el proyecto.</t>
  </si>
  <si>
    <t>Conclusiones</t>
  </si>
  <si>
    <t>No aparecen las conclusiones</t>
  </si>
  <si>
    <t>Conclusiones demasiado breves e inconexas.</t>
  </si>
  <si>
    <t>Conclusiones correctas.</t>
  </si>
  <si>
    <t>Bibliografía y webgrafía</t>
  </si>
  <si>
    <t>No cumple el formato indicado</t>
  </si>
  <si>
    <t>Sí que cumple el formato indicado</t>
  </si>
  <si>
    <t>Plagio</t>
  </si>
  <si>
    <t>Se detecta plagio habiendo texto copiado y pegado de otros sitios sin citar correctamente las fuentes.</t>
  </si>
  <si>
    <t>No se detecta ningún tipo de plagio.</t>
  </si>
  <si>
    <t>EXPOSICIÓN Y DEFENSA</t>
  </si>
  <si>
    <t>Diseño</t>
  </si>
  <si>
    <t>Diseño excesivamente simple o excesivamente complejo, aunque la tipografía es clara, la elección de colores es correcta y las imágenes se visualizan de manera correcta.</t>
  </si>
  <si>
    <t>Diseño claro y atractivo que facilita la lectura, tanto la elección de la tipografía como de los colores es acertada. Las imágenes tienen un tamaño y resolución correctas.</t>
  </si>
  <si>
    <t>Estructura</t>
  </si>
  <si>
    <t>Expresión escrita</t>
  </si>
  <si>
    <t>El contenido está correctamente redactado sin faltas de ortografía y siempre con un registro estándar y un vocabulario técnico.</t>
  </si>
  <si>
    <t>Expresión oral</t>
  </si>
  <si>
    <t>Lenguaje no verbal</t>
  </si>
  <si>
    <t>Aspecto personal</t>
  </si>
  <si>
    <t>Se presenta con falta de aseo personal y/o vestido de una manera poco adecuada para la ocasión.</t>
  </si>
  <si>
    <t>Se presenta con buen aseo personal y vestido de una manera adecuada para la ocasión.</t>
  </si>
  <si>
    <t>Contenidos</t>
  </si>
  <si>
    <t>Se tratan todos los apartados contenidos en la memoria.</t>
  </si>
  <si>
    <t>Tiempos en los apartados</t>
  </si>
  <si>
    <t>Demostración de la aplicación</t>
  </si>
  <si>
    <t>No realiza una demostración del programa.</t>
  </si>
  <si>
    <t>La demostración incluye todas las funcionalidades y no se producen errores.</t>
  </si>
  <si>
    <t>Duración</t>
  </si>
  <si>
    <t>La presentación termina con más/menos de 5 minutos de la duración establecida.</t>
  </si>
  <si>
    <t>La presentación termina con un margen de entre 2 y 5 minutos más/menos de la duración establecida.</t>
  </si>
  <si>
    <t>La presentación termina con un margen de más/menos dos minutos de la duración establecida.</t>
  </si>
  <si>
    <t>Atención del tribunal</t>
  </si>
  <si>
    <t>No consigue captar la atención durante la exposición, limitándose a leer la documentación.</t>
  </si>
  <si>
    <t>Capta la atención del tribunal, aunque en ocasiones tiene que acudir a la documentación para continuar la presentación.</t>
  </si>
  <si>
    <t>Consigue captar la atención del tribunal, evitando leer la información y transmite seguridad y confianza.</t>
  </si>
  <si>
    <t>Calidad de las respuestas a las preguntas del tribunal</t>
  </si>
  <si>
    <t>No demuestra un buen dominio del concepto preguntado y no utiliza un vocabulario técnico.</t>
  </si>
  <si>
    <t>En la mayoría de las preguntas demuestra un buen conocimiento del concepto y en general utiliza un vocabulario técnico.</t>
  </si>
  <si>
    <t>Siempre demuestra un buen dominio del concepto preguntado, utilizando un vocabulario técnico.</t>
  </si>
  <si>
    <t>Seguridad en las respuestas a las preguntas del tribunal</t>
  </si>
  <si>
    <t>No contesta ni con claridad ni con seguridad a las preguntas y las observaciones planteadas.</t>
  </si>
  <si>
    <t>En algunas preguntas no contesta ni con claridad ni con seguridad.</t>
  </si>
  <si>
    <t>Siempre responde con precisión y seguridad a las preguntas del tribunal.</t>
  </si>
  <si>
    <t>Registro en las respuestas a las preguntas del tribunal</t>
  </si>
  <si>
    <t>En la mayoría de las ocasiones utiliza un registro adecuado y en la mayoría de contesta de manera educada.</t>
  </si>
  <si>
    <t>Siempre utiliza un registro adecuado y contesta con educación a las preguntas y observaciones planteadas.</t>
  </si>
  <si>
    <t>El alumno contesta los requerimientos del tutor el 50% de las veces. Entrega la memoria para revisión</t>
  </si>
  <si>
    <t>El alumno contesta los requerimientos del tutor el 75% de las veces. Entrega la memoria para revisión</t>
  </si>
  <si>
    <t>El alumno contesta los requerimientos del tutor el 100% de las veces, pero no entrega la memoria para revisión. o Contesta los requerimientos del tutor el 75% de las veces y sí entrega la memoria para revisión.</t>
  </si>
  <si>
    <t>El alumno contesta los requerimientos del tutor el 100% de las veces. Entrega la memoria para revisión</t>
  </si>
  <si>
    <t>Falta algún idioma o la cantidad de palabras no es adecuada. O Falta algún idioma, pero la cantidad de palabras es la adecuada.</t>
  </si>
  <si>
    <t>Sitúa correctamente el contexto, pero no incluye los objetivos del mismo. O No sitúa correctamente el contexto del proyecto, pero sí incluye los objetivos del mismo.</t>
  </si>
  <si>
    <t>No realiza la exposición y defensa. O No finaliza la exposición y defensa.</t>
  </si>
  <si>
    <t>En ocasiones la cantidad de contenido de las diapositivas es escaso o excesivo. O No utiliza imágenes o tablas cuando es necesario.</t>
  </si>
  <si>
    <t>Incluye portada e índice, manteniendo referencias a cada apartado en las diapositivas. La cantidad y calidad del contenido de las diapositivas es totalmente acertado. Utiliza imágenes y tablas cuando es necesario.</t>
  </si>
  <si>
    <t>La redacción es clara, tiene 3 o menos faltas de ortografía. Casi siempre usa un registro estándar. Casi siempre usa un vocabulario técnico.</t>
  </si>
  <si>
    <t>El tono de voz no permite seguir la exposición y no se expresa con fluidez ni con claridad. O No utiliza un registro estándar ni un vocabulario técnico.</t>
  </si>
  <si>
    <t>El tono de voz permite escuchar la presentación a todas las personas presentas. - Se expresa con fluidez y claridad. - Utiliza un registro estándar y un vocabulario técnico.</t>
  </si>
  <si>
    <t>Realiza una demostración del programa, pero con muchos errores. O No realiza una demostración, pero aporta un vídeo con la ejecución.</t>
  </si>
  <si>
    <t>La demostración no sigue un guion claro que muestre de manera correcta las funcionalidades de la aplicación. O La demostración no muestra todas las funcionalidades de la aplicación.</t>
  </si>
  <si>
    <t>No demuestra un buen dominio del concepto preguntado. O No utiliza un vocabulario técnico.</t>
  </si>
  <si>
    <t>Nunca utiliza un registro adecuado ni un tono adecuado. O No responde con educación.</t>
  </si>
  <si>
    <t>En ocasiones no utiliza un registro adecuado. O En ocasiones no utiliza un tono adecuado.</t>
  </si>
  <si>
    <t>Márgenes y justificación El documento cumple con el texto justificado y los márgenes fijados: - 3cm superior e izquierdo, 2cm inferior y derecho</t>
  </si>
  <si>
    <t>Uniformidad estética Sangrías, numeración e imágenes</t>
  </si>
  <si>
    <t>Ortografía y gramática El documento está exento de faltas ortográficas, errores gramaticales y erratas.</t>
  </si>
  <si>
    <t>Se cumplen la mayoría de los siguientes aspectos: - El diseño complica la lectura del contenido. - La tipografía no es clara. - La elección de colores dificulta la lectura. - Las imágenes no se visualizan correctamente.</t>
  </si>
  <si>
    <t>Se cumplen algunos de los siguientes aspectos: - El diseño complica la lectura del contenido. - La tipografía no es clara. - La elección de colores dificulta la lectura. - Las imágenes no se visualizan correctamente.</t>
  </si>
  <si>
    <t>Se cumplen la mayoría de los siguientes aspectos: - No incluye ni portada ni índice. - No mantiene referencias a la sección actual. - Las diapositivas incluyen demasiado texto. - Las diapositivas incluyen poco texto. - No se utilizan imágenes ni tablas para facilitar la comprensión (cuando son necesarias).</t>
  </si>
  <si>
    <t>Se cumplen algunos de los siguientes aspectos: - No incluye ni portada ni índice. - No mantiene referencias a la sección actual. - Las diapositivas incluyen demasiado texto. - Las diapositivas incluyen poco texto. - No se utilizan imágenes ni tablas para facilitar la comprensión (cuando son necesarias).</t>
  </si>
  <si>
    <t>Se cumplen la mayoría de los siguientes aspectos: - La redacción dificulta la lectura del contenido. - Contiene más de 3 faltas de ortografía. - Nunca usa un registro estándar. - Nunca usa un vocabulario técnico.</t>
  </si>
  <si>
    <t>Se cumplen algunos de los siguientes aspectos: - La redacción dificulta la lectura del contenido. - Contiene más de 3 faltas de ortografía. - Nunca usa un registro estándar. - Nunca usa un vocabulario técnico.</t>
  </si>
  <si>
    <t>Se cumplen la mayoría de los siguientes aspectos: - El tono de voz no permite seguir la exposición. - No se expresa con fluidez ni con claridad. - No utiliza un registro estándar. - No utiliza un vocabulario técnico.</t>
  </si>
  <si>
    <t>Se cumplen algunos de los siguientes aspectos: - El tono de voz no permite seguir la exposición. - No se expresa con fluidez ni con claridad. - No utiliza un registro estándar. - No utiliza un vocabulario técnico.</t>
  </si>
  <si>
    <t>Todas: - Tiene mala postura y muestra inseguridad. - No establece contacto visual con el tribunal. - No aprovecha todo el espacio de exposición</t>
  </si>
  <si>
    <t>Alguna:- Tiene mala postura y muestra inseguridad. O - No establece contacto visual con el tribunal. O - No aprovecha todo el espacio de exposición</t>
  </si>
  <si>
    <t>En alguna ocasión no cumple todos los siguientes aspectos: - Tiene buena postura y demuestra seguridad en sí mismo. - Establece contacto visual con el tribunal. - Aprovecha correctamente todo el espacio de exposición.</t>
  </si>
  <si>
    <t>Siempre: - Tiene buena postura y demuestra seguridad en sí mismo. - Establece contacto visual con el tribunal. - Aprovecha correctamente todo el espacio de exposición.</t>
  </si>
  <si>
    <t>Muchos de los apartados contenidos en la memoria no se tratan.</t>
  </si>
  <si>
    <t>Algunos de los apartados contenidos en la memoria no se tratan.</t>
  </si>
  <si>
    <t>La distribución del tiempo en los diferentes apartados de la presentación no atiende a ningún criterio.</t>
  </si>
  <si>
    <t>La distribución del tiempo en los diferentes apartados de la presentación se ajusta adecuadamente a los contenidos de cada apartado.</t>
  </si>
  <si>
    <t>La demostración incluye todas las funcionalidades y no se producen casi errores.</t>
  </si>
  <si>
    <t>Puntos</t>
  </si>
  <si>
    <t>Extensión de la memoria: Densidad y estructura de la memoria</t>
  </si>
  <si>
    <t>Portada: El documento presenta una portada de acuerdo con las normas establecidas (logo del centro, ciclo formativo, curso, titulo y nombre alumno/a)</t>
  </si>
  <si>
    <t>Formato del texto: El documento presenta el estilo de fuente ajustado a las normas: - General: Arial, títulos 16, texto general 12, pie foto 9 - Código fuente: Courier New, 10</t>
  </si>
  <si>
    <t>A.1</t>
  </si>
  <si>
    <t>A.2</t>
  </si>
  <si>
    <t>A.3</t>
  </si>
  <si>
    <t>E.3</t>
  </si>
  <si>
    <t>C.3</t>
  </si>
  <si>
    <t>A.4</t>
  </si>
  <si>
    <t>A.5</t>
  </si>
  <si>
    <t>A.6</t>
  </si>
  <si>
    <t>A.7</t>
  </si>
  <si>
    <t>E.7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</si>
  <si>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</si>
  <si>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</si>
  <si>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</si>
  <si>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</si>
  <si>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</si>
  <si>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</si>
  <si>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</si>
  <si>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</si>
  <si>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</si>
  <si>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</si>
  <si>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</si>
  <si>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C.1</t>
  </si>
  <si>
    <t>C.2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</si>
  <si>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</si>
  <si>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</si>
  <si>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</si>
  <si>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</si>
  <si>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</si>
  <si>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</si>
  <si>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</si>
  <si>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</si>
  <si>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</si>
  <si>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E.1</t>
  </si>
  <si>
    <t>E.2</t>
  </si>
  <si>
    <t>E.4</t>
  </si>
  <si>
    <t>E.5</t>
  </si>
  <si>
    <t>E.6</t>
  </si>
  <si>
    <t>E.8</t>
  </si>
  <si>
    <t>E.9</t>
  </si>
  <si>
    <t>E.10</t>
  </si>
  <si>
    <t>E.11</t>
  </si>
  <si>
    <t>E.12</t>
  </si>
  <si>
    <t>E.13</t>
  </si>
  <si>
    <t>E.14</t>
  </si>
  <si>
    <t>E.15</t>
  </si>
  <si>
    <t>índice</t>
  </si>
  <si>
    <t>TOTAL</t>
  </si>
  <si>
    <t>TOTAL ASPECTOS FORRMALES</t>
  </si>
  <si>
    <t>TOTAL CONTENIDOS</t>
  </si>
  <si>
    <t>TOTAL EXPOSICIÓN</t>
  </si>
  <si>
    <r>
      <t>Índice y paginación:</t>
    </r>
    <r>
      <rPr>
        <sz val="11"/>
        <color theme="1"/>
        <rFont val="Calibri"/>
        <family val="2"/>
        <scheme val="minor"/>
      </rPr>
      <t xml:space="preserve"> El documento presenta una correcta paginación reflejada en un índice que facilita la localización de los distintos epígrafes.</t>
    </r>
  </si>
  <si>
    <t xml:space="preserve">Diseño del proyecto </t>
  </si>
  <si>
    <t>ASIR</t>
  </si>
  <si>
    <t>DAM-DAW</t>
  </si>
  <si>
    <t xml:space="preserve">Fases del proyecto </t>
  </si>
  <si>
    <t>Diseña el proyecto de forma caótica y sin tener relación con las competencias del título. </t>
  </si>
  <si>
    <t>Diseña proyectos relacionados con algunas de las competencias expresadas en el título.</t>
  </si>
  <si>
    <t>Diseña proyectos relacionados con las competencias expresadas en el título, incluyendo y desarrollando todas las fases que lo componen. </t>
  </si>
  <si>
    <t>No define las fases que componen el proyecto o se presentan de forma caótica. </t>
  </si>
  <si>
    <t>Incluye y desarrolla solamente algunas de las fases que componen el proyecto: Administra y gestiona sistemas informáticos, administra servicios de internet, administra y gestiona la información, administra la seguridad, administra el mantenimiento y recuperación del sistema </t>
  </si>
  <si>
    <t>Incluye y desarrolla todas las fases que componen el proyecto: Administra y gestiona sistemas informáticos, administra servicios de internet, administra y gestiona la información, administra la seguridad, administra el mantenimiento y recuperación del sistema, entre otros.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</si>
</sst>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1" fmlaLink="$H$3" fmlaRange="$D$4:$D$5" noThreeD="1" sel="2" val="0"/>
</file>

<file path=xl/ctrlProps/ctrlProp2.xml><?xml version="1.0" encoding="utf-8"?>
<formControlPr xmlns="http://schemas.microsoft.com/office/spreadsheetml/2009/9/main" objectType="Drop" dropStyle="combo" dx="31" fmlaLink="$H$22" fmlaRange="$D$23:$D$25" noThreeD="1" sel="3" val="0"/>
</file>

<file path=xl/ctrlProps/ctrlProp3.xml><?xml version="1.0" encoding="utf-8"?>
<formControlPr xmlns="http://schemas.microsoft.com/office/spreadsheetml/2009/9/main" objectType="Drop" dropStyle="combo" dx="31" fmlaLink="$H$17" fmlaRange="$D$19:$D$21" noThreeD="1" sel="3" val="0"/>
</file>

<file path=xl/ctrlProps/ctrlProp4.xml><?xml version="1.0" encoding="utf-8"?>
<formControlPr xmlns="http://schemas.microsoft.com/office/spreadsheetml/2009/9/main" objectType="Drop" dropStyle="combo" dx="31" fmlaLink="$H$50" fmlaRange="$D$51:$D$55" noThreeD="1" sel="5" val="0"/>
</file>

<file path=xl/ctrlProps/ctrlProp5.xml><?xml version="1.0" encoding="utf-8"?>
<formControlPr xmlns="http://schemas.microsoft.com/office/spreadsheetml/2009/9/main" objectType="Drop" dropStyle="combo" dx="31" fmlaLink="$H$39" fmlaRange="$D$40:$D$44" noThreeD="1" sel="5" val="0"/>
</file>

<file path=xl/ctrlProps/ctrlProp6.xml><?xml version="1.0" encoding="utf-8"?>
<formControlPr xmlns="http://schemas.microsoft.com/office/spreadsheetml/2009/9/main" objectType="Drop" dropStyle="combo" dx="31" fmlaLink="$H$34" fmlaRange="$D$35:$D$38" noThreeD="1" sel="4" val="0"/>
</file>

<file path=xl/ctrlProps/ctrlProp7.xml><?xml version="1.0" encoding="utf-8"?>
<formControlPr xmlns="http://schemas.microsoft.com/office/spreadsheetml/2009/9/main" objectType="Drop" dropStyle="combo" dx="31" fmlaLink="$H$56" fmlaRange="$D$57:$D$59" noThreeD="1" sel="3" val="0"/>
</file>

<file path=xl/ctrlProps/ctrlProp8.xml><?xml version="1.0" encoding="utf-8"?>
<formControlPr xmlns="http://schemas.microsoft.com/office/spreadsheetml/2009/9/main" objectType="Drop" dropStyle="combo" dx="31" fmlaLink="$H$71" fmlaRange="$D$72:$D$74" noThreeD="1" sel="3" val="0"/>
</file>

<file path=xl/ctrlProps/ctrlProp9.xml><?xml version="1.0" encoding="utf-8"?>
<formControlPr xmlns="http://schemas.microsoft.com/office/spreadsheetml/2009/9/main" objectType="Drop" dropStyle="combo" dx="31" fmlaLink="$H$75" fmlaRange="$D$76:$D$78" noThreeD="1" sel="3" val="0"/>
</file>

<file path=xl/ctrlProps/ctrlProp10.xml><?xml version="1.0" encoding="utf-8"?>
<formControlPr xmlns="http://schemas.microsoft.com/office/spreadsheetml/2009/9/main" objectType="Drop" dropStyle="combo" dx="31" fmlaLink="$H$79" fmlaRange="$D$80:$D$81" noThreeD="1" sel="2" val="0"/>
</file>

<file path=xl/ctrlProps/ctrlProp11.xml><?xml version="1.0" encoding="utf-8"?>
<formControlPr xmlns="http://schemas.microsoft.com/office/spreadsheetml/2009/9/main" objectType="Drop" dropStyle="combo" dx="31" fmlaLink="$H$82" fmlaRange="$D$83:$D$84" noThreeD="1" sel="2" val="0"/>
</file>

<file path=xl/ctrlProps/ctrlProp12.xml><?xml version="1.0" encoding="utf-8"?>
<formControlPr xmlns="http://schemas.microsoft.com/office/spreadsheetml/2009/9/main" objectType="Drop" dropStyle="combo" dx="31" fmlaLink="$H$90" fmlaRange="$D$91:$D$92" noThreeD="1" sel="2" val="0"/>
</file>

<file path=xl/ctrlProps/ctrlProp13.xml><?xml version="1.0" encoding="utf-8"?>
<formControlPr xmlns="http://schemas.microsoft.com/office/spreadsheetml/2009/9/main" objectType="Drop" dropStyle="combo" dx="31" fmlaLink="$H$93" fmlaRange="$D$94:$D$98" noThreeD="1" sel="5" val="0"/>
</file>

<file path=xl/ctrlProps/ctrlProp14.xml><?xml version="1.0" encoding="utf-8"?>
<formControlPr xmlns="http://schemas.microsoft.com/office/spreadsheetml/2009/9/main" objectType="Drop" dropStyle="combo" dx="31" fmlaLink="$H$99" fmlaRange="$D$100:$D$103" noThreeD="1" sel="4" val="0"/>
</file>

<file path=xl/ctrlProps/ctrlProp15.xml><?xml version="1.0" encoding="utf-8"?>
<formControlPr xmlns="http://schemas.microsoft.com/office/spreadsheetml/2009/9/main" objectType="Drop" dropStyle="combo" dx="31" fmlaLink="$H$104" fmlaRange="$D$105:$D$109" noThreeD="1" sel="5" val="0"/>
</file>

<file path=xl/ctrlProps/ctrlProp16.xml><?xml version="1.0" encoding="utf-8"?>
<formControlPr xmlns="http://schemas.microsoft.com/office/spreadsheetml/2009/9/main" objectType="Drop" dropStyle="combo" dx="31" fmlaLink="$H$110" fmlaRange="$D$111:$D$114" noThreeD="1" sel="4" val="0"/>
</file>

<file path=xl/ctrlProps/ctrlProp17.xml><?xml version="1.0" encoding="utf-8"?>
<formControlPr xmlns="http://schemas.microsoft.com/office/spreadsheetml/2009/9/main" objectType="Drop" dropStyle="combo" dx="31" fmlaLink="$H$115" fmlaRange="$D$116:$D$118" noThreeD="1" sel="3" val="0"/>
</file>

<file path=xl/ctrlProps/ctrlProp18.xml><?xml version="1.0" encoding="utf-8"?>
<formControlPr xmlns="http://schemas.microsoft.com/office/spreadsheetml/2009/9/main" objectType="Drop" dropStyle="combo" dx="31" fmlaLink="$H$119" fmlaRange="$D$120:$D$121" noThreeD="1" sel="2" val="0"/>
</file>

<file path=xl/ctrlProps/ctrlProp19.xml><?xml version="1.0" encoding="utf-8"?>
<formControlPr xmlns="http://schemas.microsoft.com/office/spreadsheetml/2009/9/main" objectType="Drop" dropStyle="combo" dx="31" fmlaLink="$H$122" fmlaRange="$D$123:$D$127" noThreeD="1" sel="5" val="0"/>
</file>

<file path=xl/ctrlProps/ctrlProp20.xml><?xml version="1.0" encoding="utf-8"?>
<formControlPr xmlns="http://schemas.microsoft.com/office/spreadsheetml/2009/9/main" objectType="Drop" dropStyle="combo" dx="31" fmlaLink="$H$128" fmlaRange="$D$129:$D$133" noThreeD="1" sel="5" val="0"/>
</file>

<file path=xl/ctrlProps/ctrlProp21.xml><?xml version="1.0" encoding="utf-8"?>
<formControlPr xmlns="http://schemas.microsoft.com/office/spreadsheetml/2009/9/main" objectType="Drop" dropStyle="combo" dx="31" fmlaLink="$H$134" fmlaRange="$D$135:$D$137" noThreeD="1" sel="3" val="0"/>
</file>

<file path=xl/ctrlProps/ctrlProp22.xml><?xml version="1.0" encoding="utf-8"?>
<formControlPr xmlns="http://schemas.microsoft.com/office/spreadsheetml/2009/9/main" objectType="Drop" dropStyle="combo" dx="31" fmlaLink="$H$138" fmlaRange="$D$139:$D$140" noThreeD="1" sel="2" val="0"/>
</file>

<file path=xl/ctrlProps/ctrlProp23.xml><?xml version="1.0" encoding="utf-8"?>
<formControlPr xmlns="http://schemas.microsoft.com/office/spreadsheetml/2009/9/main" objectType="Drop" dropStyle="combo" dx="31" fmlaLink="$H$141" fmlaRange="$D$142:$D$146" noThreeD="1" sel="5" val="0"/>
</file>

<file path=xl/ctrlProps/ctrlProp24.xml><?xml version="1.0" encoding="utf-8"?>
<formControlPr xmlns="http://schemas.microsoft.com/office/spreadsheetml/2009/9/main" objectType="Drop" dropStyle="combo" dx="31" fmlaLink="$H$153" fmlaRange="$D$154:$D$155" noThreeD="1" sel="2" val="0"/>
</file>

<file path=xl/ctrlProps/ctrlProp25.xml><?xml version="1.0" encoding="utf-8"?>
<formControlPr xmlns="http://schemas.microsoft.com/office/spreadsheetml/2009/9/main" objectType="Drop" dropStyle="combo" dx="31" fmlaLink="$H$156" fmlaRange="$D$157:$D$160" noThreeD="1" sel="4" val="0"/>
</file>

<file path=xl/ctrlProps/ctrlProp26.xml><?xml version="1.0" encoding="utf-8"?>
<formControlPr xmlns="http://schemas.microsoft.com/office/spreadsheetml/2009/9/main" objectType="Drop" dropStyle="combo" dx="31" fmlaLink="$H$161" fmlaRange="$D$162:$D$165" noThreeD="1" sel="4" val="0"/>
</file>

<file path=xl/ctrlProps/ctrlProp27.xml><?xml version="1.0" encoding="utf-8"?>
<formControlPr xmlns="http://schemas.microsoft.com/office/spreadsheetml/2009/9/main" objectType="Drop" dropStyle="combo" dx="31" fmlaLink="$H$166" fmlaRange="$D$167:$D$170" noThreeD="1" sel="4" val="0"/>
</file>

<file path=xl/ctrlProps/ctrlProp28.xml><?xml version="1.0" encoding="utf-8"?>
<formControlPr xmlns="http://schemas.microsoft.com/office/spreadsheetml/2009/9/main" objectType="Drop" dropStyle="combo" dx="31" fmlaLink="$H$171" fmlaRange="$D$172:$D$175" noThreeD="1" sel="4" val="0"/>
</file>

<file path=xl/ctrlProps/ctrlProp29.xml><?xml version="1.0" encoding="utf-8"?>
<formControlPr xmlns="http://schemas.microsoft.com/office/spreadsheetml/2009/9/main" objectType="Drop" dropStyle="combo" dx="31" fmlaLink="$H$176" fmlaRange="$D$177:$D$180" noThreeD="1" sel="4" val="0"/>
</file>

<file path=xl/ctrlProps/ctrlProp30.xml><?xml version="1.0" encoding="utf-8"?>
<formControlPr xmlns="http://schemas.microsoft.com/office/spreadsheetml/2009/9/main" objectType="Drop" dropStyle="combo" dx="31" fmlaLink="$H$181" fmlaRange="$D$182:$D$183" noThreeD="1" sel="2" val="0"/>
</file>

<file path=xl/ctrlProps/ctrlProp31.xml><?xml version="1.0" encoding="utf-8"?>
<formControlPr xmlns="http://schemas.microsoft.com/office/spreadsheetml/2009/9/main" objectType="Drop" dropStyle="combo" dx="31" fmlaLink="$H$184" fmlaRange="$D$185:$D$187" noThreeD="1" sel="3" val="0"/>
</file>

<file path=xl/ctrlProps/ctrlProp32.xml><?xml version="1.0" encoding="utf-8"?>
<formControlPr xmlns="http://schemas.microsoft.com/office/spreadsheetml/2009/9/main" objectType="Drop" dropStyle="combo" dx="31" fmlaLink="$H$188" fmlaRange="$D$189:$D$190" noThreeD="1" sel="2" val="0"/>
</file>

<file path=xl/ctrlProps/ctrlProp33.xml><?xml version="1.0" encoding="utf-8"?>
<formControlPr xmlns="http://schemas.microsoft.com/office/spreadsheetml/2009/9/main" objectType="Drop" dropStyle="combo" dx="31" fmlaLink="$H$191" fmlaRange="$D$192:$D$196" noThreeD="1" sel="5" val="0"/>
</file>

<file path=xl/ctrlProps/ctrlProp34.xml><?xml version="1.0" encoding="utf-8"?>
<formControlPr xmlns="http://schemas.microsoft.com/office/spreadsheetml/2009/9/main" objectType="Drop" dropStyle="combo" dx="31" fmlaLink="$H$197" fmlaRange="$D$198:$D$200" noThreeD="1" sel="3" val="0"/>
</file>

<file path=xl/ctrlProps/ctrlProp35.xml><?xml version="1.0" encoding="utf-8"?>
<formControlPr xmlns="http://schemas.microsoft.com/office/spreadsheetml/2009/9/main" objectType="Drop" dropStyle="combo" dx="31" fmlaLink="$H$201" fmlaRange="$D$202:$D$204" noThreeD="1" sel="3" val="0"/>
</file>

<file path=xl/ctrlProps/ctrlProp36.xml><?xml version="1.0" encoding="utf-8"?>
<formControlPr xmlns="http://schemas.microsoft.com/office/spreadsheetml/2009/9/main" objectType="Drop" dropStyle="combo" dx="31" fmlaLink="$H$205" fmlaRange="$D$206:$D$209" noThreeD="1" sel="4" val="0"/>
</file>

<file path=xl/ctrlProps/ctrlProp37.xml><?xml version="1.0" encoding="utf-8"?>
<formControlPr xmlns="http://schemas.microsoft.com/office/spreadsheetml/2009/9/main" objectType="Drop" dropStyle="combo" dx="31" fmlaLink="$H$210" fmlaRange="$D$211:$D$213" noThreeD="1" sel="3" val="0"/>
</file>

<file path=xl/ctrlProps/ctrlProp38.xml><?xml version="1.0" encoding="utf-8"?>
<formControlPr xmlns="http://schemas.microsoft.com/office/spreadsheetml/2009/9/main" objectType="Drop" dropStyle="combo" dx="31" fmlaLink="$H$214" fmlaRange="$D$215:$D$218" noThreeD="1" sel="4" val="0"/>
</file>

<file path=xl/ctrlProps/ctrlProp39.xml><?xml version="1.0" encoding="utf-8"?>
<formControlPr xmlns="http://schemas.microsoft.com/office/spreadsheetml/2009/9/main" objectType="Drop" dropStyle="combo" dx="31" fmlaLink="$H$66" fmlaRange="$D$67:$D$70" noThreeD="1" sel="4" val="0"/>
</file>

<file path=xl/ctrlProps/ctrlProp40.xml><?xml version="1.0" encoding="utf-8"?>
<formControlPr xmlns="http://schemas.microsoft.com/office/spreadsheetml/2009/9/main" objectType="Drop" dropStyle="combo" dx="31" fmlaLink="$H$60" fmlaRange="$D$61:$D$65" noThreeD="1" sel="5" val="0"/>
</file>

<file path=xl/ctrlProps/ctrlProp41.xml><?xml version="1.0" encoding="utf-8"?>
<formControlPr xmlns="http://schemas.microsoft.com/office/spreadsheetml/2009/9/main" objectType="Drop" dropStyle="combo" dx="31" fmlaLink="$H$6" fmlaRange="$D$7:$D$11" noThreeD="1" sel="5" val="0"/>
</file>

<file path=xl/ctrlProps/ctrlProp42.xml><?xml version="1.0" encoding="utf-8"?>
<formControlPr xmlns="http://schemas.microsoft.com/office/spreadsheetml/2009/9/main" objectType="Drop" dropStyle="combo" dx="31" fmlaLink="$H$12" fmlaRange="$D$13:$D$16" noThreeD="1" sel="4" val="0"/>
</file>

<file path=xl/ctrlProps/ctrlProp43.xml><?xml version="1.0" encoding="utf-8"?>
<formControlPr xmlns="http://schemas.microsoft.com/office/spreadsheetml/2009/9/main" objectType="Drop" dropStyle="combo" dx="31" fmlaLink="$H$26" fmlaRange="$D$27:$D$29" noThreeD="1" sel="3" val="0"/>
</file>

<file path=xl/ctrlProps/ctrlProp44.xml><?xml version="1.0" encoding="utf-8"?>
<formControlPr xmlns="http://schemas.microsoft.com/office/spreadsheetml/2009/9/main" objectType="Drop" dropStyle="combo" dx="31" fmlaLink="$H$30" fmlaRange="$D$31:$D$33" noThreeD="1" sel="3" val="0"/>
</file>

<file path=xl/ctrlProps/ctrlProp45.xml><?xml version="1.0" encoding="utf-8"?>
<formControlPr xmlns="http://schemas.microsoft.com/office/spreadsheetml/2009/9/main" objectType="Drop" dropStyle="combo" dx="31" fmlaLink="$H$45" fmlaRange="$D$46:$D$49" noThreeD="1" sel="4" val="0"/>
</file>

<file path=xl/ctrlProps/ctrlProp46.xml><?xml version="1.0" encoding="utf-8"?>
<formControlPr xmlns="http://schemas.microsoft.com/office/spreadsheetml/2009/9/main" objectType="Drop" dropStyle="combo" dx="31" fmlaLink="$H$3" fmlaRange="$D$4:$D$5" noThreeD="1" sel="2" val="0"/>
</file>

<file path=xl/ctrlProps/ctrlProp47.xml><?xml version="1.0" encoding="utf-8"?>
<formControlPr xmlns="http://schemas.microsoft.com/office/spreadsheetml/2009/9/main" objectType="Drop" dropStyle="combo" dx="31" fmlaLink="$H$22" fmlaRange="$D$23:$D$25" noThreeD="1" sel="3" val="0"/>
</file>

<file path=xl/ctrlProps/ctrlProp48.xml><?xml version="1.0" encoding="utf-8"?>
<formControlPr xmlns="http://schemas.microsoft.com/office/spreadsheetml/2009/9/main" objectType="Drop" dropStyle="combo" dx="31" fmlaLink="$H$17" fmlaRange="$D$19:$D$21" noThreeD="1" sel="3" val="0"/>
</file>

<file path=xl/ctrlProps/ctrlProp49.xml><?xml version="1.0" encoding="utf-8"?>
<formControlPr xmlns="http://schemas.microsoft.com/office/spreadsheetml/2009/9/main" objectType="Drop" dropStyle="combo" dx="31" fmlaLink="$H$50" fmlaRange="$D$51:$D$55" noThreeD="1" sel="5" val="0"/>
</file>

<file path=xl/ctrlProps/ctrlProp50.xml><?xml version="1.0" encoding="utf-8"?>
<formControlPr xmlns="http://schemas.microsoft.com/office/spreadsheetml/2009/9/main" objectType="Drop" dropStyle="combo" dx="31" fmlaLink="$H$39" fmlaRange="$D$40:$D$44" noThreeD="1" sel="5" val="0"/>
</file>

<file path=xl/ctrlProps/ctrlProp51.xml><?xml version="1.0" encoding="utf-8"?>
<formControlPr xmlns="http://schemas.microsoft.com/office/spreadsheetml/2009/9/main" objectType="Drop" dropStyle="combo" dx="31" fmlaLink="$H$34" fmlaRange="$D$35:$D$38" noThreeD="1" sel="4" val="0"/>
</file>

<file path=xl/ctrlProps/ctrlProp52.xml><?xml version="1.0" encoding="utf-8"?>
<formControlPr xmlns="http://schemas.microsoft.com/office/spreadsheetml/2009/9/main" objectType="Drop" dropStyle="combo" dx="31" fmlaLink="$H$56" fmlaRange="$D$57:$D$59" noThreeD="1" sel="3" val="0"/>
</file>

<file path=xl/ctrlProps/ctrlProp53.xml><?xml version="1.0" encoding="utf-8"?>
<formControlPr xmlns="http://schemas.microsoft.com/office/spreadsheetml/2009/9/main" objectType="Drop" dropStyle="combo" dx="31" fmlaLink="$H$71" fmlaRange="$D$72:$D$74" noThreeD="1" sel="3" val="0"/>
</file>

<file path=xl/ctrlProps/ctrlProp54.xml><?xml version="1.0" encoding="utf-8"?>
<formControlPr xmlns="http://schemas.microsoft.com/office/spreadsheetml/2009/9/main" objectType="Drop" dropStyle="combo" dx="31" fmlaLink="$H$75" fmlaRange="$D$76:$D$78" noThreeD="1" sel="3" val="0"/>
</file>

<file path=xl/ctrlProps/ctrlProp55.xml><?xml version="1.0" encoding="utf-8"?>
<formControlPr xmlns="http://schemas.microsoft.com/office/spreadsheetml/2009/9/main" objectType="Drop" dropStyle="combo" dx="31" fmlaLink="$H$79" fmlaRange="$D$80:$D$81" noThreeD="1" sel="2" val="0"/>
</file>

<file path=xl/ctrlProps/ctrlProp56.xml><?xml version="1.0" encoding="utf-8"?>
<formControlPr xmlns="http://schemas.microsoft.com/office/spreadsheetml/2009/9/main" objectType="Drop" dropStyle="combo" dx="31" fmlaLink="$H$82" fmlaRange="$D$83:$D$84" noThreeD="1" sel="2" val="0"/>
</file>

<file path=xl/ctrlProps/ctrlProp57.xml><?xml version="1.0" encoding="utf-8"?>
<formControlPr xmlns="http://schemas.microsoft.com/office/spreadsheetml/2009/9/main" objectType="Drop" dropStyle="combo" dx="31" fmlaLink="$H$90" fmlaRange="$D$91:$D$92" noThreeD="1" sel="2" val="0"/>
</file>

<file path=xl/ctrlProps/ctrlProp58.xml><?xml version="1.0" encoding="utf-8"?>
<formControlPr xmlns="http://schemas.microsoft.com/office/spreadsheetml/2009/9/main" objectType="Drop" dropStyle="combo" dx="31" fmlaLink="$H$93" fmlaRange="$D$94:$D$98" noThreeD="1" sel="5" val="0"/>
</file>

<file path=xl/ctrlProps/ctrlProp59.xml><?xml version="1.0" encoding="utf-8"?>
<formControlPr xmlns="http://schemas.microsoft.com/office/spreadsheetml/2009/9/main" objectType="Drop" dropStyle="combo" dx="31" fmlaLink="$H$99" fmlaRange="$D$100:$D$103" noThreeD="1" sel="4" val="0"/>
</file>

<file path=xl/ctrlProps/ctrlProp60.xml><?xml version="1.0" encoding="utf-8"?>
<formControlPr xmlns="http://schemas.microsoft.com/office/spreadsheetml/2009/9/main" objectType="Drop" dropStyle="combo" dx="31" fmlaLink="$H$104" fmlaRange="$D$105:$D$109" noThreeD="1" sel="5" val="0"/>
</file>

<file path=xl/ctrlProps/ctrlProp61.xml><?xml version="1.0" encoding="utf-8"?>
<formControlPr xmlns="http://schemas.microsoft.com/office/spreadsheetml/2009/9/main" objectType="Drop" dropStyle="combo" dx="31" fmlaLink="$H$110" fmlaRange="$D$111:$D$114" noThreeD="1" sel="4" val="0"/>
</file>

<file path=xl/ctrlProps/ctrlProp62.xml><?xml version="1.0" encoding="utf-8"?>
<formControlPr xmlns="http://schemas.microsoft.com/office/spreadsheetml/2009/9/main" objectType="Drop" dropStyle="combo" dx="31" fmlaLink="$H$115" fmlaRange="$D$116:$D$118" noThreeD="1" sel="3" val="0"/>
</file>

<file path=xl/ctrlProps/ctrlProp63.xml><?xml version="1.0" encoding="utf-8"?>
<formControlPr xmlns="http://schemas.microsoft.com/office/spreadsheetml/2009/9/main" objectType="Drop" dropStyle="combo" dx="31" fmlaLink="$H$119" fmlaRange="$D$120:$D$121" noThreeD="1" sel="2" val="0"/>
</file>

<file path=xl/ctrlProps/ctrlProp64.xml><?xml version="1.0" encoding="utf-8"?>
<formControlPr xmlns="http://schemas.microsoft.com/office/spreadsheetml/2009/9/main" objectType="Drop" dropStyle="combo" dx="31" fmlaLink="$H$122" fmlaRange="$D$123:$D$127" noThreeD="1" sel="5" val="0"/>
</file>

<file path=xl/ctrlProps/ctrlProp65.xml><?xml version="1.0" encoding="utf-8"?>
<formControlPr xmlns="http://schemas.microsoft.com/office/spreadsheetml/2009/9/main" objectType="Drop" dropStyle="combo" dx="31" fmlaLink="$H$128" fmlaRange="$D$129:$D$133" noThreeD="1" sel="3" val="0"/>
</file>

<file path=xl/ctrlProps/ctrlProp66.xml><?xml version="1.0" encoding="utf-8"?>
<formControlPr xmlns="http://schemas.microsoft.com/office/spreadsheetml/2009/9/main" objectType="Drop" dropStyle="combo" dx="31" fmlaLink="$H$134" fmlaRange="$D$135:$D$137" noThreeD="1" sel="3" val="0"/>
</file>

<file path=xl/ctrlProps/ctrlProp67.xml><?xml version="1.0" encoding="utf-8"?>
<formControlPr xmlns="http://schemas.microsoft.com/office/spreadsheetml/2009/9/main" objectType="Drop" dropStyle="combo" dx="31" fmlaLink="$H$138" fmlaRange="$D$139:$D$140" noThreeD="1" sel="0" val="0"/>
</file>

<file path=xl/ctrlProps/ctrlProp68.xml><?xml version="1.0" encoding="utf-8"?>
<formControlPr xmlns="http://schemas.microsoft.com/office/spreadsheetml/2009/9/main" objectType="Drop" dropStyle="combo" dx="31" fmlaLink="$H$141" fmlaRange="$D$142:$D$146" noThreeD="1" sel="5" val="0"/>
</file>

<file path=xl/ctrlProps/ctrlProp69.xml><?xml version="1.0" encoding="utf-8"?>
<formControlPr xmlns="http://schemas.microsoft.com/office/spreadsheetml/2009/9/main" objectType="Drop" dropStyle="combo" dx="31" fmlaLink="$H$153" fmlaRange="$D$154:$D$155" noThreeD="1" sel="2" val="0"/>
</file>

<file path=xl/ctrlProps/ctrlProp70.xml><?xml version="1.0" encoding="utf-8"?>
<formControlPr xmlns="http://schemas.microsoft.com/office/spreadsheetml/2009/9/main" objectType="Drop" dropStyle="combo" dx="31" fmlaLink="$H$156" fmlaRange="$D$157:$D$160" noThreeD="1" sel="4" val="0"/>
</file>

<file path=xl/ctrlProps/ctrlProp71.xml><?xml version="1.0" encoding="utf-8"?>
<formControlPr xmlns="http://schemas.microsoft.com/office/spreadsheetml/2009/9/main" objectType="Drop" dropStyle="combo" dx="31" fmlaLink="$H$161" fmlaRange="$D$162:$D$165" noThreeD="1" sel="4" val="0"/>
</file>

<file path=xl/ctrlProps/ctrlProp72.xml><?xml version="1.0" encoding="utf-8"?>
<formControlPr xmlns="http://schemas.microsoft.com/office/spreadsheetml/2009/9/main" objectType="Drop" dropStyle="combo" dx="31" fmlaLink="$H$166" fmlaRange="$D$167:$D$170" noThreeD="1" sel="4" val="0"/>
</file>

<file path=xl/ctrlProps/ctrlProp73.xml><?xml version="1.0" encoding="utf-8"?>
<formControlPr xmlns="http://schemas.microsoft.com/office/spreadsheetml/2009/9/main" objectType="Drop" dropStyle="combo" dx="31" fmlaLink="$H$171" fmlaRange="$D$172:$D$175" noThreeD="1" sel="4" val="0"/>
</file>

<file path=xl/ctrlProps/ctrlProp74.xml><?xml version="1.0" encoding="utf-8"?>
<formControlPr xmlns="http://schemas.microsoft.com/office/spreadsheetml/2009/9/main" objectType="Drop" dropStyle="combo" dx="31" fmlaLink="$H$176" fmlaRange="$D$177:$D$180" noThreeD="1" sel="4" val="0"/>
</file>

<file path=xl/ctrlProps/ctrlProp75.xml><?xml version="1.0" encoding="utf-8"?>
<formControlPr xmlns="http://schemas.microsoft.com/office/spreadsheetml/2009/9/main" objectType="Drop" dropStyle="combo" dx="31" fmlaLink="$H$181" fmlaRange="$D$182:$D$183" noThreeD="1" sel="2" val="0"/>
</file>

<file path=xl/ctrlProps/ctrlProp76.xml><?xml version="1.0" encoding="utf-8"?>
<formControlPr xmlns="http://schemas.microsoft.com/office/spreadsheetml/2009/9/main" objectType="Drop" dropStyle="combo" dx="31" fmlaLink="$H$184" fmlaRange="$D$185:$D$187" noThreeD="1" sel="3" val="0"/>
</file>

<file path=xl/ctrlProps/ctrlProp77.xml><?xml version="1.0" encoding="utf-8"?>
<formControlPr xmlns="http://schemas.microsoft.com/office/spreadsheetml/2009/9/main" objectType="Drop" dropStyle="combo" dx="31" fmlaLink="$H$188" fmlaRange="$D$189:$D$190" noThreeD="1" sel="2" val="0"/>
</file>

<file path=xl/ctrlProps/ctrlProp78.xml><?xml version="1.0" encoding="utf-8"?>
<formControlPr xmlns="http://schemas.microsoft.com/office/spreadsheetml/2009/9/main" objectType="Drop" dropStyle="combo" dx="31" fmlaLink="$H$191" fmlaRange="$D$192:$D$196" noThreeD="1" sel="5" val="0"/>
</file>

<file path=xl/ctrlProps/ctrlProp79.xml><?xml version="1.0" encoding="utf-8"?>
<formControlPr xmlns="http://schemas.microsoft.com/office/spreadsheetml/2009/9/main" objectType="Drop" dropStyle="combo" dx="31" fmlaLink="$H$197" fmlaRange="$D$198:$D$200" noThreeD="1" sel="3" val="0"/>
</file>

<file path=xl/ctrlProps/ctrlProp80.xml><?xml version="1.0" encoding="utf-8"?>
<formControlPr xmlns="http://schemas.microsoft.com/office/spreadsheetml/2009/9/main" objectType="Drop" dropStyle="combo" dx="31" fmlaLink="$H$201" fmlaRange="$D$202:$D$204" noThreeD="1" sel="3" val="0"/>
</file>

<file path=xl/ctrlProps/ctrlProp81.xml><?xml version="1.0" encoding="utf-8"?>
<formControlPr xmlns="http://schemas.microsoft.com/office/spreadsheetml/2009/9/main" objectType="Drop" dropStyle="combo" dx="31" fmlaLink="$H$205" fmlaRange="$D$206:$D$209" noThreeD="1" sel="4" val="0"/>
</file>

<file path=xl/ctrlProps/ctrlProp82.xml><?xml version="1.0" encoding="utf-8"?>
<formControlPr xmlns="http://schemas.microsoft.com/office/spreadsheetml/2009/9/main" objectType="Drop" dropStyle="combo" dx="31" fmlaLink="$H$210" fmlaRange="$D$211:$D$213" noThreeD="1" sel="3" val="0"/>
</file>

<file path=xl/ctrlProps/ctrlProp83.xml><?xml version="1.0" encoding="utf-8"?>
<formControlPr xmlns="http://schemas.microsoft.com/office/spreadsheetml/2009/9/main" objectType="Drop" dropStyle="combo" dx="31" fmlaLink="$H$214" fmlaRange="$D$215:$D$218" noThreeD="1" sel="4" val="0"/>
</file>

<file path=xl/ctrlProps/ctrlProp84.xml><?xml version="1.0" encoding="utf-8"?>
<formControlPr xmlns="http://schemas.microsoft.com/office/spreadsheetml/2009/9/main" objectType="Drop" dropStyle="combo" dx="31" fmlaLink="$H$66" fmlaRange="$D$67:$D$70" noThreeD="1" sel="4" val="0"/>
</file>

<file path=xl/ctrlProps/ctrlProp85.xml><?xml version="1.0" encoding="utf-8"?>
<formControlPr xmlns="http://schemas.microsoft.com/office/spreadsheetml/2009/9/main" objectType="Drop" dropStyle="combo" dx="31" fmlaLink="$H$60" fmlaRange="$D$61:$D$65" noThreeD="1" sel="5" val="0"/>
</file>

<file path=xl/ctrlProps/ctrlProp86.xml><?xml version="1.0" encoding="utf-8"?>
<formControlPr xmlns="http://schemas.microsoft.com/office/spreadsheetml/2009/9/main" objectType="Drop" dropStyle="combo" dx="31" fmlaLink="$H$6" fmlaRange="$D$7:$D$11" noThreeD="1" sel="5" val="0"/>
</file>

<file path=xl/ctrlProps/ctrlProp87.xml><?xml version="1.0" encoding="utf-8"?>
<formControlPr xmlns="http://schemas.microsoft.com/office/spreadsheetml/2009/9/main" objectType="Drop" dropStyle="combo" dx="31" fmlaLink="$H$12" fmlaRange="$D$13:$D$16" noThreeD="1" sel="4" val="0"/>
</file>

<file path=xl/ctrlProps/ctrlProp88.xml><?xml version="1.0" encoding="utf-8"?>
<formControlPr xmlns="http://schemas.microsoft.com/office/spreadsheetml/2009/9/main" objectType="Drop" dropStyle="combo" dx="31" fmlaLink="$H$26" fmlaRange="$D$27:$D$29" noThreeD="1" sel="3" val="0"/>
</file>

<file path=xl/ctrlProps/ctrlProp89.xml><?xml version="1.0" encoding="utf-8"?>
<formControlPr xmlns="http://schemas.microsoft.com/office/spreadsheetml/2009/9/main" objectType="Drop" dropStyle="combo" dx="31" fmlaLink="$H$30" fmlaRange="$D$31:$D$33" noThreeD="1" sel="3" val="0"/>
</file>

<file path=xl/ctrlProps/ctrlProp90.xml><?xml version="1.0" encoding="utf-8"?>
<formControlPr xmlns="http://schemas.microsoft.com/office/spreadsheetml/2009/9/main" objectType="Drop" dropStyle="combo" dx="31" fmlaLink="$H$45" fmlaRange="$D$46:$D$49" noThreeD="1" sel="4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742950</xdr:colOff>
          <xdr:row>1</xdr:row>
          <xdr:rowOff>171450</xdr:rowOff>
        </xdr:from>
        <xdr:to>
          <xdr:col>5</xdr:col>
          <xdr:colOff>12700</xdr:colOff>
          <xdr:row>2</xdr:row>
          <xdr:rowOff>177800</xdr:rowOff>
        </xdr:to>
        <xdr:sp macro="" textlink="">
          <xdr:nvSpPr>
            <xdr:cNvPr id="12290" name="Drop Dow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0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755650</xdr:colOff>
          <xdr:row>21</xdr:row>
          <xdr:rowOff>12700</xdr:rowOff>
        </xdr:from>
        <xdr:to>
          <xdr:col>5</xdr:col>
          <xdr:colOff>25400</xdr:colOff>
          <xdr:row>22</xdr:row>
          <xdr:rowOff>19050</xdr:rowOff>
        </xdr:to>
        <xdr:sp macro="" textlink="">
          <xdr:nvSpPr>
            <xdr:cNvPr id="12293" name="Drop Down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0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15</xdr:row>
          <xdr:rowOff>184150</xdr:rowOff>
        </xdr:from>
        <xdr:to>
          <xdr:col>5</xdr:col>
          <xdr:colOff>19050</xdr:colOff>
          <xdr:row>17</xdr:row>
          <xdr:rowOff>6350</xdr:rowOff>
        </xdr:to>
        <xdr:sp macro="" textlink="">
          <xdr:nvSpPr>
            <xdr:cNvPr id="12294" name="Drop Down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0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48</xdr:row>
          <xdr:rowOff>177800</xdr:rowOff>
        </xdr:from>
        <xdr:to>
          <xdr:col>5</xdr:col>
          <xdr:colOff>0</xdr:colOff>
          <xdr:row>50</xdr:row>
          <xdr:rowOff>6350</xdr:rowOff>
        </xdr:to>
        <xdr:sp macro="" textlink="">
          <xdr:nvSpPr>
            <xdr:cNvPr id="12298" name="Drop Down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0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171450</xdr:rowOff>
        </xdr:from>
        <xdr:to>
          <xdr:col>5</xdr:col>
          <xdr:colOff>31750</xdr:colOff>
          <xdr:row>38</xdr:row>
          <xdr:rowOff>177800</xdr:rowOff>
        </xdr:to>
        <xdr:sp macro="" textlink="">
          <xdr:nvSpPr>
            <xdr:cNvPr id="12300" name="Drop Down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0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762000</xdr:colOff>
          <xdr:row>33</xdr:row>
          <xdr:rowOff>12700</xdr:rowOff>
        </xdr:from>
        <xdr:to>
          <xdr:col>5</xdr:col>
          <xdr:colOff>38100</xdr:colOff>
          <xdr:row>34</xdr:row>
          <xdr:rowOff>19050</xdr:rowOff>
        </xdr:to>
        <xdr:sp macro="" textlink="">
          <xdr:nvSpPr>
            <xdr:cNvPr id="12301" name="Drop Down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00000000-0008-0000-0000-00000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54</xdr:row>
          <xdr:rowOff>152400</xdr:rowOff>
        </xdr:from>
        <xdr:to>
          <xdr:col>4</xdr:col>
          <xdr:colOff>755650</xdr:colOff>
          <xdr:row>55</xdr:row>
          <xdr:rowOff>165100</xdr:rowOff>
        </xdr:to>
        <xdr:sp macro="" textlink="">
          <xdr:nvSpPr>
            <xdr:cNvPr id="12305" name="Drop Down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0000000-0008-0000-0000-00001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69</xdr:row>
          <xdr:rowOff>177800</xdr:rowOff>
        </xdr:from>
        <xdr:to>
          <xdr:col>5</xdr:col>
          <xdr:colOff>0</xdr:colOff>
          <xdr:row>71</xdr:row>
          <xdr:rowOff>6350</xdr:rowOff>
        </xdr:to>
        <xdr:sp macro="" textlink="">
          <xdr:nvSpPr>
            <xdr:cNvPr id="12308" name="Drop Down 20" hidden="1">
              <a:extLst>
                <a:ext uri="{63B3BB69-23CF-44E3-9099-C40C66FF867C}">
                  <a14:compatExt spid="_x0000_s12308"/>
                </a:ext>
                <a:ext uri="{FF2B5EF4-FFF2-40B4-BE49-F238E27FC236}">
                  <a16:creationId xmlns:a16="http://schemas.microsoft.com/office/drawing/2014/main" id="{00000000-0008-0000-0000-00001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73</xdr:row>
          <xdr:rowOff>177800</xdr:rowOff>
        </xdr:from>
        <xdr:to>
          <xdr:col>5</xdr:col>
          <xdr:colOff>0</xdr:colOff>
          <xdr:row>75</xdr:row>
          <xdr:rowOff>6350</xdr:rowOff>
        </xdr:to>
        <xdr:sp macro="" textlink="">
          <xdr:nvSpPr>
            <xdr:cNvPr id="12309" name="Drop Down 21" hidden="1">
              <a:extLst>
                <a:ext uri="{63B3BB69-23CF-44E3-9099-C40C66FF867C}">
                  <a14:compatExt spid="_x0000_s12309"/>
                </a:ext>
                <a:ext uri="{FF2B5EF4-FFF2-40B4-BE49-F238E27FC236}">
                  <a16:creationId xmlns:a16="http://schemas.microsoft.com/office/drawing/2014/main" id="{00000000-0008-0000-0000-00001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77</xdr:row>
          <xdr:rowOff>177800</xdr:rowOff>
        </xdr:from>
        <xdr:to>
          <xdr:col>5</xdr:col>
          <xdr:colOff>0</xdr:colOff>
          <xdr:row>79</xdr:row>
          <xdr:rowOff>6350</xdr:rowOff>
        </xdr:to>
        <xdr:sp macro="" textlink="">
          <xdr:nvSpPr>
            <xdr:cNvPr id="12310" name="Drop Down 22" hidden="1">
              <a:extLst>
                <a:ext uri="{63B3BB69-23CF-44E3-9099-C40C66FF867C}">
                  <a14:compatExt spid="_x0000_s12310"/>
                </a:ext>
                <a:ext uri="{FF2B5EF4-FFF2-40B4-BE49-F238E27FC236}">
                  <a16:creationId xmlns:a16="http://schemas.microsoft.com/office/drawing/2014/main" id="{00000000-0008-0000-0000-00001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80</xdr:row>
          <xdr:rowOff>177800</xdr:rowOff>
        </xdr:from>
        <xdr:to>
          <xdr:col>5</xdr:col>
          <xdr:colOff>0</xdr:colOff>
          <xdr:row>82</xdr:row>
          <xdr:rowOff>6350</xdr:rowOff>
        </xdr:to>
        <xdr:sp macro="" textlink="">
          <xdr:nvSpPr>
            <xdr:cNvPr id="12311" name="Drop Down 23" hidden="1">
              <a:extLst>
                <a:ext uri="{63B3BB69-23CF-44E3-9099-C40C66FF867C}">
                  <a14:compatExt spid="_x0000_s12311"/>
                </a:ext>
                <a:ext uri="{FF2B5EF4-FFF2-40B4-BE49-F238E27FC236}">
                  <a16:creationId xmlns:a16="http://schemas.microsoft.com/office/drawing/2014/main" id="{00000000-0008-0000-0000-00001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88</xdr:row>
          <xdr:rowOff>177800</xdr:rowOff>
        </xdr:from>
        <xdr:to>
          <xdr:col>5</xdr:col>
          <xdr:colOff>0</xdr:colOff>
          <xdr:row>90</xdr:row>
          <xdr:rowOff>6350</xdr:rowOff>
        </xdr:to>
        <xdr:sp macro="" textlink="">
          <xdr:nvSpPr>
            <xdr:cNvPr id="12312" name="Drop Down 24" hidden="1">
              <a:extLst>
                <a:ext uri="{63B3BB69-23CF-44E3-9099-C40C66FF867C}">
                  <a14:compatExt spid="_x0000_s12312"/>
                </a:ext>
                <a:ext uri="{FF2B5EF4-FFF2-40B4-BE49-F238E27FC236}">
                  <a16:creationId xmlns:a16="http://schemas.microsoft.com/office/drawing/2014/main" id="{00000000-0008-0000-0000-00001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91</xdr:row>
          <xdr:rowOff>177800</xdr:rowOff>
        </xdr:from>
        <xdr:to>
          <xdr:col>5</xdr:col>
          <xdr:colOff>0</xdr:colOff>
          <xdr:row>93</xdr:row>
          <xdr:rowOff>6350</xdr:rowOff>
        </xdr:to>
        <xdr:sp macro="" textlink="">
          <xdr:nvSpPr>
            <xdr:cNvPr id="12313" name="Drop Down 25" hidden="1">
              <a:extLst>
                <a:ext uri="{63B3BB69-23CF-44E3-9099-C40C66FF867C}">
                  <a14:compatExt spid="_x0000_s12313"/>
                </a:ext>
                <a:ext uri="{FF2B5EF4-FFF2-40B4-BE49-F238E27FC236}">
                  <a16:creationId xmlns:a16="http://schemas.microsoft.com/office/drawing/2014/main" id="{00000000-0008-0000-0000-00001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97</xdr:row>
          <xdr:rowOff>177800</xdr:rowOff>
        </xdr:from>
        <xdr:to>
          <xdr:col>5</xdr:col>
          <xdr:colOff>0</xdr:colOff>
          <xdr:row>99</xdr:row>
          <xdr:rowOff>6350</xdr:rowOff>
        </xdr:to>
        <xdr:sp macro="" textlink="">
          <xdr:nvSpPr>
            <xdr:cNvPr id="12314" name="Drop Down 26" hidden="1">
              <a:extLst>
                <a:ext uri="{63B3BB69-23CF-44E3-9099-C40C66FF867C}">
                  <a14:compatExt spid="_x0000_s12314"/>
                </a:ext>
                <a:ext uri="{FF2B5EF4-FFF2-40B4-BE49-F238E27FC236}">
                  <a16:creationId xmlns:a16="http://schemas.microsoft.com/office/drawing/2014/main" id="{00000000-0008-0000-0000-00001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102</xdr:row>
          <xdr:rowOff>177800</xdr:rowOff>
        </xdr:from>
        <xdr:to>
          <xdr:col>5</xdr:col>
          <xdr:colOff>0</xdr:colOff>
          <xdr:row>104</xdr:row>
          <xdr:rowOff>6350</xdr:rowOff>
        </xdr:to>
        <xdr:sp macro="" textlink="">
          <xdr:nvSpPr>
            <xdr:cNvPr id="12315" name="Drop Dow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00000000-0008-0000-0000-00001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108</xdr:row>
          <xdr:rowOff>177800</xdr:rowOff>
        </xdr:from>
        <xdr:to>
          <xdr:col>5</xdr:col>
          <xdr:colOff>0</xdr:colOff>
          <xdr:row>110</xdr:row>
          <xdr:rowOff>6350</xdr:rowOff>
        </xdr:to>
        <xdr:sp macro="" textlink="">
          <xdr:nvSpPr>
            <xdr:cNvPr id="12316" name="Drop Down 28" hidden="1">
              <a:extLst>
                <a:ext uri="{63B3BB69-23CF-44E3-9099-C40C66FF867C}">
                  <a14:compatExt spid="_x0000_s12316"/>
                </a:ext>
                <a:ext uri="{FF2B5EF4-FFF2-40B4-BE49-F238E27FC236}">
                  <a16:creationId xmlns:a16="http://schemas.microsoft.com/office/drawing/2014/main" id="{00000000-0008-0000-0000-00001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113</xdr:row>
          <xdr:rowOff>177800</xdr:rowOff>
        </xdr:from>
        <xdr:to>
          <xdr:col>5</xdr:col>
          <xdr:colOff>0</xdr:colOff>
          <xdr:row>115</xdr:row>
          <xdr:rowOff>6350</xdr:rowOff>
        </xdr:to>
        <xdr:sp macro="" textlink="">
          <xdr:nvSpPr>
            <xdr:cNvPr id="12317" name="Drop Down 29" hidden="1">
              <a:extLst>
                <a:ext uri="{63B3BB69-23CF-44E3-9099-C40C66FF867C}">
                  <a14:compatExt spid="_x0000_s12317"/>
                </a:ext>
                <a:ext uri="{FF2B5EF4-FFF2-40B4-BE49-F238E27FC236}">
                  <a16:creationId xmlns:a16="http://schemas.microsoft.com/office/drawing/2014/main" id="{00000000-0008-0000-0000-00001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117</xdr:row>
          <xdr:rowOff>177800</xdr:rowOff>
        </xdr:from>
        <xdr:to>
          <xdr:col>5</xdr:col>
          <xdr:colOff>0</xdr:colOff>
          <xdr:row>119</xdr:row>
          <xdr:rowOff>6350</xdr:rowOff>
        </xdr:to>
        <xdr:sp macro="" textlink="">
          <xdr:nvSpPr>
            <xdr:cNvPr id="12318" name="Drop Down 30" hidden="1">
              <a:extLst>
                <a:ext uri="{63B3BB69-23CF-44E3-9099-C40C66FF867C}">
                  <a14:compatExt spid="_x0000_s12318"/>
                </a:ext>
                <a:ext uri="{FF2B5EF4-FFF2-40B4-BE49-F238E27FC236}">
                  <a16:creationId xmlns:a16="http://schemas.microsoft.com/office/drawing/2014/main" id="{00000000-0008-0000-0000-00001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120</xdr:row>
          <xdr:rowOff>177800</xdr:rowOff>
        </xdr:from>
        <xdr:to>
          <xdr:col>5</xdr:col>
          <xdr:colOff>0</xdr:colOff>
          <xdr:row>122</xdr:row>
          <xdr:rowOff>6350</xdr:rowOff>
        </xdr:to>
        <xdr:sp macro="" textlink="">
          <xdr:nvSpPr>
            <xdr:cNvPr id="12319" name="Drop Dow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00000000-0008-0000-0000-00001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126</xdr:row>
          <xdr:rowOff>177800</xdr:rowOff>
        </xdr:from>
        <xdr:to>
          <xdr:col>5</xdr:col>
          <xdr:colOff>0</xdr:colOff>
          <xdr:row>128</xdr:row>
          <xdr:rowOff>6350</xdr:rowOff>
        </xdr:to>
        <xdr:sp macro="" textlink="">
          <xdr:nvSpPr>
            <xdr:cNvPr id="12320" name="Drop Down 32" hidden="1">
              <a:extLst>
                <a:ext uri="{63B3BB69-23CF-44E3-9099-C40C66FF867C}">
                  <a14:compatExt spid="_x0000_s12320"/>
                </a:ext>
                <a:ext uri="{FF2B5EF4-FFF2-40B4-BE49-F238E27FC236}">
                  <a16:creationId xmlns:a16="http://schemas.microsoft.com/office/drawing/2014/main" id="{00000000-0008-0000-0000-00002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132</xdr:row>
          <xdr:rowOff>177800</xdr:rowOff>
        </xdr:from>
        <xdr:to>
          <xdr:col>5</xdr:col>
          <xdr:colOff>0</xdr:colOff>
          <xdr:row>134</xdr:row>
          <xdr:rowOff>6350</xdr:rowOff>
        </xdr:to>
        <xdr:sp macro="" textlink="">
          <xdr:nvSpPr>
            <xdr:cNvPr id="12321" name="Drop Down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00000000-0008-0000-0000-00002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136</xdr:row>
          <xdr:rowOff>177800</xdr:rowOff>
        </xdr:from>
        <xdr:to>
          <xdr:col>5</xdr:col>
          <xdr:colOff>0</xdr:colOff>
          <xdr:row>138</xdr:row>
          <xdr:rowOff>6350</xdr:rowOff>
        </xdr:to>
        <xdr:sp macro="" textlink="">
          <xdr:nvSpPr>
            <xdr:cNvPr id="12322" name="Drop Down 34" hidden="1">
              <a:extLst>
                <a:ext uri="{63B3BB69-23CF-44E3-9099-C40C66FF867C}">
                  <a14:compatExt spid="_x0000_s12322"/>
                </a:ext>
                <a:ext uri="{FF2B5EF4-FFF2-40B4-BE49-F238E27FC236}">
                  <a16:creationId xmlns:a16="http://schemas.microsoft.com/office/drawing/2014/main" id="{00000000-0008-0000-0000-00002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139</xdr:row>
          <xdr:rowOff>177800</xdr:rowOff>
        </xdr:from>
        <xdr:to>
          <xdr:col>5</xdr:col>
          <xdr:colOff>0</xdr:colOff>
          <xdr:row>141</xdr:row>
          <xdr:rowOff>6350</xdr:rowOff>
        </xdr:to>
        <xdr:sp macro="" textlink="">
          <xdr:nvSpPr>
            <xdr:cNvPr id="12323" name="Drop Down 35" hidden="1">
              <a:extLst>
                <a:ext uri="{63B3BB69-23CF-44E3-9099-C40C66FF867C}">
                  <a14:compatExt spid="_x0000_s12323"/>
                </a:ext>
                <a:ext uri="{FF2B5EF4-FFF2-40B4-BE49-F238E27FC236}">
                  <a16:creationId xmlns:a16="http://schemas.microsoft.com/office/drawing/2014/main" id="{00000000-0008-0000-0000-00002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151</xdr:row>
          <xdr:rowOff>177800</xdr:rowOff>
        </xdr:from>
        <xdr:to>
          <xdr:col>5</xdr:col>
          <xdr:colOff>0</xdr:colOff>
          <xdr:row>153</xdr:row>
          <xdr:rowOff>6350</xdr:rowOff>
        </xdr:to>
        <xdr:sp macro="" textlink="">
          <xdr:nvSpPr>
            <xdr:cNvPr id="12324" name="Drop Down 36" hidden="1">
              <a:extLst>
                <a:ext uri="{63B3BB69-23CF-44E3-9099-C40C66FF867C}">
                  <a14:compatExt spid="_x0000_s12324"/>
                </a:ext>
                <a:ext uri="{FF2B5EF4-FFF2-40B4-BE49-F238E27FC236}">
                  <a16:creationId xmlns:a16="http://schemas.microsoft.com/office/drawing/2014/main" id="{00000000-0008-0000-0000-00002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154</xdr:row>
          <xdr:rowOff>177800</xdr:rowOff>
        </xdr:from>
        <xdr:to>
          <xdr:col>5</xdr:col>
          <xdr:colOff>0</xdr:colOff>
          <xdr:row>156</xdr:row>
          <xdr:rowOff>6350</xdr:rowOff>
        </xdr:to>
        <xdr:sp macro="" textlink="">
          <xdr:nvSpPr>
            <xdr:cNvPr id="12325" name="Drop Down 37" hidden="1">
              <a:extLst>
                <a:ext uri="{63B3BB69-23CF-44E3-9099-C40C66FF867C}">
                  <a14:compatExt spid="_x0000_s12325"/>
                </a:ext>
                <a:ext uri="{FF2B5EF4-FFF2-40B4-BE49-F238E27FC236}">
                  <a16:creationId xmlns:a16="http://schemas.microsoft.com/office/drawing/2014/main" id="{00000000-0008-0000-0000-00002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159</xdr:row>
          <xdr:rowOff>177800</xdr:rowOff>
        </xdr:from>
        <xdr:to>
          <xdr:col>5</xdr:col>
          <xdr:colOff>0</xdr:colOff>
          <xdr:row>161</xdr:row>
          <xdr:rowOff>6350</xdr:rowOff>
        </xdr:to>
        <xdr:sp macro="" textlink="">
          <xdr:nvSpPr>
            <xdr:cNvPr id="12326" name="Drop Down 38" hidden="1">
              <a:extLst>
                <a:ext uri="{63B3BB69-23CF-44E3-9099-C40C66FF867C}">
                  <a14:compatExt spid="_x0000_s12326"/>
                </a:ext>
                <a:ext uri="{FF2B5EF4-FFF2-40B4-BE49-F238E27FC236}">
                  <a16:creationId xmlns:a16="http://schemas.microsoft.com/office/drawing/2014/main" id="{00000000-0008-0000-0000-00002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164</xdr:row>
          <xdr:rowOff>177800</xdr:rowOff>
        </xdr:from>
        <xdr:to>
          <xdr:col>5</xdr:col>
          <xdr:colOff>0</xdr:colOff>
          <xdr:row>166</xdr:row>
          <xdr:rowOff>6350</xdr:rowOff>
        </xdr:to>
        <xdr:sp macro="" textlink="">
          <xdr:nvSpPr>
            <xdr:cNvPr id="12327" name="Drop Down 39" hidden="1">
              <a:extLst>
                <a:ext uri="{63B3BB69-23CF-44E3-9099-C40C66FF867C}">
                  <a14:compatExt spid="_x0000_s12327"/>
                </a:ext>
                <a:ext uri="{FF2B5EF4-FFF2-40B4-BE49-F238E27FC236}">
                  <a16:creationId xmlns:a16="http://schemas.microsoft.com/office/drawing/2014/main" id="{00000000-0008-0000-0000-00002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169</xdr:row>
          <xdr:rowOff>177800</xdr:rowOff>
        </xdr:from>
        <xdr:to>
          <xdr:col>5</xdr:col>
          <xdr:colOff>0</xdr:colOff>
          <xdr:row>171</xdr:row>
          <xdr:rowOff>6350</xdr:rowOff>
        </xdr:to>
        <xdr:sp macro="" textlink="">
          <xdr:nvSpPr>
            <xdr:cNvPr id="12328" name="Drop Down 40" hidden="1">
              <a:extLst>
                <a:ext uri="{63B3BB69-23CF-44E3-9099-C40C66FF867C}">
                  <a14:compatExt spid="_x0000_s12328"/>
                </a:ext>
                <a:ext uri="{FF2B5EF4-FFF2-40B4-BE49-F238E27FC236}">
                  <a16:creationId xmlns:a16="http://schemas.microsoft.com/office/drawing/2014/main" id="{00000000-0008-0000-0000-00002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174</xdr:row>
          <xdr:rowOff>177800</xdr:rowOff>
        </xdr:from>
        <xdr:to>
          <xdr:col>5</xdr:col>
          <xdr:colOff>0</xdr:colOff>
          <xdr:row>176</xdr:row>
          <xdr:rowOff>6350</xdr:rowOff>
        </xdr:to>
        <xdr:sp macro="" textlink="">
          <xdr:nvSpPr>
            <xdr:cNvPr id="12329" name="Drop Down 41" hidden="1">
              <a:extLst>
                <a:ext uri="{63B3BB69-23CF-44E3-9099-C40C66FF867C}">
                  <a14:compatExt spid="_x0000_s12329"/>
                </a:ext>
                <a:ext uri="{FF2B5EF4-FFF2-40B4-BE49-F238E27FC236}">
                  <a16:creationId xmlns:a16="http://schemas.microsoft.com/office/drawing/2014/main" id="{00000000-0008-0000-0000-00002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179</xdr:row>
          <xdr:rowOff>177800</xdr:rowOff>
        </xdr:from>
        <xdr:to>
          <xdr:col>5</xdr:col>
          <xdr:colOff>0</xdr:colOff>
          <xdr:row>181</xdr:row>
          <xdr:rowOff>6350</xdr:rowOff>
        </xdr:to>
        <xdr:sp macro="" textlink="">
          <xdr:nvSpPr>
            <xdr:cNvPr id="12330" name="Drop Down 42" hidden="1">
              <a:extLst>
                <a:ext uri="{63B3BB69-23CF-44E3-9099-C40C66FF867C}">
                  <a14:compatExt spid="_x0000_s12330"/>
                </a:ext>
                <a:ext uri="{FF2B5EF4-FFF2-40B4-BE49-F238E27FC236}">
                  <a16:creationId xmlns:a16="http://schemas.microsoft.com/office/drawing/2014/main" id="{00000000-0008-0000-0000-00002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182</xdr:row>
          <xdr:rowOff>177800</xdr:rowOff>
        </xdr:from>
        <xdr:to>
          <xdr:col>5</xdr:col>
          <xdr:colOff>0</xdr:colOff>
          <xdr:row>184</xdr:row>
          <xdr:rowOff>6350</xdr:rowOff>
        </xdr:to>
        <xdr:sp macro="" textlink="">
          <xdr:nvSpPr>
            <xdr:cNvPr id="12331" name="Drop Down 43" hidden="1">
              <a:extLst>
                <a:ext uri="{63B3BB69-23CF-44E3-9099-C40C66FF867C}">
                  <a14:compatExt spid="_x0000_s12331"/>
                </a:ext>
                <a:ext uri="{FF2B5EF4-FFF2-40B4-BE49-F238E27FC236}">
                  <a16:creationId xmlns:a16="http://schemas.microsoft.com/office/drawing/2014/main" id="{00000000-0008-0000-0000-00002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186</xdr:row>
          <xdr:rowOff>177800</xdr:rowOff>
        </xdr:from>
        <xdr:to>
          <xdr:col>5</xdr:col>
          <xdr:colOff>0</xdr:colOff>
          <xdr:row>188</xdr:row>
          <xdr:rowOff>6350</xdr:rowOff>
        </xdr:to>
        <xdr:sp macro="" textlink="">
          <xdr:nvSpPr>
            <xdr:cNvPr id="12332" name="Drop Down 44" hidden="1">
              <a:extLst>
                <a:ext uri="{63B3BB69-23CF-44E3-9099-C40C66FF867C}">
                  <a14:compatExt spid="_x0000_s12332"/>
                </a:ext>
                <a:ext uri="{FF2B5EF4-FFF2-40B4-BE49-F238E27FC236}">
                  <a16:creationId xmlns:a16="http://schemas.microsoft.com/office/drawing/2014/main" id="{00000000-0008-0000-0000-00002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189</xdr:row>
          <xdr:rowOff>177800</xdr:rowOff>
        </xdr:from>
        <xdr:to>
          <xdr:col>5</xdr:col>
          <xdr:colOff>0</xdr:colOff>
          <xdr:row>191</xdr:row>
          <xdr:rowOff>6350</xdr:rowOff>
        </xdr:to>
        <xdr:sp macro="" textlink="">
          <xdr:nvSpPr>
            <xdr:cNvPr id="12333" name="Drop Down 45" hidden="1">
              <a:extLst>
                <a:ext uri="{63B3BB69-23CF-44E3-9099-C40C66FF867C}">
                  <a14:compatExt spid="_x0000_s12333"/>
                </a:ext>
                <a:ext uri="{FF2B5EF4-FFF2-40B4-BE49-F238E27FC236}">
                  <a16:creationId xmlns:a16="http://schemas.microsoft.com/office/drawing/2014/main" id="{00000000-0008-0000-0000-00002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195</xdr:row>
          <xdr:rowOff>177800</xdr:rowOff>
        </xdr:from>
        <xdr:to>
          <xdr:col>5</xdr:col>
          <xdr:colOff>0</xdr:colOff>
          <xdr:row>197</xdr:row>
          <xdr:rowOff>6350</xdr:rowOff>
        </xdr:to>
        <xdr:sp macro="" textlink="">
          <xdr:nvSpPr>
            <xdr:cNvPr id="12334" name="Drop Down 46" hidden="1">
              <a:extLst>
                <a:ext uri="{63B3BB69-23CF-44E3-9099-C40C66FF867C}">
                  <a14:compatExt spid="_x0000_s12334"/>
                </a:ext>
                <a:ext uri="{FF2B5EF4-FFF2-40B4-BE49-F238E27FC236}">
                  <a16:creationId xmlns:a16="http://schemas.microsoft.com/office/drawing/2014/main" id="{00000000-0008-0000-0000-00002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199</xdr:row>
          <xdr:rowOff>177800</xdr:rowOff>
        </xdr:from>
        <xdr:to>
          <xdr:col>5</xdr:col>
          <xdr:colOff>0</xdr:colOff>
          <xdr:row>201</xdr:row>
          <xdr:rowOff>6350</xdr:rowOff>
        </xdr:to>
        <xdr:sp macro="" textlink="">
          <xdr:nvSpPr>
            <xdr:cNvPr id="12335" name="Drop Down 47" hidden="1">
              <a:extLst>
                <a:ext uri="{63B3BB69-23CF-44E3-9099-C40C66FF867C}">
                  <a14:compatExt spid="_x0000_s12335"/>
                </a:ext>
                <a:ext uri="{FF2B5EF4-FFF2-40B4-BE49-F238E27FC236}">
                  <a16:creationId xmlns:a16="http://schemas.microsoft.com/office/drawing/2014/main" id="{00000000-0008-0000-0000-00002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203</xdr:row>
          <xdr:rowOff>177800</xdr:rowOff>
        </xdr:from>
        <xdr:to>
          <xdr:col>5</xdr:col>
          <xdr:colOff>0</xdr:colOff>
          <xdr:row>205</xdr:row>
          <xdr:rowOff>6350</xdr:rowOff>
        </xdr:to>
        <xdr:sp macro="" textlink="">
          <xdr:nvSpPr>
            <xdr:cNvPr id="12336" name="Drop Down 48" hidden="1">
              <a:extLst>
                <a:ext uri="{63B3BB69-23CF-44E3-9099-C40C66FF867C}">
                  <a14:compatExt spid="_x0000_s12336"/>
                </a:ext>
                <a:ext uri="{FF2B5EF4-FFF2-40B4-BE49-F238E27FC236}">
                  <a16:creationId xmlns:a16="http://schemas.microsoft.com/office/drawing/2014/main" id="{00000000-0008-0000-0000-00003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208</xdr:row>
          <xdr:rowOff>177800</xdr:rowOff>
        </xdr:from>
        <xdr:to>
          <xdr:col>5</xdr:col>
          <xdr:colOff>0</xdr:colOff>
          <xdr:row>210</xdr:row>
          <xdr:rowOff>6350</xdr:rowOff>
        </xdr:to>
        <xdr:sp macro="" textlink="">
          <xdr:nvSpPr>
            <xdr:cNvPr id="12337" name="Drop Down 49" hidden="1">
              <a:extLst>
                <a:ext uri="{63B3BB69-23CF-44E3-9099-C40C66FF867C}">
                  <a14:compatExt spid="_x0000_s12337"/>
                </a:ext>
                <a:ext uri="{FF2B5EF4-FFF2-40B4-BE49-F238E27FC236}">
                  <a16:creationId xmlns:a16="http://schemas.microsoft.com/office/drawing/2014/main" id="{00000000-0008-0000-0000-00003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212</xdr:row>
          <xdr:rowOff>177800</xdr:rowOff>
        </xdr:from>
        <xdr:to>
          <xdr:col>5</xdr:col>
          <xdr:colOff>0</xdr:colOff>
          <xdr:row>214</xdr:row>
          <xdr:rowOff>6350</xdr:rowOff>
        </xdr:to>
        <xdr:sp macro="" textlink="">
          <xdr:nvSpPr>
            <xdr:cNvPr id="12338" name="Drop Down 50" hidden="1">
              <a:extLst>
                <a:ext uri="{63B3BB69-23CF-44E3-9099-C40C66FF867C}">
                  <a14:compatExt spid="_x0000_s12338"/>
                </a:ext>
                <a:ext uri="{FF2B5EF4-FFF2-40B4-BE49-F238E27FC236}">
                  <a16:creationId xmlns:a16="http://schemas.microsoft.com/office/drawing/2014/main" id="{00000000-0008-0000-0000-00003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65</xdr:row>
          <xdr:rowOff>12700</xdr:rowOff>
        </xdr:from>
        <xdr:to>
          <xdr:col>5</xdr:col>
          <xdr:colOff>19050</xdr:colOff>
          <xdr:row>66</xdr:row>
          <xdr:rowOff>25400</xdr:rowOff>
        </xdr:to>
        <xdr:sp macro="" textlink="">
          <xdr:nvSpPr>
            <xdr:cNvPr id="12339" name="Drop Down 51" hidden="1">
              <a:extLst>
                <a:ext uri="{63B3BB69-23CF-44E3-9099-C40C66FF867C}">
                  <a14:compatExt spid="_x0000_s12339"/>
                </a:ext>
                <a:ext uri="{FF2B5EF4-FFF2-40B4-BE49-F238E27FC236}">
                  <a16:creationId xmlns:a16="http://schemas.microsoft.com/office/drawing/2014/main" id="{00000000-0008-0000-0000-00003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58</xdr:row>
          <xdr:rowOff>177800</xdr:rowOff>
        </xdr:from>
        <xdr:to>
          <xdr:col>5</xdr:col>
          <xdr:colOff>38100</xdr:colOff>
          <xdr:row>60</xdr:row>
          <xdr:rowOff>6350</xdr:rowOff>
        </xdr:to>
        <xdr:sp macro="" textlink="">
          <xdr:nvSpPr>
            <xdr:cNvPr id="12340" name="Drop Down 52" hidden="1">
              <a:extLst>
                <a:ext uri="{63B3BB69-23CF-44E3-9099-C40C66FF867C}">
                  <a14:compatExt spid="_x0000_s12340"/>
                </a:ext>
                <a:ext uri="{FF2B5EF4-FFF2-40B4-BE49-F238E27FC236}">
                  <a16:creationId xmlns:a16="http://schemas.microsoft.com/office/drawing/2014/main" id="{00000000-0008-0000-0000-00003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4</xdr:row>
          <xdr:rowOff>171450</xdr:rowOff>
        </xdr:from>
        <xdr:to>
          <xdr:col>5</xdr:col>
          <xdr:colOff>19050</xdr:colOff>
          <xdr:row>6</xdr:row>
          <xdr:rowOff>0</xdr:rowOff>
        </xdr:to>
        <xdr:sp macro="" textlink="">
          <xdr:nvSpPr>
            <xdr:cNvPr id="12386" name="Drop Down 98" hidden="1">
              <a:extLst>
                <a:ext uri="{63B3BB69-23CF-44E3-9099-C40C66FF867C}">
                  <a14:compatExt spid="_x0000_s12386"/>
                </a:ext>
                <a:ext uri="{FF2B5EF4-FFF2-40B4-BE49-F238E27FC236}">
                  <a16:creationId xmlns:a16="http://schemas.microsoft.com/office/drawing/2014/main" id="{00000000-0008-0000-0000-00006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10</xdr:row>
          <xdr:rowOff>171450</xdr:rowOff>
        </xdr:from>
        <xdr:to>
          <xdr:col>5</xdr:col>
          <xdr:colOff>19050</xdr:colOff>
          <xdr:row>12</xdr:row>
          <xdr:rowOff>0</xdr:rowOff>
        </xdr:to>
        <xdr:sp macro="" textlink="">
          <xdr:nvSpPr>
            <xdr:cNvPr id="12387" name="Drop Down 99" hidden="1">
              <a:extLst>
                <a:ext uri="{63B3BB69-23CF-44E3-9099-C40C66FF867C}">
                  <a14:compatExt spid="_x0000_s12387"/>
                </a:ext>
                <a:ext uri="{FF2B5EF4-FFF2-40B4-BE49-F238E27FC236}">
                  <a16:creationId xmlns:a16="http://schemas.microsoft.com/office/drawing/2014/main" id="{00000000-0008-0000-0000-00006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24</xdr:row>
          <xdr:rowOff>171450</xdr:rowOff>
        </xdr:from>
        <xdr:to>
          <xdr:col>5</xdr:col>
          <xdr:colOff>19050</xdr:colOff>
          <xdr:row>26</xdr:row>
          <xdr:rowOff>0</xdr:rowOff>
        </xdr:to>
        <xdr:sp macro="" textlink="">
          <xdr:nvSpPr>
            <xdr:cNvPr id="12388" name="Drop Down 100" hidden="1">
              <a:extLst>
                <a:ext uri="{63B3BB69-23CF-44E3-9099-C40C66FF867C}">
                  <a14:compatExt spid="_x0000_s12388"/>
                </a:ext>
                <a:ext uri="{FF2B5EF4-FFF2-40B4-BE49-F238E27FC236}">
                  <a16:creationId xmlns:a16="http://schemas.microsoft.com/office/drawing/2014/main" id="{00000000-0008-0000-0000-00006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28</xdr:row>
          <xdr:rowOff>171450</xdr:rowOff>
        </xdr:from>
        <xdr:to>
          <xdr:col>5</xdr:col>
          <xdr:colOff>19050</xdr:colOff>
          <xdr:row>30</xdr:row>
          <xdr:rowOff>0</xdr:rowOff>
        </xdr:to>
        <xdr:sp macro="" textlink="">
          <xdr:nvSpPr>
            <xdr:cNvPr id="12389" name="Drop Down 101" hidden="1">
              <a:extLst>
                <a:ext uri="{63B3BB69-23CF-44E3-9099-C40C66FF867C}">
                  <a14:compatExt spid="_x0000_s12389"/>
                </a:ext>
                <a:ext uri="{FF2B5EF4-FFF2-40B4-BE49-F238E27FC236}">
                  <a16:creationId xmlns:a16="http://schemas.microsoft.com/office/drawing/2014/main" id="{00000000-0008-0000-0000-00006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43</xdr:row>
          <xdr:rowOff>171450</xdr:rowOff>
        </xdr:from>
        <xdr:to>
          <xdr:col>5</xdr:col>
          <xdr:colOff>19050</xdr:colOff>
          <xdr:row>45</xdr:row>
          <xdr:rowOff>0</xdr:rowOff>
        </xdr:to>
        <xdr:sp macro="" textlink="">
          <xdr:nvSpPr>
            <xdr:cNvPr id="12390" name="Drop Down 102" hidden="1">
              <a:extLst>
                <a:ext uri="{63B3BB69-23CF-44E3-9099-C40C66FF867C}">
                  <a14:compatExt spid="_x0000_s12390"/>
                </a:ext>
                <a:ext uri="{FF2B5EF4-FFF2-40B4-BE49-F238E27FC236}">
                  <a16:creationId xmlns:a16="http://schemas.microsoft.com/office/drawing/2014/main" id="{00000000-0008-0000-0000-00006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742950</xdr:colOff>
          <xdr:row>1</xdr:row>
          <xdr:rowOff>171450</xdr:rowOff>
        </xdr:from>
        <xdr:to>
          <xdr:col>5</xdr:col>
          <xdr:colOff>12700</xdr:colOff>
          <xdr:row>2</xdr:row>
          <xdr:rowOff>177800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90C60B90-9428-411D-A1F4-593A43B0BA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755650</xdr:colOff>
          <xdr:row>21</xdr:row>
          <xdr:rowOff>12700</xdr:rowOff>
        </xdr:from>
        <xdr:to>
          <xdr:col>5</xdr:col>
          <xdr:colOff>25400</xdr:colOff>
          <xdr:row>22</xdr:row>
          <xdr:rowOff>19050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1363DE6D-571E-4D75-8D67-2CB3E711A6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15</xdr:row>
          <xdr:rowOff>184150</xdr:rowOff>
        </xdr:from>
        <xdr:to>
          <xdr:col>5</xdr:col>
          <xdr:colOff>19050</xdr:colOff>
          <xdr:row>17</xdr:row>
          <xdr:rowOff>6350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AFD4323E-A045-46B7-BEAC-DDA2E759C6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48</xdr:row>
          <xdr:rowOff>177800</xdr:rowOff>
        </xdr:from>
        <xdr:to>
          <xdr:col>5</xdr:col>
          <xdr:colOff>0</xdr:colOff>
          <xdr:row>50</xdr:row>
          <xdr:rowOff>6350</xdr:rowOff>
        </xdr:to>
        <xdr:sp macro="" textlink="">
          <xdr:nvSpPr>
            <xdr:cNvPr id="13316" name="Drop Down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64389F1A-7F03-494E-B3A1-D2CD706245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171450</xdr:rowOff>
        </xdr:from>
        <xdr:to>
          <xdr:col>5</xdr:col>
          <xdr:colOff>31750</xdr:colOff>
          <xdr:row>38</xdr:row>
          <xdr:rowOff>177800</xdr:rowOff>
        </xdr:to>
        <xdr:sp macro="" textlink="">
          <xdr:nvSpPr>
            <xdr:cNvPr id="13317" name="Drop Down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9A1B492A-1844-4578-84C6-B859025835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762000</xdr:colOff>
          <xdr:row>33</xdr:row>
          <xdr:rowOff>12700</xdr:rowOff>
        </xdr:from>
        <xdr:to>
          <xdr:col>5</xdr:col>
          <xdr:colOff>38100</xdr:colOff>
          <xdr:row>34</xdr:row>
          <xdr:rowOff>19050</xdr:rowOff>
        </xdr:to>
        <xdr:sp macro="" textlink="">
          <xdr:nvSpPr>
            <xdr:cNvPr id="13318" name="Drop Down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569E6A81-546A-464B-BEE4-D57E79F586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54</xdr:row>
          <xdr:rowOff>152400</xdr:rowOff>
        </xdr:from>
        <xdr:to>
          <xdr:col>4</xdr:col>
          <xdr:colOff>755650</xdr:colOff>
          <xdr:row>55</xdr:row>
          <xdr:rowOff>165100</xdr:rowOff>
        </xdr:to>
        <xdr:sp macro="" textlink="">
          <xdr:nvSpPr>
            <xdr:cNvPr id="13319" name="Drop Down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60068C0A-3307-4517-9C7F-F79D56044E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69</xdr:row>
          <xdr:rowOff>177800</xdr:rowOff>
        </xdr:from>
        <xdr:to>
          <xdr:col>5</xdr:col>
          <xdr:colOff>0</xdr:colOff>
          <xdr:row>71</xdr:row>
          <xdr:rowOff>6350</xdr:rowOff>
        </xdr:to>
        <xdr:sp macro="" textlink="">
          <xdr:nvSpPr>
            <xdr:cNvPr id="13320" name="Drop Down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A7859D1-62D7-4912-BB0C-33B1F046F0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73</xdr:row>
          <xdr:rowOff>177800</xdr:rowOff>
        </xdr:from>
        <xdr:to>
          <xdr:col>5</xdr:col>
          <xdr:colOff>0</xdr:colOff>
          <xdr:row>75</xdr:row>
          <xdr:rowOff>6350</xdr:rowOff>
        </xdr:to>
        <xdr:sp macro="" textlink="">
          <xdr:nvSpPr>
            <xdr:cNvPr id="13321" name="Drop Down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865CE2D9-F2E3-4642-A40A-465CE92813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77</xdr:row>
          <xdr:rowOff>177800</xdr:rowOff>
        </xdr:from>
        <xdr:to>
          <xdr:col>5</xdr:col>
          <xdr:colOff>0</xdr:colOff>
          <xdr:row>79</xdr:row>
          <xdr:rowOff>6350</xdr:rowOff>
        </xdr:to>
        <xdr:sp macro="" textlink="">
          <xdr:nvSpPr>
            <xdr:cNvPr id="13322" name="Drop Down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8B733725-E1A9-432E-9A43-7532109EF9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80</xdr:row>
          <xdr:rowOff>177800</xdr:rowOff>
        </xdr:from>
        <xdr:to>
          <xdr:col>5</xdr:col>
          <xdr:colOff>0</xdr:colOff>
          <xdr:row>82</xdr:row>
          <xdr:rowOff>6350</xdr:rowOff>
        </xdr:to>
        <xdr:sp macro="" textlink="">
          <xdr:nvSpPr>
            <xdr:cNvPr id="13323" name="Drop Down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4AAB36D4-7046-4468-BCFB-44973F10AD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88</xdr:row>
          <xdr:rowOff>177800</xdr:rowOff>
        </xdr:from>
        <xdr:to>
          <xdr:col>5</xdr:col>
          <xdr:colOff>0</xdr:colOff>
          <xdr:row>90</xdr:row>
          <xdr:rowOff>6350</xdr:rowOff>
        </xdr:to>
        <xdr:sp macro="" textlink="">
          <xdr:nvSpPr>
            <xdr:cNvPr id="13324" name="Drop Down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3E937B45-6201-4792-9CC7-1CD8CA2717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91</xdr:row>
          <xdr:rowOff>177800</xdr:rowOff>
        </xdr:from>
        <xdr:to>
          <xdr:col>5</xdr:col>
          <xdr:colOff>0</xdr:colOff>
          <xdr:row>93</xdr:row>
          <xdr:rowOff>6350</xdr:rowOff>
        </xdr:to>
        <xdr:sp macro="" textlink="">
          <xdr:nvSpPr>
            <xdr:cNvPr id="13325" name="Drop Down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B6144413-2355-432D-9DFD-876F025602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97</xdr:row>
          <xdr:rowOff>177800</xdr:rowOff>
        </xdr:from>
        <xdr:to>
          <xdr:col>5</xdr:col>
          <xdr:colOff>0</xdr:colOff>
          <xdr:row>99</xdr:row>
          <xdr:rowOff>6350</xdr:rowOff>
        </xdr:to>
        <xdr:sp macro="" textlink="">
          <xdr:nvSpPr>
            <xdr:cNvPr id="13326" name="Drop Down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BEDF2775-C77E-4E8A-9F04-0021F720D9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102</xdr:row>
          <xdr:rowOff>177800</xdr:rowOff>
        </xdr:from>
        <xdr:to>
          <xdr:col>5</xdr:col>
          <xdr:colOff>0</xdr:colOff>
          <xdr:row>104</xdr:row>
          <xdr:rowOff>6350</xdr:rowOff>
        </xdr:to>
        <xdr:sp macro="" textlink="">
          <xdr:nvSpPr>
            <xdr:cNvPr id="13327" name="Drop Down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1D5D12C5-E976-4D1E-B1B3-BF25F6E0A1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108</xdr:row>
          <xdr:rowOff>177800</xdr:rowOff>
        </xdr:from>
        <xdr:to>
          <xdr:col>5</xdr:col>
          <xdr:colOff>0</xdr:colOff>
          <xdr:row>110</xdr:row>
          <xdr:rowOff>6350</xdr:rowOff>
        </xdr:to>
        <xdr:sp macro="" textlink="">
          <xdr:nvSpPr>
            <xdr:cNvPr id="13328" name="Drop Down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1801F54B-675D-420B-9C18-A27FE89A06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113</xdr:row>
          <xdr:rowOff>177800</xdr:rowOff>
        </xdr:from>
        <xdr:to>
          <xdr:col>5</xdr:col>
          <xdr:colOff>0</xdr:colOff>
          <xdr:row>115</xdr:row>
          <xdr:rowOff>6350</xdr:rowOff>
        </xdr:to>
        <xdr:sp macro="" textlink="">
          <xdr:nvSpPr>
            <xdr:cNvPr id="13329" name="Drop Down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0FC04E5B-B1B1-4248-AED3-F32C266CBB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117</xdr:row>
          <xdr:rowOff>177800</xdr:rowOff>
        </xdr:from>
        <xdr:to>
          <xdr:col>5</xdr:col>
          <xdr:colOff>0</xdr:colOff>
          <xdr:row>119</xdr:row>
          <xdr:rowOff>6350</xdr:rowOff>
        </xdr:to>
        <xdr:sp macro="" textlink="">
          <xdr:nvSpPr>
            <xdr:cNvPr id="13330" name="Drop Down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BA491A78-4D20-432A-B284-A9402E313B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120</xdr:row>
          <xdr:rowOff>177800</xdr:rowOff>
        </xdr:from>
        <xdr:to>
          <xdr:col>5</xdr:col>
          <xdr:colOff>0</xdr:colOff>
          <xdr:row>122</xdr:row>
          <xdr:rowOff>6350</xdr:rowOff>
        </xdr:to>
        <xdr:sp macro="" textlink="">
          <xdr:nvSpPr>
            <xdr:cNvPr id="13331" name="Drop Down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243451D8-E073-4601-AA03-3FA11B7CAF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126</xdr:row>
          <xdr:rowOff>177800</xdr:rowOff>
        </xdr:from>
        <xdr:to>
          <xdr:col>5</xdr:col>
          <xdr:colOff>0</xdr:colOff>
          <xdr:row>128</xdr:row>
          <xdr:rowOff>6350</xdr:rowOff>
        </xdr:to>
        <xdr:sp macro="" textlink="">
          <xdr:nvSpPr>
            <xdr:cNvPr id="13332" name="Drop Down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6D763944-F208-42C0-A285-502E376C64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132</xdr:row>
          <xdr:rowOff>177800</xdr:rowOff>
        </xdr:from>
        <xdr:to>
          <xdr:col>5</xdr:col>
          <xdr:colOff>0</xdr:colOff>
          <xdr:row>134</xdr:row>
          <xdr:rowOff>6350</xdr:rowOff>
        </xdr:to>
        <xdr:sp macro="" textlink="">
          <xdr:nvSpPr>
            <xdr:cNvPr id="13333" name="Drop Down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F928DEE1-FA1F-40D2-8D15-6AD9C00C5F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136</xdr:row>
          <xdr:rowOff>177800</xdr:rowOff>
        </xdr:from>
        <xdr:to>
          <xdr:col>5</xdr:col>
          <xdr:colOff>0</xdr:colOff>
          <xdr:row>138</xdr:row>
          <xdr:rowOff>6350</xdr:rowOff>
        </xdr:to>
        <xdr:sp macro="" textlink="">
          <xdr:nvSpPr>
            <xdr:cNvPr id="13334" name="Drop Down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3CA06690-D19E-43C7-81F9-FA75CFE2F3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139</xdr:row>
          <xdr:rowOff>177800</xdr:rowOff>
        </xdr:from>
        <xdr:to>
          <xdr:col>5</xdr:col>
          <xdr:colOff>0</xdr:colOff>
          <xdr:row>141</xdr:row>
          <xdr:rowOff>6350</xdr:rowOff>
        </xdr:to>
        <xdr:sp macro="" textlink="">
          <xdr:nvSpPr>
            <xdr:cNvPr id="13335" name="Drop Down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7383447D-E661-4D23-A7CC-DC9B384A0E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151</xdr:row>
          <xdr:rowOff>177800</xdr:rowOff>
        </xdr:from>
        <xdr:to>
          <xdr:col>5</xdr:col>
          <xdr:colOff>0</xdr:colOff>
          <xdr:row>153</xdr:row>
          <xdr:rowOff>6350</xdr:rowOff>
        </xdr:to>
        <xdr:sp macro="" textlink="">
          <xdr:nvSpPr>
            <xdr:cNvPr id="13336" name="Drop Down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F6AD629A-720E-4CA7-A95C-04AF34CB13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154</xdr:row>
          <xdr:rowOff>177800</xdr:rowOff>
        </xdr:from>
        <xdr:to>
          <xdr:col>5</xdr:col>
          <xdr:colOff>0</xdr:colOff>
          <xdr:row>156</xdr:row>
          <xdr:rowOff>6350</xdr:rowOff>
        </xdr:to>
        <xdr:sp macro="" textlink="">
          <xdr:nvSpPr>
            <xdr:cNvPr id="13337" name="Drop Down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2CFF2D9E-39D8-4CA6-82D9-FDC496589E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159</xdr:row>
          <xdr:rowOff>177800</xdr:rowOff>
        </xdr:from>
        <xdr:to>
          <xdr:col>5</xdr:col>
          <xdr:colOff>0</xdr:colOff>
          <xdr:row>161</xdr:row>
          <xdr:rowOff>6350</xdr:rowOff>
        </xdr:to>
        <xdr:sp macro="" textlink="">
          <xdr:nvSpPr>
            <xdr:cNvPr id="13338" name="Drop Down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D5BC594E-FED0-4BF6-8ED8-B43B96E924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164</xdr:row>
          <xdr:rowOff>177800</xdr:rowOff>
        </xdr:from>
        <xdr:to>
          <xdr:col>5</xdr:col>
          <xdr:colOff>0</xdr:colOff>
          <xdr:row>166</xdr:row>
          <xdr:rowOff>6350</xdr:rowOff>
        </xdr:to>
        <xdr:sp macro="" textlink="">
          <xdr:nvSpPr>
            <xdr:cNvPr id="13339" name="Drop Down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CBEAAA9F-22E6-4693-A435-E1AA200449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169</xdr:row>
          <xdr:rowOff>177800</xdr:rowOff>
        </xdr:from>
        <xdr:to>
          <xdr:col>5</xdr:col>
          <xdr:colOff>0</xdr:colOff>
          <xdr:row>171</xdr:row>
          <xdr:rowOff>6350</xdr:rowOff>
        </xdr:to>
        <xdr:sp macro="" textlink="">
          <xdr:nvSpPr>
            <xdr:cNvPr id="13340" name="Drop Down 28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7AFB6E62-C89E-49DC-BD00-B85678582E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174</xdr:row>
          <xdr:rowOff>177800</xdr:rowOff>
        </xdr:from>
        <xdr:to>
          <xdr:col>5</xdr:col>
          <xdr:colOff>0</xdr:colOff>
          <xdr:row>176</xdr:row>
          <xdr:rowOff>6350</xdr:rowOff>
        </xdr:to>
        <xdr:sp macro="" textlink="">
          <xdr:nvSpPr>
            <xdr:cNvPr id="13341" name="Drop Down 29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7F5AB9AA-D830-4EB2-9B89-BDC0A1F836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179</xdr:row>
          <xdr:rowOff>177800</xdr:rowOff>
        </xdr:from>
        <xdr:to>
          <xdr:col>5</xdr:col>
          <xdr:colOff>0</xdr:colOff>
          <xdr:row>181</xdr:row>
          <xdr:rowOff>6350</xdr:rowOff>
        </xdr:to>
        <xdr:sp macro="" textlink="">
          <xdr:nvSpPr>
            <xdr:cNvPr id="13342" name="Drop Down 30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F8C1A966-DB91-43BF-9FFB-C9BDD966E6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182</xdr:row>
          <xdr:rowOff>177800</xdr:rowOff>
        </xdr:from>
        <xdr:to>
          <xdr:col>5</xdr:col>
          <xdr:colOff>0</xdr:colOff>
          <xdr:row>184</xdr:row>
          <xdr:rowOff>6350</xdr:rowOff>
        </xdr:to>
        <xdr:sp macro="" textlink="">
          <xdr:nvSpPr>
            <xdr:cNvPr id="13343" name="Drop Down 31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4B0C864F-BC31-4D47-B99D-834AF2F6B5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186</xdr:row>
          <xdr:rowOff>177800</xdr:rowOff>
        </xdr:from>
        <xdr:to>
          <xdr:col>5</xdr:col>
          <xdr:colOff>0</xdr:colOff>
          <xdr:row>188</xdr:row>
          <xdr:rowOff>6350</xdr:rowOff>
        </xdr:to>
        <xdr:sp macro="" textlink="">
          <xdr:nvSpPr>
            <xdr:cNvPr id="13344" name="Drop Down 32" hidden="1">
              <a:extLst>
                <a:ext uri="{63B3BB69-23CF-44E3-9099-C40C66FF867C}">
                  <a14:compatExt spid="_x0000_s13344"/>
                </a:ext>
                <a:ext uri="{FF2B5EF4-FFF2-40B4-BE49-F238E27FC236}">
                  <a16:creationId xmlns:a16="http://schemas.microsoft.com/office/drawing/2014/main" id="{6941B276-2572-4E69-8D82-A5EFD876FD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189</xdr:row>
          <xdr:rowOff>177800</xdr:rowOff>
        </xdr:from>
        <xdr:to>
          <xdr:col>5</xdr:col>
          <xdr:colOff>0</xdr:colOff>
          <xdr:row>191</xdr:row>
          <xdr:rowOff>6350</xdr:rowOff>
        </xdr:to>
        <xdr:sp macro="" textlink="">
          <xdr:nvSpPr>
            <xdr:cNvPr id="13345" name="Drop Down 33" hidden="1">
              <a:extLst>
                <a:ext uri="{63B3BB69-23CF-44E3-9099-C40C66FF867C}">
                  <a14:compatExt spid="_x0000_s13345"/>
                </a:ext>
                <a:ext uri="{FF2B5EF4-FFF2-40B4-BE49-F238E27FC236}">
                  <a16:creationId xmlns:a16="http://schemas.microsoft.com/office/drawing/2014/main" id="{AD19CFB6-50F5-4433-8736-562B8149E6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195</xdr:row>
          <xdr:rowOff>177800</xdr:rowOff>
        </xdr:from>
        <xdr:to>
          <xdr:col>5</xdr:col>
          <xdr:colOff>0</xdr:colOff>
          <xdr:row>197</xdr:row>
          <xdr:rowOff>6350</xdr:rowOff>
        </xdr:to>
        <xdr:sp macro="" textlink="">
          <xdr:nvSpPr>
            <xdr:cNvPr id="13346" name="Drop Down 34" hidden="1">
              <a:extLst>
                <a:ext uri="{63B3BB69-23CF-44E3-9099-C40C66FF867C}">
                  <a14:compatExt spid="_x0000_s13346"/>
                </a:ext>
                <a:ext uri="{FF2B5EF4-FFF2-40B4-BE49-F238E27FC236}">
                  <a16:creationId xmlns:a16="http://schemas.microsoft.com/office/drawing/2014/main" id="{231F7B75-9E8D-45B9-8C0A-C8B1C74BB2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199</xdr:row>
          <xdr:rowOff>177800</xdr:rowOff>
        </xdr:from>
        <xdr:to>
          <xdr:col>5</xdr:col>
          <xdr:colOff>0</xdr:colOff>
          <xdr:row>201</xdr:row>
          <xdr:rowOff>6350</xdr:rowOff>
        </xdr:to>
        <xdr:sp macro="" textlink="">
          <xdr:nvSpPr>
            <xdr:cNvPr id="13347" name="Drop Down 35" hidden="1">
              <a:extLst>
                <a:ext uri="{63B3BB69-23CF-44E3-9099-C40C66FF867C}">
                  <a14:compatExt spid="_x0000_s13347"/>
                </a:ext>
                <a:ext uri="{FF2B5EF4-FFF2-40B4-BE49-F238E27FC236}">
                  <a16:creationId xmlns:a16="http://schemas.microsoft.com/office/drawing/2014/main" id="{E4BE0ACF-CBC9-405D-A5E9-9752D3EA11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203</xdr:row>
          <xdr:rowOff>177800</xdr:rowOff>
        </xdr:from>
        <xdr:to>
          <xdr:col>5</xdr:col>
          <xdr:colOff>0</xdr:colOff>
          <xdr:row>205</xdr:row>
          <xdr:rowOff>6350</xdr:rowOff>
        </xdr:to>
        <xdr:sp macro="" textlink="">
          <xdr:nvSpPr>
            <xdr:cNvPr id="13348" name="Drop Down 36" hidden="1">
              <a:extLst>
                <a:ext uri="{63B3BB69-23CF-44E3-9099-C40C66FF867C}">
                  <a14:compatExt spid="_x0000_s13348"/>
                </a:ext>
                <a:ext uri="{FF2B5EF4-FFF2-40B4-BE49-F238E27FC236}">
                  <a16:creationId xmlns:a16="http://schemas.microsoft.com/office/drawing/2014/main" id="{ADD6E975-97B0-410C-A7A6-7C4B58BBD3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208</xdr:row>
          <xdr:rowOff>177800</xdr:rowOff>
        </xdr:from>
        <xdr:to>
          <xdr:col>5</xdr:col>
          <xdr:colOff>0</xdr:colOff>
          <xdr:row>210</xdr:row>
          <xdr:rowOff>6350</xdr:rowOff>
        </xdr:to>
        <xdr:sp macro="" textlink="">
          <xdr:nvSpPr>
            <xdr:cNvPr id="13349" name="Drop Down 37" hidden="1">
              <a:extLst>
                <a:ext uri="{63B3BB69-23CF-44E3-9099-C40C66FF867C}">
                  <a14:compatExt spid="_x0000_s13349"/>
                </a:ext>
                <a:ext uri="{FF2B5EF4-FFF2-40B4-BE49-F238E27FC236}">
                  <a16:creationId xmlns:a16="http://schemas.microsoft.com/office/drawing/2014/main" id="{CC749B37-E1F4-4271-9F79-31EA4EE94A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212</xdr:row>
          <xdr:rowOff>177800</xdr:rowOff>
        </xdr:from>
        <xdr:to>
          <xdr:col>5</xdr:col>
          <xdr:colOff>0</xdr:colOff>
          <xdr:row>214</xdr:row>
          <xdr:rowOff>6350</xdr:rowOff>
        </xdr:to>
        <xdr:sp macro="" textlink="">
          <xdr:nvSpPr>
            <xdr:cNvPr id="13350" name="Drop Down 38" hidden="1">
              <a:extLst>
                <a:ext uri="{63B3BB69-23CF-44E3-9099-C40C66FF867C}">
                  <a14:compatExt spid="_x0000_s13350"/>
                </a:ext>
                <a:ext uri="{FF2B5EF4-FFF2-40B4-BE49-F238E27FC236}">
                  <a16:creationId xmlns:a16="http://schemas.microsoft.com/office/drawing/2014/main" id="{67C7C4D9-DB2A-470B-8F98-F4E19367DC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65</xdr:row>
          <xdr:rowOff>12700</xdr:rowOff>
        </xdr:from>
        <xdr:to>
          <xdr:col>5</xdr:col>
          <xdr:colOff>19050</xdr:colOff>
          <xdr:row>66</xdr:row>
          <xdr:rowOff>25400</xdr:rowOff>
        </xdr:to>
        <xdr:sp macro="" textlink="">
          <xdr:nvSpPr>
            <xdr:cNvPr id="13351" name="Drop Down 39" hidden="1">
              <a:extLst>
                <a:ext uri="{63B3BB69-23CF-44E3-9099-C40C66FF867C}">
                  <a14:compatExt spid="_x0000_s13351"/>
                </a:ext>
                <a:ext uri="{FF2B5EF4-FFF2-40B4-BE49-F238E27FC236}">
                  <a16:creationId xmlns:a16="http://schemas.microsoft.com/office/drawing/2014/main" id="{437D5297-5910-4ABE-8D77-5A669384CC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58</xdr:row>
          <xdr:rowOff>177800</xdr:rowOff>
        </xdr:from>
        <xdr:to>
          <xdr:col>5</xdr:col>
          <xdr:colOff>38100</xdr:colOff>
          <xdr:row>60</xdr:row>
          <xdr:rowOff>6350</xdr:rowOff>
        </xdr:to>
        <xdr:sp macro="" textlink="">
          <xdr:nvSpPr>
            <xdr:cNvPr id="13352" name="Drop Down 40" hidden="1">
              <a:extLst>
                <a:ext uri="{63B3BB69-23CF-44E3-9099-C40C66FF867C}">
                  <a14:compatExt spid="_x0000_s13352"/>
                </a:ext>
                <a:ext uri="{FF2B5EF4-FFF2-40B4-BE49-F238E27FC236}">
                  <a16:creationId xmlns:a16="http://schemas.microsoft.com/office/drawing/2014/main" id="{6C318851-2FCA-4A0F-9D02-E71C5A9121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4</xdr:row>
          <xdr:rowOff>171450</xdr:rowOff>
        </xdr:from>
        <xdr:to>
          <xdr:col>5</xdr:col>
          <xdr:colOff>19050</xdr:colOff>
          <xdr:row>6</xdr:row>
          <xdr:rowOff>0</xdr:rowOff>
        </xdr:to>
        <xdr:sp macro="" textlink="">
          <xdr:nvSpPr>
            <xdr:cNvPr id="13353" name="Drop Down 41" hidden="1">
              <a:extLst>
                <a:ext uri="{63B3BB69-23CF-44E3-9099-C40C66FF867C}">
                  <a14:compatExt spid="_x0000_s13353"/>
                </a:ext>
                <a:ext uri="{FF2B5EF4-FFF2-40B4-BE49-F238E27FC236}">
                  <a16:creationId xmlns:a16="http://schemas.microsoft.com/office/drawing/2014/main" id="{B057810F-6E0B-4D55-9BC4-211FE6E4FE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10</xdr:row>
          <xdr:rowOff>171450</xdr:rowOff>
        </xdr:from>
        <xdr:to>
          <xdr:col>5</xdr:col>
          <xdr:colOff>19050</xdr:colOff>
          <xdr:row>12</xdr:row>
          <xdr:rowOff>0</xdr:rowOff>
        </xdr:to>
        <xdr:sp macro="" textlink="">
          <xdr:nvSpPr>
            <xdr:cNvPr id="13354" name="Drop Down 42" hidden="1">
              <a:extLst>
                <a:ext uri="{63B3BB69-23CF-44E3-9099-C40C66FF867C}">
                  <a14:compatExt spid="_x0000_s13354"/>
                </a:ext>
                <a:ext uri="{FF2B5EF4-FFF2-40B4-BE49-F238E27FC236}">
                  <a16:creationId xmlns:a16="http://schemas.microsoft.com/office/drawing/2014/main" id="{EBC4B5C5-9045-415E-8D93-3C227236AB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24</xdr:row>
          <xdr:rowOff>171450</xdr:rowOff>
        </xdr:from>
        <xdr:to>
          <xdr:col>5</xdr:col>
          <xdr:colOff>19050</xdr:colOff>
          <xdr:row>26</xdr:row>
          <xdr:rowOff>0</xdr:rowOff>
        </xdr:to>
        <xdr:sp macro="" textlink="">
          <xdr:nvSpPr>
            <xdr:cNvPr id="13355" name="Drop Down 43" hidden="1">
              <a:extLst>
                <a:ext uri="{63B3BB69-23CF-44E3-9099-C40C66FF867C}">
                  <a14:compatExt spid="_x0000_s13355"/>
                </a:ext>
                <a:ext uri="{FF2B5EF4-FFF2-40B4-BE49-F238E27FC236}">
                  <a16:creationId xmlns:a16="http://schemas.microsoft.com/office/drawing/2014/main" id="{E962958A-7546-403D-AD4E-E6B605AC98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28</xdr:row>
          <xdr:rowOff>171450</xdr:rowOff>
        </xdr:from>
        <xdr:to>
          <xdr:col>5</xdr:col>
          <xdr:colOff>19050</xdr:colOff>
          <xdr:row>30</xdr:row>
          <xdr:rowOff>0</xdr:rowOff>
        </xdr:to>
        <xdr:sp macro="" textlink="">
          <xdr:nvSpPr>
            <xdr:cNvPr id="13356" name="Drop Down 44" hidden="1">
              <a:extLst>
                <a:ext uri="{63B3BB69-23CF-44E3-9099-C40C66FF867C}">
                  <a14:compatExt spid="_x0000_s13356"/>
                </a:ext>
                <a:ext uri="{FF2B5EF4-FFF2-40B4-BE49-F238E27FC236}">
                  <a16:creationId xmlns:a16="http://schemas.microsoft.com/office/drawing/2014/main" id="{07D67D59-4B9A-4F17-854D-6DF2C73E00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43</xdr:row>
          <xdr:rowOff>171450</xdr:rowOff>
        </xdr:from>
        <xdr:to>
          <xdr:col>5</xdr:col>
          <xdr:colOff>19050</xdr:colOff>
          <xdr:row>45</xdr:row>
          <xdr:rowOff>0</xdr:rowOff>
        </xdr:to>
        <xdr:sp macro="" textlink="">
          <xdr:nvSpPr>
            <xdr:cNvPr id="13357" name="Drop Down 45" hidden="1">
              <a:extLst>
                <a:ext uri="{63B3BB69-23CF-44E3-9099-C40C66FF867C}">
                  <a14:compatExt spid="_x0000_s13357"/>
                </a:ext>
                <a:ext uri="{FF2B5EF4-FFF2-40B4-BE49-F238E27FC236}">
                  <a16:creationId xmlns:a16="http://schemas.microsoft.com/office/drawing/2014/main" id="{DA646173-1DE8-4189-BE6E-6510B52856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6.xml"/><Relationship Id="rId18" Type="http://schemas.openxmlformats.org/officeDocument/2006/relationships/ctrlProp" Target="../ctrlProps/ctrlProp61.xml"/><Relationship Id="rId26" Type="http://schemas.openxmlformats.org/officeDocument/2006/relationships/ctrlProp" Target="../ctrlProps/ctrlProp69.xml"/><Relationship Id="rId39" Type="http://schemas.openxmlformats.org/officeDocument/2006/relationships/ctrlProp" Target="../ctrlProps/ctrlProp82.xml"/><Relationship Id="rId21" Type="http://schemas.openxmlformats.org/officeDocument/2006/relationships/ctrlProp" Target="../ctrlProps/ctrlProp64.xml"/><Relationship Id="rId34" Type="http://schemas.openxmlformats.org/officeDocument/2006/relationships/ctrlProp" Target="../ctrlProps/ctrlProp77.xml"/><Relationship Id="rId42" Type="http://schemas.openxmlformats.org/officeDocument/2006/relationships/ctrlProp" Target="../ctrlProps/ctrlProp85.xml"/><Relationship Id="rId47" Type="http://schemas.openxmlformats.org/officeDocument/2006/relationships/ctrlProp" Target="../ctrlProps/ctrlProp90.xml"/><Relationship Id="rId7" Type="http://schemas.openxmlformats.org/officeDocument/2006/relationships/ctrlProp" Target="../ctrlProps/ctrlProp50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59.xml"/><Relationship Id="rId29" Type="http://schemas.openxmlformats.org/officeDocument/2006/relationships/ctrlProp" Target="../ctrlProps/ctrlProp72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9.xml"/><Relationship Id="rId11" Type="http://schemas.openxmlformats.org/officeDocument/2006/relationships/ctrlProp" Target="../ctrlProps/ctrlProp54.xml"/><Relationship Id="rId24" Type="http://schemas.openxmlformats.org/officeDocument/2006/relationships/ctrlProp" Target="../ctrlProps/ctrlProp67.xml"/><Relationship Id="rId32" Type="http://schemas.openxmlformats.org/officeDocument/2006/relationships/ctrlProp" Target="../ctrlProps/ctrlProp75.xml"/><Relationship Id="rId37" Type="http://schemas.openxmlformats.org/officeDocument/2006/relationships/ctrlProp" Target="../ctrlProps/ctrlProp80.xml"/><Relationship Id="rId40" Type="http://schemas.openxmlformats.org/officeDocument/2006/relationships/ctrlProp" Target="../ctrlProps/ctrlProp83.xml"/><Relationship Id="rId45" Type="http://schemas.openxmlformats.org/officeDocument/2006/relationships/ctrlProp" Target="../ctrlProps/ctrlProp88.xml"/><Relationship Id="rId5" Type="http://schemas.openxmlformats.org/officeDocument/2006/relationships/ctrlProp" Target="../ctrlProps/ctrlProp48.xml"/><Relationship Id="rId15" Type="http://schemas.openxmlformats.org/officeDocument/2006/relationships/ctrlProp" Target="../ctrlProps/ctrlProp58.xml"/><Relationship Id="rId23" Type="http://schemas.openxmlformats.org/officeDocument/2006/relationships/ctrlProp" Target="../ctrlProps/ctrlProp66.xml"/><Relationship Id="rId28" Type="http://schemas.openxmlformats.org/officeDocument/2006/relationships/ctrlProp" Target="../ctrlProps/ctrlProp71.xml"/><Relationship Id="rId36" Type="http://schemas.openxmlformats.org/officeDocument/2006/relationships/ctrlProp" Target="../ctrlProps/ctrlProp79.xml"/><Relationship Id="rId10" Type="http://schemas.openxmlformats.org/officeDocument/2006/relationships/ctrlProp" Target="../ctrlProps/ctrlProp53.xml"/><Relationship Id="rId19" Type="http://schemas.openxmlformats.org/officeDocument/2006/relationships/ctrlProp" Target="../ctrlProps/ctrlProp62.xml"/><Relationship Id="rId31" Type="http://schemas.openxmlformats.org/officeDocument/2006/relationships/ctrlProp" Target="../ctrlProps/ctrlProp74.xml"/><Relationship Id="rId44" Type="http://schemas.openxmlformats.org/officeDocument/2006/relationships/ctrlProp" Target="../ctrlProps/ctrlProp87.xml"/><Relationship Id="rId4" Type="http://schemas.openxmlformats.org/officeDocument/2006/relationships/ctrlProp" Target="../ctrlProps/ctrlProp47.xml"/><Relationship Id="rId9" Type="http://schemas.openxmlformats.org/officeDocument/2006/relationships/ctrlProp" Target="../ctrlProps/ctrlProp52.xml"/><Relationship Id="rId14" Type="http://schemas.openxmlformats.org/officeDocument/2006/relationships/ctrlProp" Target="../ctrlProps/ctrlProp57.xml"/><Relationship Id="rId22" Type="http://schemas.openxmlformats.org/officeDocument/2006/relationships/ctrlProp" Target="../ctrlProps/ctrlProp65.xml"/><Relationship Id="rId27" Type="http://schemas.openxmlformats.org/officeDocument/2006/relationships/ctrlProp" Target="../ctrlProps/ctrlProp70.xml"/><Relationship Id="rId30" Type="http://schemas.openxmlformats.org/officeDocument/2006/relationships/ctrlProp" Target="../ctrlProps/ctrlProp73.xml"/><Relationship Id="rId35" Type="http://schemas.openxmlformats.org/officeDocument/2006/relationships/ctrlProp" Target="../ctrlProps/ctrlProp78.xml"/><Relationship Id="rId43" Type="http://schemas.openxmlformats.org/officeDocument/2006/relationships/ctrlProp" Target="../ctrlProps/ctrlProp86.xml"/><Relationship Id="rId8" Type="http://schemas.openxmlformats.org/officeDocument/2006/relationships/ctrlProp" Target="../ctrlProps/ctrlProp51.xml"/><Relationship Id="rId3" Type="http://schemas.openxmlformats.org/officeDocument/2006/relationships/ctrlProp" Target="../ctrlProps/ctrlProp46.xml"/><Relationship Id="rId12" Type="http://schemas.openxmlformats.org/officeDocument/2006/relationships/ctrlProp" Target="../ctrlProps/ctrlProp55.xml"/><Relationship Id="rId17" Type="http://schemas.openxmlformats.org/officeDocument/2006/relationships/ctrlProp" Target="../ctrlProps/ctrlProp60.xml"/><Relationship Id="rId25" Type="http://schemas.openxmlformats.org/officeDocument/2006/relationships/ctrlProp" Target="../ctrlProps/ctrlProp68.xml"/><Relationship Id="rId33" Type="http://schemas.openxmlformats.org/officeDocument/2006/relationships/ctrlProp" Target="../ctrlProps/ctrlProp76.xml"/><Relationship Id="rId38" Type="http://schemas.openxmlformats.org/officeDocument/2006/relationships/ctrlProp" Target="../ctrlProps/ctrlProp81.xml"/><Relationship Id="rId46" Type="http://schemas.openxmlformats.org/officeDocument/2006/relationships/ctrlProp" Target="../ctrlProps/ctrlProp89.xml"/><Relationship Id="rId20" Type="http://schemas.openxmlformats.org/officeDocument/2006/relationships/ctrlProp" Target="../ctrlProps/ctrlProp63.xml"/><Relationship Id="rId41" Type="http://schemas.openxmlformats.org/officeDocument/2006/relationships/ctrlProp" Target="../ctrlProps/ctrlProp8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730D-3511-45BC-A8CF-792661EBAA3F}">
  <dimension ref="A1:H227"/>
  <sheetViews>
    <sheetView tabSelected="1" topLeftCell="A181" zoomScale="70" zoomScaleNormal="70" workbookViewId="0">
      <selection activeCell="I232" sqref="I232"/>
    </sheetView>
  </sheetViews>
  <sheetFormatPr baseColWidth="10" defaultRowHeight="14.5" x14ac:dyDescent="0.35"/>
  <cols>
    <col min="1" max="1" width="18.90625" bestFit="1" customWidth="1"/>
    <col min="3" max="3" width="91.1796875" customWidth="1"/>
    <col min="6" max="7" width="11.453125" customWidth="1"/>
    <col min="8" max="8" width="11.26953125" customWidth="1"/>
  </cols>
  <sheetData>
    <row r="1" spans="1:8" x14ac:dyDescent="0.35">
      <c r="B1" s="1">
        <v>1</v>
      </c>
      <c r="C1" s="1" t="s">
        <v>61</v>
      </c>
      <c r="D1" s="1"/>
      <c r="E1" s="1"/>
      <c r="F1" s="1"/>
      <c r="G1" s="1"/>
      <c r="H1" s="1"/>
    </row>
    <row r="2" spans="1:8" x14ac:dyDescent="0.35">
      <c r="B2" s="1">
        <v>2</v>
      </c>
      <c r="C2" s="1" t="s">
        <v>1</v>
      </c>
      <c r="D2" s="1" t="s">
        <v>2</v>
      </c>
      <c r="E2" s="1"/>
      <c r="F2" s="1" t="s">
        <v>3</v>
      </c>
      <c r="G2" s="1"/>
      <c r="H2" s="1" t="s">
        <v>250</v>
      </c>
    </row>
    <row r="3" spans="1:8" x14ac:dyDescent="0.35">
      <c r="A3" t="s">
        <v>205</v>
      </c>
      <c r="B3" s="1">
        <v>3</v>
      </c>
      <c r="C3" s="1" t="s">
        <v>4</v>
      </c>
      <c r="D3" s="1" t="s">
        <v>201</v>
      </c>
      <c r="E3" s="1"/>
      <c r="F3" s="1" cm="1">
        <f t="array" ref="F3">INDEX(D4:D5,H3)</f>
        <v>0</v>
      </c>
      <c r="G3" s="1"/>
      <c r="H3">
        <v>2</v>
      </c>
    </row>
    <row r="4" spans="1:8" x14ac:dyDescent="0.35">
      <c r="B4">
        <v>4</v>
      </c>
      <c r="C4" t="s">
        <v>5</v>
      </c>
      <c r="D4">
        <v>-10</v>
      </c>
    </row>
    <row r="5" spans="1:8" x14ac:dyDescent="0.35">
      <c r="B5">
        <v>5</v>
      </c>
      <c r="C5" t="s">
        <v>6</v>
      </c>
      <c r="D5">
        <v>0</v>
      </c>
    </row>
    <row r="6" spans="1:8" x14ac:dyDescent="0.35">
      <c r="A6" t="s">
        <v>206</v>
      </c>
      <c r="B6" s="1">
        <v>6</v>
      </c>
      <c r="C6" s="1" t="s">
        <v>62</v>
      </c>
      <c r="D6" s="1" t="s">
        <v>201</v>
      </c>
      <c r="E6" s="1"/>
      <c r="F6" s="1" cm="1">
        <f t="array" ref="F6">INDEX(D7:D11,H6)</f>
        <v>0</v>
      </c>
      <c r="G6" s="1"/>
      <c r="H6">
        <v>5</v>
      </c>
    </row>
    <row r="7" spans="1:8" x14ac:dyDescent="0.35">
      <c r="B7">
        <v>7</v>
      </c>
      <c r="C7" t="s">
        <v>63</v>
      </c>
      <c r="D7">
        <v>-2</v>
      </c>
      <c r="F7" s="1"/>
    </row>
    <row r="8" spans="1:8" x14ac:dyDescent="0.35">
      <c r="B8">
        <v>8</v>
      </c>
      <c r="C8" t="s">
        <v>164</v>
      </c>
      <c r="D8">
        <v>-1.5</v>
      </c>
      <c r="F8" s="1"/>
    </row>
    <row r="9" spans="1:8" x14ac:dyDescent="0.35">
      <c r="B9">
        <v>9</v>
      </c>
      <c r="C9" t="s">
        <v>165</v>
      </c>
      <c r="D9">
        <v>-1</v>
      </c>
      <c r="F9" s="1"/>
    </row>
    <row r="10" spans="1:8" x14ac:dyDescent="0.35">
      <c r="B10">
        <v>10</v>
      </c>
      <c r="C10" t="s">
        <v>166</v>
      </c>
      <c r="D10">
        <v>-0.5</v>
      </c>
      <c r="F10" s="1"/>
    </row>
    <row r="11" spans="1:8" x14ac:dyDescent="0.35">
      <c r="B11">
        <v>11</v>
      </c>
      <c r="C11" t="s">
        <v>167</v>
      </c>
      <c r="D11">
        <v>0</v>
      </c>
      <c r="F11" s="1"/>
    </row>
    <row r="12" spans="1:8" x14ac:dyDescent="0.35">
      <c r="A12" t="s">
        <v>207</v>
      </c>
      <c r="B12" s="1">
        <v>12</v>
      </c>
      <c r="C12" s="1" t="s">
        <v>203</v>
      </c>
      <c r="D12" s="1" t="s">
        <v>201</v>
      </c>
      <c r="E12" s="1"/>
      <c r="F12" s="1" cm="1">
        <f t="array" ref="F12">INDEX(D13:D17,H12)</f>
        <v>0.25</v>
      </c>
      <c r="G12" s="1"/>
      <c r="H12">
        <v>4</v>
      </c>
    </row>
    <row r="13" spans="1:8" x14ac:dyDescent="0.35">
      <c r="B13">
        <v>13</v>
      </c>
      <c r="C13" t="s">
        <v>64</v>
      </c>
      <c r="D13">
        <v>0</v>
      </c>
      <c r="F13" s="1"/>
    </row>
    <row r="14" spans="1:8" x14ac:dyDescent="0.35">
      <c r="B14">
        <v>14</v>
      </c>
      <c r="C14" t="s">
        <v>65</v>
      </c>
      <c r="D14">
        <v>0.1</v>
      </c>
      <c r="F14" s="1"/>
    </row>
    <row r="15" spans="1:8" x14ac:dyDescent="0.35">
      <c r="B15">
        <v>15</v>
      </c>
      <c r="C15" t="s">
        <v>66</v>
      </c>
      <c r="D15">
        <v>0.15</v>
      </c>
      <c r="F15" s="1"/>
    </row>
    <row r="16" spans="1:8" x14ac:dyDescent="0.35">
      <c r="B16">
        <v>16</v>
      </c>
      <c r="C16" t="s">
        <v>67</v>
      </c>
      <c r="D16">
        <v>0.25</v>
      </c>
      <c r="F16" s="1"/>
    </row>
    <row r="17" spans="1:8" x14ac:dyDescent="0.35">
      <c r="A17" t="s">
        <v>210</v>
      </c>
      <c r="B17" s="1">
        <v>17</v>
      </c>
      <c r="C17" s="1" t="s">
        <v>255</v>
      </c>
      <c r="D17" s="1" t="s">
        <v>201</v>
      </c>
      <c r="E17" s="1"/>
      <c r="F17" s="1" cm="1">
        <f t="array" ref="F17">INDEX(D19:D22,H17)</f>
        <v>0.5</v>
      </c>
      <c r="G17" s="1"/>
      <c r="H17">
        <v>3</v>
      </c>
    </row>
    <row r="18" spans="1:8" x14ac:dyDescent="0.35">
      <c r="B18">
        <v>18</v>
      </c>
      <c r="F18" s="1"/>
    </row>
    <row r="19" spans="1:8" x14ac:dyDescent="0.35">
      <c r="B19">
        <v>19</v>
      </c>
      <c r="C19" t="s">
        <v>68</v>
      </c>
      <c r="D19">
        <v>0</v>
      </c>
      <c r="F19" s="1"/>
    </row>
    <row r="20" spans="1:8" x14ac:dyDescent="0.35">
      <c r="B20">
        <v>20</v>
      </c>
      <c r="C20" t="s">
        <v>69</v>
      </c>
      <c r="D20">
        <v>0.2</v>
      </c>
      <c r="F20" s="1"/>
    </row>
    <row r="21" spans="1:8" x14ac:dyDescent="0.35">
      <c r="B21">
        <v>21</v>
      </c>
      <c r="C21" t="s">
        <v>70</v>
      </c>
      <c r="D21">
        <v>0.5</v>
      </c>
      <c r="F21" s="1"/>
    </row>
    <row r="22" spans="1:8" x14ac:dyDescent="0.35">
      <c r="A22" t="s">
        <v>211</v>
      </c>
      <c r="B22" s="1">
        <v>22</v>
      </c>
      <c r="C22" s="1" t="s">
        <v>181</v>
      </c>
      <c r="D22" s="1" t="s">
        <v>201</v>
      </c>
      <c r="E22" s="1"/>
      <c r="F22" s="1" cm="1">
        <f t="array" ref="F22">INDEX(D23:D27,H22)</f>
        <v>0.5</v>
      </c>
      <c r="G22" s="1"/>
      <c r="H22">
        <v>3</v>
      </c>
    </row>
    <row r="23" spans="1:8" x14ac:dyDescent="0.35">
      <c r="B23">
        <v>23</v>
      </c>
      <c r="C23" t="s">
        <v>71</v>
      </c>
      <c r="D23">
        <v>0</v>
      </c>
      <c r="F23" s="1"/>
    </row>
    <row r="24" spans="1:8" x14ac:dyDescent="0.35">
      <c r="B24">
        <v>24</v>
      </c>
      <c r="C24" t="s">
        <v>72</v>
      </c>
      <c r="D24">
        <v>0.2</v>
      </c>
      <c r="F24" s="1"/>
    </row>
    <row r="25" spans="1:8" x14ac:dyDescent="0.35">
      <c r="B25">
        <v>25</v>
      </c>
      <c r="C25" t="s">
        <v>73</v>
      </c>
      <c r="D25">
        <v>0.5</v>
      </c>
      <c r="F25" s="1"/>
    </row>
    <row r="26" spans="1:8" x14ac:dyDescent="0.35">
      <c r="A26" t="s">
        <v>212</v>
      </c>
      <c r="B26" s="1">
        <v>26</v>
      </c>
      <c r="C26" s="1" t="s">
        <v>182</v>
      </c>
      <c r="D26" s="1" t="s">
        <v>201</v>
      </c>
      <c r="E26" s="1"/>
      <c r="F26" s="1" cm="1">
        <f t="array" ref="F26">INDEX(D27:D31,H26)</f>
        <v>0.5</v>
      </c>
      <c r="G26" s="1"/>
      <c r="H26">
        <v>3</v>
      </c>
    </row>
    <row r="27" spans="1:8" x14ac:dyDescent="0.35">
      <c r="B27">
        <v>27</v>
      </c>
      <c r="C27" t="s">
        <v>74</v>
      </c>
      <c r="D27">
        <v>0</v>
      </c>
      <c r="F27" s="1"/>
    </row>
    <row r="28" spans="1:8" x14ac:dyDescent="0.35">
      <c r="B28">
        <v>28</v>
      </c>
      <c r="C28" t="s">
        <v>75</v>
      </c>
      <c r="D28">
        <v>0.25</v>
      </c>
      <c r="F28" s="1"/>
    </row>
    <row r="29" spans="1:8" x14ac:dyDescent="0.35">
      <c r="B29">
        <v>29</v>
      </c>
      <c r="C29" t="s">
        <v>76</v>
      </c>
      <c r="D29">
        <v>0.5</v>
      </c>
      <c r="F29" s="1"/>
    </row>
    <row r="30" spans="1:8" x14ac:dyDescent="0.35">
      <c r="A30" t="s">
        <v>213</v>
      </c>
      <c r="B30" s="1">
        <v>30</v>
      </c>
      <c r="C30" s="1" t="s">
        <v>204</v>
      </c>
      <c r="D30" s="1" t="s">
        <v>201</v>
      </c>
      <c r="E30" s="1"/>
      <c r="F30" s="1" cm="1">
        <f t="array" ref="F30">INDEX(D31:D35,H30)</f>
        <v>0.5</v>
      </c>
      <c r="G30" s="1"/>
      <c r="H30">
        <v>3</v>
      </c>
    </row>
    <row r="31" spans="1:8" x14ac:dyDescent="0.35">
      <c r="B31">
        <v>31</v>
      </c>
      <c r="C31" t="s">
        <v>77</v>
      </c>
      <c r="D31">
        <v>0</v>
      </c>
      <c r="F31" s="1"/>
    </row>
    <row r="32" spans="1:8" x14ac:dyDescent="0.35">
      <c r="B32">
        <v>32</v>
      </c>
      <c r="C32" t="s">
        <v>78</v>
      </c>
      <c r="D32">
        <v>0.25</v>
      </c>
      <c r="F32" s="1"/>
    </row>
    <row r="33" spans="1:8" x14ac:dyDescent="0.35">
      <c r="B33">
        <v>33</v>
      </c>
      <c r="C33" t="s">
        <v>79</v>
      </c>
      <c r="D33">
        <v>0.5</v>
      </c>
      <c r="F33" s="1"/>
    </row>
    <row r="34" spans="1:8" x14ac:dyDescent="0.35">
      <c r="A34" t="s">
        <v>215</v>
      </c>
      <c r="B34" s="1">
        <v>34</v>
      </c>
      <c r="C34" s="1" t="s">
        <v>183</v>
      </c>
      <c r="D34" s="1" t="s">
        <v>201</v>
      </c>
      <c r="E34" s="1"/>
      <c r="F34" s="1" cm="1">
        <f t="array" ref="F34">INDEX(D35:D39,H34)</f>
        <v>1</v>
      </c>
      <c r="G34" s="1"/>
      <c r="H34">
        <v>4</v>
      </c>
    </row>
    <row r="35" spans="1:8" x14ac:dyDescent="0.35">
      <c r="B35">
        <v>35</v>
      </c>
      <c r="C35" t="s">
        <v>80</v>
      </c>
      <c r="D35">
        <v>0</v>
      </c>
      <c r="F35" s="1"/>
    </row>
    <row r="36" spans="1:8" x14ac:dyDescent="0.35">
      <c r="B36">
        <v>36</v>
      </c>
      <c r="C36" t="s">
        <v>81</v>
      </c>
      <c r="D36">
        <v>0.2</v>
      </c>
      <c r="F36" s="1"/>
    </row>
    <row r="37" spans="1:8" x14ac:dyDescent="0.35">
      <c r="B37">
        <v>37</v>
      </c>
      <c r="C37" t="s">
        <v>82</v>
      </c>
      <c r="D37">
        <v>0.6</v>
      </c>
      <c r="F37" s="1"/>
    </row>
    <row r="38" spans="1:8" x14ac:dyDescent="0.35">
      <c r="B38">
        <v>38</v>
      </c>
      <c r="C38" t="s">
        <v>83</v>
      </c>
      <c r="D38">
        <v>1</v>
      </c>
      <c r="F38" s="1"/>
    </row>
    <row r="39" spans="1:8" x14ac:dyDescent="0.35">
      <c r="A39" t="s">
        <v>216</v>
      </c>
      <c r="B39" s="1">
        <v>39</v>
      </c>
      <c r="C39" s="1" t="s">
        <v>84</v>
      </c>
      <c r="D39" s="1" t="s">
        <v>201</v>
      </c>
      <c r="E39" s="1"/>
      <c r="F39" s="1" cm="1">
        <f t="array" ref="F39">INDEX(D40:D44,H39)</f>
        <v>1</v>
      </c>
      <c r="G39" s="1"/>
      <c r="H39">
        <v>5</v>
      </c>
    </row>
    <row r="40" spans="1:8" x14ac:dyDescent="0.35">
      <c r="B40">
        <v>40</v>
      </c>
      <c r="C40" t="s">
        <v>85</v>
      </c>
      <c r="D40">
        <v>0</v>
      </c>
      <c r="F40" s="1"/>
    </row>
    <row r="41" spans="1:8" x14ac:dyDescent="0.35">
      <c r="B41">
        <v>41</v>
      </c>
      <c r="C41" t="s">
        <v>86</v>
      </c>
      <c r="D41">
        <v>0.3</v>
      </c>
      <c r="F41" s="1"/>
    </row>
    <row r="42" spans="1:8" x14ac:dyDescent="0.35">
      <c r="B42">
        <v>42</v>
      </c>
      <c r="C42" t="s">
        <v>87</v>
      </c>
      <c r="D42">
        <v>0.8</v>
      </c>
      <c r="F42" s="1"/>
    </row>
    <row r="43" spans="1:8" x14ac:dyDescent="0.35">
      <c r="B43">
        <v>43</v>
      </c>
      <c r="C43" t="s">
        <v>88</v>
      </c>
      <c r="D43">
        <v>1.25</v>
      </c>
      <c r="F43" s="1"/>
    </row>
    <row r="44" spans="1:8" x14ac:dyDescent="0.35">
      <c r="B44">
        <v>44</v>
      </c>
      <c r="C44" t="s">
        <v>89</v>
      </c>
      <c r="D44">
        <v>1</v>
      </c>
      <c r="F44" s="1"/>
    </row>
    <row r="45" spans="1:8" x14ac:dyDescent="0.35">
      <c r="A45" t="s">
        <v>217</v>
      </c>
      <c r="B45" s="1">
        <v>45</v>
      </c>
      <c r="C45" s="1" t="s">
        <v>202</v>
      </c>
      <c r="D45" s="1" t="s">
        <v>201</v>
      </c>
      <c r="E45" s="1"/>
      <c r="F45" s="1" cm="1">
        <f t="array" ref="F45">INDEX(D46:D50,H45)</f>
        <v>0.5</v>
      </c>
      <c r="G45" s="1"/>
      <c r="H45">
        <v>4</v>
      </c>
    </row>
    <row r="46" spans="1:8" x14ac:dyDescent="0.35">
      <c r="B46">
        <v>46</v>
      </c>
      <c r="C46" t="s">
        <v>90</v>
      </c>
      <c r="D46">
        <v>0</v>
      </c>
      <c r="F46" s="1"/>
    </row>
    <row r="47" spans="1:8" x14ac:dyDescent="0.35">
      <c r="B47">
        <v>47</v>
      </c>
      <c r="C47" t="s">
        <v>91</v>
      </c>
      <c r="D47">
        <v>0.1</v>
      </c>
      <c r="F47" s="1"/>
    </row>
    <row r="48" spans="1:8" x14ac:dyDescent="0.35">
      <c r="B48">
        <v>48</v>
      </c>
      <c r="C48" t="s">
        <v>92</v>
      </c>
      <c r="D48">
        <v>0.25</v>
      </c>
      <c r="F48" s="1"/>
    </row>
    <row r="49" spans="1:8" x14ac:dyDescent="0.35">
      <c r="B49">
        <v>49</v>
      </c>
      <c r="C49" t="s">
        <v>93</v>
      </c>
      <c r="D49">
        <v>0.5</v>
      </c>
      <c r="F49" s="1"/>
    </row>
    <row r="50" spans="1:8" x14ac:dyDescent="0.35">
      <c r="A50" t="s">
        <v>218</v>
      </c>
      <c r="B50" s="1">
        <v>50</v>
      </c>
      <c r="C50" s="1" t="s">
        <v>94</v>
      </c>
      <c r="D50" s="1" t="s">
        <v>201</v>
      </c>
      <c r="E50" s="1"/>
      <c r="F50" s="1" cm="1">
        <f t="array" ref="F50">INDEX(D51:D55,H50)</f>
        <v>0.5</v>
      </c>
      <c r="G50" s="1"/>
      <c r="H50">
        <v>5</v>
      </c>
    </row>
    <row r="51" spans="1:8" x14ac:dyDescent="0.35">
      <c r="B51">
        <v>51</v>
      </c>
      <c r="C51" t="s">
        <v>95</v>
      </c>
      <c r="D51">
        <v>0</v>
      </c>
      <c r="F51" s="1"/>
    </row>
    <row r="52" spans="1:8" x14ac:dyDescent="0.35">
      <c r="B52">
        <v>52</v>
      </c>
      <c r="C52" t="s">
        <v>96</v>
      </c>
      <c r="D52">
        <v>0.1</v>
      </c>
      <c r="F52" s="1"/>
    </row>
    <row r="53" spans="1:8" x14ac:dyDescent="0.35">
      <c r="B53">
        <v>53</v>
      </c>
      <c r="C53" t="s">
        <v>168</v>
      </c>
      <c r="D53">
        <v>0.2</v>
      </c>
      <c r="F53" s="1"/>
    </row>
    <row r="54" spans="1:8" x14ac:dyDescent="0.35">
      <c r="B54">
        <v>54</v>
      </c>
      <c r="C54" t="s">
        <v>97</v>
      </c>
      <c r="D54">
        <v>0.3</v>
      </c>
      <c r="F54" s="1"/>
    </row>
    <row r="55" spans="1:8" x14ac:dyDescent="0.35">
      <c r="B55">
        <v>55</v>
      </c>
      <c r="C55" t="s">
        <v>98</v>
      </c>
      <c r="D55">
        <v>0.5</v>
      </c>
      <c r="F55" s="1"/>
    </row>
    <row r="56" spans="1:8" x14ac:dyDescent="0.35">
      <c r="A56" t="s">
        <v>219</v>
      </c>
      <c r="B56" s="1">
        <v>56</v>
      </c>
      <c r="C56" s="1" t="s">
        <v>99</v>
      </c>
      <c r="D56" s="1" t="s">
        <v>201</v>
      </c>
      <c r="E56" s="1"/>
      <c r="F56" s="1" cm="1">
        <f t="array" ref="F56">INDEX(D57:D61,H56)</f>
        <v>0.5</v>
      </c>
      <c r="G56" s="1"/>
      <c r="H56">
        <v>3</v>
      </c>
    </row>
    <row r="57" spans="1:8" x14ac:dyDescent="0.35">
      <c r="B57">
        <v>57</v>
      </c>
      <c r="C57" t="s">
        <v>100</v>
      </c>
      <c r="D57">
        <v>0</v>
      </c>
      <c r="F57" s="1"/>
    </row>
    <row r="58" spans="1:8" x14ac:dyDescent="0.35">
      <c r="B58">
        <v>58</v>
      </c>
      <c r="C58" t="s">
        <v>169</v>
      </c>
      <c r="D58">
        <v>0.25</v>
      </c>
      <c r="F58" s="1"/>
    </row>
    <row r="59" spans="1:8" x14ac:dyDescent="0.35">
      <c r="B59">
        <v>59</v>
      </c>
      <c r="C59" t="s">
        <v>101</v>
      </c>
      <c r="D59">
        <v>0.5</v>
      </c>
      <c r="F59" s="1"/>
    </row>
    <row r="60" spans="1:8" x14ac:dyDescent="0.35">
      <c r="A60" t="s">
        <v>220</v>
      </c>
      <c r="B60" s="1">
        <v>60</v>
      </c>
      <c r="C60" s="1" t="s">
        <v>102</v>
      </c>
      <c r="D60" s="1" t="s">
        <v>201</v>
      </c>
      <c r="E60" s="1"/>
      <c r="F60" s="1" cm="1">
        <f t="array" ref="F60">INDEX(D61:D65,H60)</f>
        <v>0.5</v>
      </c>
      <c r="G60" s="1"/>
      <c r="H60">
        <v>5</v>
      </c>
    </row>
    <row r="61" spans="1:8" x14ac:dyDescent="0.35">
      <c r="B61">
        <v>61</v>
      </c>
      <c r="C61" t="s">
        <v>103</v>
      </c>
      <c r="D61">
        <v>0</v>
      </c>
      <c r="F61" s="1"/>
    </row>
    <row r="62" spans="1:8" x14ac:dyDescent="0.35">
      <c r="B62">
        <v>62</v>
      </c>
      <c r="C62" t="s">
        <v>104</v>
      </c>
      <c r="D62">
        <v>0.1</v>
      </c>
      <c r="F62" s="1"/>
    </row>
    <row r="63" spans="1:8" x14ac:dyDescent="0.35">
      <c r="B63">
        <v>63</v>
      </c>
      <c r="C63" t="s">
        <v>105</v>
      </c>
      <c r="D63">
        <v>0.2</v>
      </c>
      <c r="F63" s="1"/>
    </row>
    <row r="64" spans="1:8" x14ac:dyDescent="0.35">
      <c r="B64">
        <v>64</v>
      </c>
      <c r="C64" t="s">
        <v>106</v>
      </c>
      <c r="D64">
        <v>0.3</v>
      </c>
      <c r="F64" s="1"/>
    </row>
    <row r="65" spans="1:8" x14ac:dyDescent="0.35">
      <c r="B65">
        <v>65</v>
      </c>
      <c r="C65" t="s">
        <v>107</v>
      </c>
      <c r="D65">
        <v>0.5</v>
      </c>
      <c r="F65" s="1"/>
    </row>
    <row r="66" spans="1:8" x14ac:dyDescent="0.35">
      <c r="A66" t="s">
        <v>221</v>
      </c>
      <c r="B66" s="1">
        <v>66</v>
      </c>
      <c r="C66" s="1" t="s">
        <v>108</v>
      </c>
      <c r="D66" s="1" t="s">
        <v>201</v>
      </c>
      <c r="E66" s="1"/>
      <c r="F66" s="1" cm="1">
        <f t="array" ref="F66">INDEX(D67:D71,H66)</f>
        <v>2.5</v>
      </c>
      <c r="G66" s="1"/>
      <c r="H66">
        <v>4</v>
      </c>
    </row>
    <row r="67" spans="1:8" x14ac:dyDescent="0.35">
      <c r="B67">
        <v>67</v>
      </c>
      <c r="C67" t="s">
        <v>109</v>
      </c>
      <c r="D67">
        <v>0</v>
      </c>
      <c r="F67" s="1"/>
    </row>
    <row r="68" spans="1:8" x14ac:dyDescent="0.35">
      <c r="B68">
        <v>68</v>
      </c>
      <c r="C68" t="s">
        <v>110</v>
      </c>
      <c r="D68">
        <v>1.2</v>
      </c>
      <c r="F68" s="1"/>
    </row>
    <row r="69" spans="1:8" x14ac:dyDescent="0.35">
      <c r="B69">
        <v>69</v>
      </c>
      <c r="C69" t="s">
        <v>111</v>
      </c>
      <c r="D69">
        <v>2</v>
      </c>
      <c r="F69" s="1"/>
    </row>
    <row r="70" spans="1:8" x14ac:dyDescent="0.35">
      <c r="B70">
        <v>70</v>
      </c>
      <c r="C70" t="s">
        <v>112</v>
      </c>
      <c r="D70">
        <v>2.5</v>
      </c>
      <c r="F70" s="1"/>
    </row>
    <row r="71" spans="1:8" x14ac:dyDescent="0.35">
      <c r="A71" t="s">
        <v>222</v>
      </c>
      <c r="B71" s="1">
        <v>71</v>
      </c>
      <c r="C71" s="1" t="s">
        <v>113</v>
      </c>
      <c r="D71" s="1" t="s">
        <v>201</v>
      </c>
      <c r="E71" s="1"/>
      <c r="F71" s="1" cm="1">
        <f t="array" ref="F71">INDEX(D72:D76,H71)</f>
        <v>0.5</v>
      </c>
      <c r="G71" s="1"/>
      <c r="H71">
        <v>3</v>
      </c>
    </row>
    <row r="72" spans="1:8" x14ac:dyDescent="0.35">
      <c r="B72">
        <v>72</v>
      </c>
      <c r="C72" t="s">
        <v>114</v>
      </c>
      <c r="D72">
        <v>0</v>
      </c>
      <c r="F72" s="1"/>
    </row>
    <row r="73" spans="1:8" x14ac:dyDescent="0.35">
      <c r="B73">
        <v>73</v>
      </c>
      <c r="C73" t="s">
        <v>115</v>
      </c>
      <c r="D73">
        <v>0.1</v>
      </c>
      <c r="F73" s="1"/>
    </row>
    <row r="74" spans="1:8" x14ac:dyDescent="0.35">
      <c r="B74">
        <v>74</v>
      </c>
      <c r="C74" t="s">
        <v>116</v>
      </c>
      <c r="D74">
        <v>0.5</v>
      </c>
      <c r="F74" s="1"/>
    </row>
    <row r="75" spans="1:8" x14ac:dyDescent="0.35">
      <c r="A75" t="s">
        <v>223</v>
      </c>
      <c r="B75" s="1">
        <v>75</v>
      </c>
      <c r="C75" s="1" t="s">
        <v>117</v>
      </c>
      <c r="D75" s="1" t="s">
        <v>201</v>
      </c>
      <c r="E75" s="1"/>
      <c r="F75" s="1" cm="1">
        <f t="array" ref="F75">INDEX(D76:D80,H75)</f>
        <v>0.5</v>
      </c>
      <c r="G75" s="1"/>
      <c r="H75">
        <v>3</v>
      </c>
    </row>
    <row r="76" spans="1:8" x14ac:dyDescent="0.35">
      <c r="B76">
        <v>76</v>
      </c>
      <c r="C76" t="s">
        <v>118</v>
      </c>
      <c r="D76">
        <v>0</v>
      </c>
      <c r="F76" s="1"/>
    </row>
    <row r="77" spans="1:8" x14ac:dyDescent="0.35">
      <c r="B77">
        <v>77</v>
      </c>
      <c r="C77" t="s">
        <v>119</v>
      </c>
      <c r="D77">
        <v>0.2</v>
      </c>
      <c r="F77" s="1"/>
    </row>
    <row r="78" spans="1:8" x14ac:dyDescent="0.35">
      <c r="B78">
        <v>78</v>
      </c>
      <c r="C78" t="s">
        <v>120</v>
      </c>
      <c r="D78">
        <v>0.5</v>
      </c>
      <c r="F78" s="1"/>
    </row>
    <row r="79" spans="1:8" x14ac:dyDescent="0.35">
      <c r="A79" t="s">
        <v>224</v>
      </c>
      <c r="B79" s="1">
        <v>79</v>
      </c>
      <c r="C79" s="1" t="s">
        <v>121</v>
      </c>
      <c r="D79" s="1" t="s">
        <v>201</v>
      </c>
      <c r="E79" s="1"/>
      <c r="F79" s="1" cm="1">
        <f t="array" ref="F79">INDEX(D80:D84,H79)</f>
        <v>0.25</v>
      </c>
      <c r="G79" s="1"/>
      <c r="H79">
        <v>2</v>
      </c>
    </row>
    <row r="80" spans="1:8" x14ac:dyDescent="0.35">
      <c r="B80">
        <v>80</v>
      </c>
      <c r="C80" t="s">
        <v>122</v>
      </c>
      <c r="D80">
        <v>0</v>
      </c>
      <c r="F80" s="1"/>
    </row>
    <row r="81" spans="1:8" x14ac:dyDescent="0.35">
      <c r="B81">
        <v>81</v>
      </c>
      <c r="C81" t="s">
        <v>123</v>
      </c>
      <c r="D81">
        <v>0.25</v>
      </c>
      <c r="F81" s="1"/>
    </row>
    <row r="82" spans="1:8" x14ac:dyDescent="0.35">
      <c r="A82" t="s">
        <v>225</v>
      </c>
      <c r="B82" s="1">
        <v>82</v>
      </c>
      <c r="C82" s="1" t="s">
        <v>124</v>
      </c>
      <c r="D82" s="1" t="s">
        <v>201</v>
      </c>
      <c r="E82" s="1"/>
      <c r="F82" s="1" cm="1">
        <f t="array" ref="F82">INDEX(D83:D89,H82)</f>
        <v>0</v>
      </c>
      <c r="G82" s="1"/>
      <c r="H82">
        <v>2</v>
      </c>
    </row>
    <row r="83" spans="1:8" x14ac:dyDescent="0.35">
      <c r="B83">
        <v>83</v>
      </c>
      <c r="C83" t="s">
        <v>125</v>
      </c>
      <c r="D83">
        <v>-2</v>
      </c>
      <c r="F83" s="1"/>
    </row>
    <row r="84" spans="1:8" x14ac:dyDescent="0.35">
      <c r="B84">
        <v>84</v>
      </c>
      <c r="C84" t="s">
        <v>126</v>
      </c>
      <c r="D84">
        <v>0</v>
      </c>
      <c r="F84" s="1"/>
    </row>
    <row r="85" spans="1:8" x14ac:dyDescent="0.35">
      <c r="B85">
        <v>85</v>
      </c>
      <c r="F85" s="1"/>
    </row>
    <row r="86" spans="1:8" x14ac:dyDescent="0.35">
      <c r="A86" s="1"/>
      <c r="B86">
        <v>86</v>
      </c>
      <c r="C86" s="2" t="s">
        <v>252</v>
      </c>
      <c r="F86" s="1">
        <f>SUM(F3:F85)</f>
        <v>10</v>
      </c>
      <c r="G86">
        <f>F86</f>
        <v>10</v>
      </c>
    </row>
    <row r="87" spans="1:8" x14ac:dyDescent="0.35">
      <c r="A87" s="1"/>
      <c r="B87">
        <v>87</v>
      </c>
      <c r="C87" s="2"/>
      <c r="F87" s="1"/>
    </row>
    <row r="88" spans="1:8" x14ac:dyDescent="0.35">
      <c r="B88">
        <v>88</v>
      </c>
      <c r="C88" s="1" t="s">
        <v>0</v>
      </c>
      <c r="D88" s="1"/>
      <c r="E88" s="1"/>
      <c r="F88" s="1"/>
      <c r="G88" s="1"/>
      <c r="H88" s="1"/>
    </row>
    <row r="89" spans="1:8" x14ac:dyDescent="0.35">
      <c r="B89">
        <v>89</v>
      </c>
      <c r="C89" s="1" t="s">
        <v>1</v>
      </c>
      <c r="D89" s="1" t="s">
        <v>2</v>
      </c>
      <c r="E89" s="1"/>
      <c r="F89" s="1"/>
      <c r="G89" s="1"/>
      <c r="H89" s="1"/>
    </row>
    <row r="90" spans="1:8" x14ac:dyDescent="0.35">
      <c r="A90" t="s">
        <v>226</v>
      </c>
      <c r="B90">
        <v>90</v>
      </c>
      <c r="C90" s="1" t="s">
        <v>4</v>
      </c>
      <c r="D90" s="1" t="s">
        <v>201</v>
      </c>
      <c r="E90" s="1"/>
      <c r="F90" s="1" cm="1">
        <f t="array" ref="F90">INDEX(D91:D95,H90)</f>
        <v>0</v>
      </c>
      <c r="G90" s="1"/>
      <c r="H90">
        <v>2</v>
      </c>
    </row>
    <row r="91" spans="1:8" x14ac:dyDescent="0.35">
      <c r="B91">
        <v>91</v>
      </c>
      <c r="C91" t="s">
        <v>5</v>
      </c>
      <c r="D91">
        <v>-10</v>
      </c>
      <c r="F91" s="1"/>
    </row>
    <row r="92" spans="1:8" x14ac:dyDescent="0.35">
      <c r="B92">
        <v>92</v>
      </c>
      <c r="C92" t="s">
        <v>6</v>
      </c>
      <c r="D92">
        <v>0</v>
      </c>
      <c r="F92" s="1"/>
    </row>
    <row r="93" spans="1:8" x14ac:dyDescent="0.35">
      <c r="A93" t="s">
        <v>227</v>
      </c>
      <c r="B93">
        <v>93</v>
      </c>
      <c r="C93" s="1" t="s">
        <v>7</v>
      </c>
      <c r="D93" s="1" t="s">
        <v>201</v>
      </c>
      <c r="E93" s="1"/>
      <c r="F93" s="1" cm="1">
        <f t="array" ref="F93">INDEX(D94:D98,H93)</f>
        <v>1</v>
      </c>
      <c r="G93" s="1"/>
      <c r="H93">
        <v>5</v>
      </c>
    </row>
    <row r="94" spans="1:8" x14ac:dyDescent="0.35">
      <c r="B94">
        <v>94</v>
      </c>
      <c r="C94" t="s">
        <v>8</v>
      </c>
      <c r="D94">
        <v>0</v>
      </c>
      <c r="F94" s="1"/>
    </row>
    <row r="95" spans="1:8" x14ac:dyDescent="0.35">
      <c r="B95">
        <v>95</v>
      </c>
      <c r="C95" t="s">
        <v>9</v>
      </c>
      <c r="D95">
        <v>0.25</v>
      </c>
      <c r="F95" s="1"/>
    </row>
    <row r="96" spans="1:8" x14ac:dyDescent="0.35">
      <c r="B96">
        <v>96</v>
      </c>
      <c r="C96" t="s">
        <v>10</v>
      </c>
      <c r="D96">
        <v>0.5</v>
      </c>
      <c r="F96" s="1"/>
    </row>
    <row r="97" spans="1:8" x14ac:dyDescent="0.35">
      <c r="B97">
        <v>97</v>
      </c>
      <c r="C97" t="s">
        <v>11</v>
      </c>
      <c r="D97">
        <v>0.75</v>
      </c>
      <c r="F97" s="1"/>
    </row>
    <row r="98" spans="1:8" x14ac:dyDescent="0.35">
      <c r="B98">
        <v>98</v>
      </c>
      <c r="C98" t="s">
        <v>12</v>
      </c>
      <c r="D98">
        <v>1</v>
      </c>
      <c r="F98" s="1"/>
    </row>
    <row r="99" spans="1:8" x14ac:dyDescent="0.35">
      <c r="A99" t="s">
        <v>209</v>
      </c>
      <c r="B99">
        <v>99</v>
      </c>
      <c r="C99" s="1" t="s">
        <v>13</v>
      </c>
      <c r="D99" s="1" t="s">
        <v>201</v>
      </c>
      <c r="E99" s="1"/>
      <c r="F99" s="1" cm="1">
        <f t="array" ref="F99">INDEX(D100:D104,H99)</f>
        <v>1</v>
      </c>
      <c r="G99" s="1"/>
      <c r="H99">
        <v>4</v>
      </c>
    </row>
    <row r="100" spans="1:8" x14ac:dyDescent="0.35">
      <c r="B100">
        <v>100</v>
      </c>
      <c r="C100" t="s">
        <v>14</v>
      </c>
      <c r="D100">
        <v>0</v>
      </c>
      <c r="F100" s="1"/>
    </row>
    <row r="101" spans="1:8" x14ac:dyDescent="0.35">
      <c r="B101">
        <v>101</v>
      </c>
      <c r="C101" t="s">
        <v>15</v>
      </c>
      <c r="D101">
        <v>0.2</v>
      </c>
      <c r="F101" s="1"/>
    </row>
    <row r="102" spans="1:8" x14ac:dyDescent="0.35">
      <c r="B102">
        <v>102</v>
      </c>
      <c r="C102" t="s">
        <v>16</v>
      </c>
      <c r="D102">
        <v>0.6</v>
      </c>
      <c r="F102" s="1"/>
    </row>
    <row r="103" spans="1:8" x14ac:dyDescent="0.35">
      <c r="B103">
        <v>103</v>
      </c>
      <c r="C103" t="s">
        <v>17</v>
      </c>
      <c r="D103">
        <v>1</v>
      </c>
      <c r="F103" s="1"/>
    </row>
    <row r="104" spans="1:8" x14ac:dyDescent="0.35">
      <c r="A104" t="s">
        <v>228</v>
      </c>
      <c r="B104">
        <v>104</v>
      </c>
      <c r="C104" s="1" t="s">
        <v>18</v>
      </c>
      <c r="D104" s="1" t="s">
        <v>201</v>
      </c>
      <c r="E104" s="1"/>
      <c r="F104" s="1" cm="1">
        <f t="array" ref="F104">INDEX(D105:D109,H104)</f>
        <v>2</v>
      </c>
      <c r="G104" s="1"/>
      <c r="H104">
        <v>5</v>
      </c>
    </row>
    <row r="105" spans="1:8" x14ac:dyDescent="0.35">
      <c r="B105">
        <v>105</v>
      </c>
      <c r="C105" t="s">
        <v>19</v>
      </c>
      <c r="D105">
        <v>0</v>
      </c>
      <c r="F105" s="1"/>
    </row>
    <row r="106" spans="1:8" x14ac:dyDescent="0.35">
      <c r="B106">
        <v>106</v>
      </c>
      <c r="C106" t="s">
        <v>20</v>
      </c>
      <c r="D106">
        <v>0.5</v>
      </c>
      <c r="F106" s="1"/>
    </row>
    <row r="107" spans="1:8" x14ac:dyDescent="0.35">
      <c r="B107">
        <v>107</v>
      </c>
      <c r="C107" t="s">
        <v>21</v>
      </c>
      <c r="D107">
        <v>1</v>
      </c>
      <c r="F107" s="1"/>
    </row>
    <row r="108" spans="1:8" x14ac:dyDescent="0.35">
      <c r="B108">
        <v>108</v>
      </c>
      <c r="C108" t="s">
        <v>22</v>
      </c>
      <c r="D108">
        <v>1.5</v>
      </c>
      <c r="F108" s="1"/>
    </row>
    <row r="109" spans="1:8" x14ac:dyDescent="0.35">
      <c r="B109">
        <v>109</v>
      </c>
      <c r="C109" t="s">
        <v>23</v>
      </c>
      <c r="D109">
        <v>2</v>
      </c>
      <c r="F109" s="1"/>
    </row>
    <row r="110" spans="1:8" x14ac:dyDescent="0.35">
      <c r="A110" t="s">
        <v>229</v>
      </c>
      <c r="B110">
        <v>110</v>
      </c>
      <c r="C110" s="1" t="s">
        <v>24</v>
      </c>
      <c r="D110" s="1" t="s">
        <v>201</v>
      </c>
      <c r="E110" s="1"/>
      <c r="F110" s="1" cm="1">
        <f t="array" ref="F110">INDEX(D111:D115,H110)</f>
        <v>1</v>
      </c>
      <c r="G110" s="1"/>
      <c r="H110">
        <v>4</v>
      </c>
    </row>
    <row r="111" spans="1:8" x14ac:dyDescent="0.35">
      <c r="B111">
        <v>111</v>
      </c>
      <c r="C111" t="s">
        <v>25</v>
      </c>
      <c r="D111">
        <v>0</v>
      </c>
      <c r="F111" s="1"/>
    </row>
    <row r="112" spans="1:8" x14ac:dyDescent="0.35">
      <c r="B112">
        <v>112</v>
      </c>
      <c r="C112" t="s">
        <v>26</v>
      </c>
      <c r="D112">
        <v>0.3</v>
      </c>
      <c r="F112" s="1"/>
    </row>
    <row r="113" spans="1:8" x14ac:dyDescent="0.35">
      <c r="B113">
        <v>113</v>
      </c>
      <c r="C113" t="s">
        <v>27</v>
      </c>
      <c r="D113">
        <v>0.8</v>
      </c>
      <c r="F113" s="1"/>
    </row>
    <row r="114" spans="1:8" x14ac:dyDescent="0.35">
      <c r="B114">
        <v>114</v>
      </c>
      <c r="C114" t="s">
        <v>28</v>
      </c>
      <c r="D114">
        <v>1</v>
      </c>
      <c r="F114" s="1"/>
    </row>
    <row r="115" spans="1:8" x14ac:dyDescent="0.35">
      <c r="A115" t="s">
        <v>230</v>
      </c>
      <c r="B115">
        <v>115</v>
      </c>
      <c r="C115" s="1" t="s">
        <v>29</v>
      </c>
      <c r="D115" s="1" t="s">
        <v>201</v>
      </c>
      <c r="E115" s="1"/>
      <c r="F115" s="1" cm="1">
        <f t="array" ref="F115">INDEX(D116:D120,H115)</f>
        <v>1</v>
      </c>
      <c r="G115" s="1"/>
      <c r="H115">
        <v>3</v>
      </c>
    </row>
    <row r="116" spans="1:8" x14ac:dyDescent="0.35">
      <c r="B116">
        <v>116</v>
      </c>
      <c r="C116" t="s">
        <v>30</v>
      </c>
      <c r="D116">
        <v>0</v>
      </c>
      <c r="F116" s="1"/>
    </row>
    <row r="117" spans="1:8" x14ac:dyDescent="0.35">
      <c r="B117">
        <v>117</v>
      </c>
      <c r="C117" t="s">
        <v>31</v>
      </c>
      <c r="D117">
        <v>0.5</v>
      </c>
      <c r="F117" s="1"/>
    </row>
    <row r="118" spans="1:8" x14ac:dyDescent="0.35">
      <c r="B118">
        <v>118</v>
      </c>
      <c r="C118" t="s">
        <v>32</v>
      </c>
      <c r="D118">
        <v>1</v>
      </c>
      <c r="F118" s="1"/>
    </row>
    <row r="119" spans="1:8" x14ac:dyDescent="0.35">
      <c r="A119" t="s">
        <v>231</v>
      </c>
      <c r="B119">
        <v>119</v>
      </c>
      <c r="C119" s="1" t="s">
        <v>33</v>
      </c>
      <c r="D119" s="1" t="s">
        <v>201</v>
      </c>
      <c r="E119" s="1"/>
      <c r="F119" s="1" cm="1">
        <f t="array" ref="F119">INDEX(D120:D124,H119)</f>
        <v>0.5</v>
      </c>
      <c r="G119" s="1"/>
      <c r="H119">
        <v>2</v>
      </c>
    </row>
    <row r="120" spans="1:8" x14ac:dyDescent="0.35">
      <c r="B120">
        <v>120</v>
      </c>
      <c r="C120" t="s">
        <v>34</v>
      </c>
      <c r="D120">
        <v>0</v>
      </c>
      <c r="F120" s="1"/>
    </row>
    <row r="121" spans="1:8" x14ac:dyDescent="0.35">
      <c r="B121">
        <v>121</v>
      </c>
      <c r="C121" t="s">
        <v>35</v>
      </c>
      <c r="D121">
        <v>0.5</v>
      </c>
      <c r="F121" s="1"/>
    </row>
    <row r="122" spans="1:8" x14ac:dyDescent="0.35">
      <c r="A122" t="s">
        <v>232</v>
      </c>
      <c r="B122">
        <v>122</v>
      </c>
      <c r="C122" s="1" t="s">
        <v>36</v>
      </c>
      <c r="D122" s="1" t="s">
        <v>201</v>
      </c>
      <c r="E122" s="1"/>
      <c r="F122" s="1" cm="1">
        <f t="array" ref="F122">INDEX(D123:D127,H122)</f>
        <v>1</v>
      </c>
      <c r="G122" s="1"/>
      <c r="H122">
        <v>5</v>
      </c>
    </row>
    <row r="123" spans="1:8" x14ac:dyDescent="0.35">
      <c r="A123" t="s">
        <v>258</v>
      </c>
      <c r="B123">
        <v>123</v>
      </c>
      <c r="C123" t="s">
        <v>37</v>
      </c>
      <c r="D123">
        <v>0</v>
      </c>
      <c r="F123" s="1"/>
    </row>
    <row r="124" spans="1:8" x14ac:dyDescent="0.35">
      <c r="B124">
        <v>124</v>
      </c>
      <c r="C124" t="s">
        <v>38</v>
      </c>
      <c r="D124">
        <v>0.2</v>
      </c>
      <c r="F124" s="1"/>
    </row>
    <row r="125" spans="1:8" x14ac:dyDescent="0.35">
      <c r="B125">
        <v>125</v>
      </c>
      <c r="C125" t="s">
        <v>39</v>
      </c>
      <c r="D125">
        <v>0.4</v>
      </c>
      <c r="F125" s="1"/>
    </row>
    <row r="126" spans="1:8" x14ac:dyDescent="0.35">
      <c r="B126">
        <v>126</v>
      </c>
      <c r="C126" t="s">
        <v>40</v>
      </c>
      <c r="D126">
        <v>0.7</v>
      </c>
      <c r="F126" s="1"/>
    </row>
    <row r="127" spans="1:8" x14ac:dyDescent="0.35">
      <c r="B127">
        <v>127</v>
      </c>
      <c r="C127" t="s">
        <v>41</v>
      </c>
      <c r="D127">
        <v>1</v>
      </c>
      <c r="F127" s="1"/>
    </row>
    <row r="128" spans="1:8" x14ac:dyDescent="0.35">
      <c r="A128" t="s">
        <v>233</v>
      </c>
      <c r="B128">
        <v>128</v>
      </c>
      <c r="C128" s="1" t="s">
        <v>42</v>
      </c>
      <c r="D128" s="1" t="s">
        <v>201</v>
      </c>
      <c r="E128" s="1"/>
      <c r="F128" s="1" cm="1">
        <f t="array" ref="F128">INDEX(D129:D133,H128)</f>
        <v>1</v>
      </c>
      <c r="G128" s="1"/>
      <c r="H128">
        <v>5</v>
      </c>
    </row>
    <row r="129" spans="1:8" x14ac:dyDescent="0.35">
      <c r="A129" t="s">
        <v>258</v>
      </c>
      <c r="B129">
        <v>129</v>
      </c>
      <c r="C129" t="s">
        <v>43</v>
      </c>
      <c r="D129">
        <v>0</v>
      </c>
      <c r="F129" s="1"/>
    </row>
    <row r="130" spans="1:8" x14ac:dyDescent="0.35">
      <c r="B130">
        <v>130</v>
      </c>
      <c r="C130" t="s">
        <v>44</v>
      </c>
      <c r="D130">
        <v>0.2</v>
      </c>
      <c r="F130" s="1"/>
    </row>
    <row r="131" spans="1:8" x14ac:dyDescent="0.35">
      <c r="B131">
        <v>131</v>
      </c>
      <c r="C131" t="s">
        <v>45</v>
      </c>
      <c r="D131">
        <v>0.4</v>
      </c>
      <c r="F131" s="1"/>
    </row>
    <row r="132" spans="1:8" x14ac:dyDescent="0.35">
      <c r="B132">
        <v>132</v>
      </c>
      <c r="C132" t="s">
        <v>46</v>
      </c>
      <c r="D132">
        <v>0.7</v>
      </c>
      <c r="F132" s="1"/>
    </row>
    <row r="133" spans="1:8" x14ac:dyDescent="0.35">
      <c r="B133">
        <v>133</v>
      </c>
      <c r="C133" t="s">
        <v>47</v>
      </c>
      <c r="D133">
        <v>1</v>
      </c>
      <c r="F133" s="1"/>
    </row>
    <row r="134" spans="1:8" x14ac:dyDescent="0.35">
      <c r="A134" t="s">
        <v>234</v>
      </c>
      <c r="B134">
        <v>134</v>
      </c>
      <c r="C134" s="1" t="s">
        <v>48</v>
      </c>
      <c r="D134" s="1" t="s">
        <v>201</v>
      </c>
      <c r="E134" s="1"/>
      <c r="F134" s="1" cm="1">
        <f t="array" ref="F134">INDEX(D135:D139,H134)</f>
        <v>1</v>
      </c>
      <c r="G134" s="1"/>
      <c r="H134">
        <v>3</v>
      </c>
    </row>
    <row r="135" spans="1:8" x14ac:dyDescent="0.35">
      <c r="A135" t="s">
        <v>258</v>
      </c>
      <c r="B135">
        <v>135</v>
      </c>
      <c r="C135" t="s">
        <v>49</v>
      </c>
      <c r="D135">
        <v>0</v>
      </c>
      <c r="F135" s="1"/>
    </row>
    <row r="136" spans="1:8" x14ac:dyDescent="0.35">
      <c r="B136">
        <v>136</v>
      </c>
      <c r="C136" t="s">
        <v>50</v>
      </c>
      <c r="D136">
        <v>0.5</v>
      </c>
      <c r="F136" s="1"/>
    </row>
    <row r="137" spans="1:8" x14ac:dyDescent="0.35">
      <c r="B137">
        <v>137</v>
      </c>
      <c r="C137" t="s">
        <v>51</v>
      </c>
      <c r="D137">
        <v>1</v>
      </c>
      <c r="F137" s="1"/>
    </row>
    <row r="138" spans="1:8" x14ac:dyDescent="0.35">
      <c r="A138" t="s">
        <v>235</v>
      </c>
      <c r="B138">
        <v>138</v>
      </c>
      <c r="C138" s="1" t="s">
        <v>52</v>
      </c>
      <c r="D138" s="1" t="s">
        <v>201</v>
      </c>
      <c r="E138" s="1"/>
      <c r="F138" s="1" cm="1">
        <f t="array" ref="F138">INDEX(D139:D143,H138)</f>
        <v>0.5</v>
      </c>
      <c r="G138" s="1"/>
      <c r="H138">
        <v>2</v>
      </c>
    </row>
    <row r="139" spans="1:8" x14ac:dyDescent="0.35">
      <c r="A139" t="s">
        <v>258</v>
      </c>
      <c r="B139">
        <v>139</v>
      </c>
      <c r="C139" t="s">
        <v>53</v>
      </c>
      <c r="D139">
        <v>0</v>
      </c>
      <c r="F139" s="1"/>
    </row>
    <row r="140" spans="1:8" x14ac:dyDescent="0.35">
      <c r="B140">
        <v>140</v>
      </c>
      <c r="C140" t="s">
        <v>54</v>
      </c>
      <c r="D140">
        <v>0.5</v>
      </c>
      <c r="F140" s="1"/>
    </row>
    <row r="141" spans="1:8" x14ac:dyDescent="0.35">
      <c r="A141" t="s">
        <v>236</v>
      </c>
      <c r="B141">
        <v>141</v>
      </c>
      <c r="C141" s="1" t="s">
        <v>55</v>
      </c>
      <c r="D141" s="1" t="s">
        <v>201</v>
      </c>
      <c r="E141" s="1"/>
      <c r="F141" s="1" cm="1">
        <f t="array" ref="F141">INDEX(D142:D146,H141)</f>
        <v>1</v>
      </c>
      <c r="G141" s="1"/>
      <c r="H141">
        <v>5</v>
      </c>
    </row>
    <row r="142" spans="1:8" x14ac:dyDescent="0.35">
      <c r="B142">
        <v>142</v>
      </c>
      <c r="C142" t="s">
        <v>56</v>
      </c>
      <c r="D142">
        <v>0</v>
      </c>
      <c r="F142" s="1"/>
    </row>
    <row r="143" spans="1:8" x14ac:dyDescent="0.35">
      <c r="B143">
        <v>143</v>
      </c>
      <c r="C143" t="s">
        <v>57</v>
      </c>
      <c r="D143">
        <v>0.2</v>
      </c>
      <c r="F143" s="1"/>
    </row>
    <row r="144" spans="1:8" x14ac:dyDescent="0.35">
      <c r="B144">
        <v>144</v>
      </c>
      <c r="C144" t="s">
        <v>58</v>
      </c>
      <c r="D144">
        <v>0.4</v>
      </c>
      <c r="F144" s="1"/>
    </row>
    <row r="145" spans="1:8" x14ac:dyDescent="0.35">
      <c r="B145">
        <v>145</v>
      </c>
      <c r="C145" t="s">
        <v>59</v>
      </c>
      <c r="D145">
        <v>0.7</v>
      </c>
      <c r="F145" s="1"/>
    </row>
    <row r="146" spans="1:8" x14ac:dyDescent="0.35">
      <c r="B146">
        <v>146</v>
      </c>
      <c r="C146" t="s">
        <v>60</v>
      </c>
      <c r="D146">
        <v>1</v>
      </c>
      <c r="F146" s="1"/>
    </row>
    <row r="147" spans="1:8" x14ac:dyDescent="0.35">
      <c r="B147">
        <v>147</v>
      </c>
      <c r="F147" s="1"/>
    </row>
    <row r="148" spans="1:8" x14ac:dyDescent="0.35">
      <c r="A148" s="1"/>
      <c r="B148">
        <v>148</v>
      </c>
      <c r="C148" s="2" t="s">
        <v>253</v>
      </c>
      <c r="F148" s="1">
        <f>SUM(F90:F147)</f>
        <v>11</v>
      </c>
      <c r="G148">
        <f>F148</f>
        <v>11</v>
      </c>
    </row>
    <row r="149" spans="1:8" x14ac:dyDescent="0.35">
      <c r="A149" s="1"/>
      <c r="B149">
        <v>149</v>
      </c>
      <c r="C149" s="2"/>
      <c r="F149" s="1"/>
    </row>
    <row r="150" spans="1:8" x14ac:dyDescent="0.35">
      <c r="B150">
        <v>150</v>
      </c>
      <c r="F150" s="1"/>
    </row>
    <row r="151" spans="1:8" x14ac:dyDescent="0.35">
      <c r="B151">
        <v>151</v>
      </c>
      <c r="C151" s="1" t="s">
        <v>127</v>
      </c>
      <c r="D151" s="1"/>
      <c r="E151" s="1"/>
      <c r="F151" s="1"/>
      <c r="G151" s="1"/>
      <c r="H151" s="1"/>
    </row>
    <row r="152" spans="1:8" x14ac:dyDescent="0.35">
      <c r="B152">
        <v>152</v>
      </c>
      <c r="C152" s="1" t="s">
        <v>1</v>
      </c>
      <c r="D152" s="1" t="s">
        <v>2</v>
      </c>
      <c r="E152" s="1"/>
      <c r="F152" s="1"/>
      <c r="G152" s="1"/>
      <c r="H152" s="1"/>
    </row>
    <row r="153" spans="1:8" x14ac:dyDescent="0.35">
      <c r="A153" t="s">
        <v>237</v>
      </c>
      <c r="B153">
        <v>153</v>
      </c>
      <c r="C153" s="1" t="s">
        <v>4</v>
      </c>
      <c r="D153" s="1" t="s">
        <v>201</v>
      </c>
      <c r="E153" s="1"/>
      <c r="F153" s="1" cm="1">
        <f t="array" ref="F153">INDEX(D154:D158,H153)</f>
        <v>0</v>
      </c>
      <c r="G153" s="1"/>
      <c r="H153">
        <v>2</v>
      </c>
    </row>
    <row r="154" spans="1:8" x14ac:dyDescent="0.35">
      <c r="B154">
        <v>154</v>
      </c>
      <c r="C154" t="s">
        <v>170</v>
      </c>
      <c r="D154">
        <v>-10</v>
      </c>
      <c r="F154" s="1"/>
    </row>
    <row r="155" spans="1:8" x14ac:dyDescent="0.35">
      <c r="B155">
        <v>155</v>
      </c>
      <c r="C155" t="s">
        <v>6</v>
      </c>
      <c r="D155">
        <v>0</v>
      </c>
      <c r="F155" s="1"/>
    </row>
    <row r="156" spans="1:8" x14ac:dyDescent="0.35">
      <c r="A156" t="s">
        <v>238</v>
      </c>
      <c r="B156">
        <v>156</v>
      </c>
      <c r="C156" s="1" t="s">
        <v>128</v>
      </c>
      <c r="D156" s="1" t="s">
        <v>201</v>
      </c>
      <c r="E156" s="1"/>
      <c r="F156" s="1" cm="1">
        <f t="array" ref="F156">INDEX(D157:D161,H156)</f>
        <v>0.5</v>
      </c>
      <c r="G156" s="1"/>
      <c r="H156">
        <v>4</v>
      </c>
    </row>
    <row r="157" spans="1:8" x14ac:dyDescent="0.35">
      <c r="B157">
        <v>157</v>
      </c>
      <c r="C157" t="s">
        <v>184</v>
      </c>
      <c r="D157">
        <v>0</v>
      </c>
      <c r="F157" s="1"/>
    </row>
    <row r="158" spans="1:8" x14ac:dyDescent="0.35">
      <c r="B158">
        <v>158</v>
      </c>
      <c r="C158" t="s">
        <v>185</v>
      </c>
      <c r="D158">
        <v>0.1</v>
      </c>
      <c r="F158" s="1"/>
    </row>
    <row r="159" spans="1:8" x14ac:dyDescent="0.35">
      <c r="B159">
        <v>159</v>
      </c>
      <c r="C159" t="s">
        <v>129</v>
      </c>
      <c r="D159">
        <v>0.3</v>
      </c>
      <c r="F159" s="1"/>
    </row>
    <row r="160" spans="1:8" x14ac:dyDescent="0.35">
      <c r="B160">
        <v>160</v>
      </c>
      <c r="C160" t="s">
        <v>130</v>
      </c>
      <c r="D160">
        <v>0.5</v>
      </c>
      <c r="F160" s="1"/>
    </row>
    <row r="161" spans="1:8" x14ac:dyDescent="0.35">
      <c r="A161" t="s">
        <v>208</v>
      </c>
      <c r="B161">
        <v>161</v>
      </c>
      <c r="C161" s="1" t="s">
        <v>131</v>
      </c>
      <c r="D161" s="1" t="s">
        <v>201</v>
      </c>
      <c r="E161" s="1"/>
      <c r="F161" s="1" cm="1">
        <f t="array" ref="F161">INDEX(D162:D166,H161)</f>
        <v>0.5</v>
      </c>
      <c r="G161" s="1"/>
      <c r="H161">
        <v>4</v>
      </c>
    </row>
    <row r="162" spans="1:8" x14ac:dyDescent="0.35">
      <c r="B162">
        <v>162</v>
      </c>
      <c r="C162" t="s">
        <v>186</v>
      </c>
      <c r="D162">
        <v>0</v>
      </c>
      <c r="F162" s="1"/>
    </row>
    <row r="163" spans="1:8" x14ac:dyDescent="0.35">
      <c r="B163">
        <v>163</v>
      </c>
      <c r="C163" t="s">
        <v>187</v>
      </c>
      <c r="D163">
        <v>0.2</v>
      </c>
      <c r="F163" s="1"/>
    </row>
    <row r="164" spans="1:8" x14ac:dyDescent="0.35">
      <c r="B164">
        <v>164</v>
      </c>
      <c r="C164" t="s">
        <v>171</v>
      </c>
      <c r="D164">
        <v>0.3</v>
      </c>
      <c r="F164" s="1"/>
    </row>
    <row r="165" spans="1:8" x14ac:dyDescent="0.35">
      <c r="B165">
        <v>165</v>
      </c>
      <c r="C165" t="s">
        <v>172</v>
      </c>
      <c r="D165">
        <v>0.5</v>
      </c>
      <c r="F165" s="1"/>
    </row>
    <row r="166" spans="1:8" s="1" customFormat="1" x14ac:dyDescent="0.35">
      <c r="A166" s="1" t="s">
        <v>239</v>
      </c>
      <c r="B166">
        <v>166</v>
      </c>
      <c r="C166" s="1" t="s">
        <v>132</v>
      </c>
      <c r="D166" s="1" t="s">
        <v>201</v>
      </c>
      <c r="F166" s="1" cm="1">
        <f t="array" ref="F166">INDEX(D167:D171,H166)</f>
        <v>1</v>
      </c>
      <c r="H166">
        <v>4</v>
      </c>
    </row>
    <row r="167" spans="1:8" s="1" customFormat="1" x14ac:dyDescent="0.35">
      <c r="B167">
        <v>167</v>
      </c>
      <c r="C167" t="s">
        <v>188</v>
      </c>
      <c r="D167">
        <v>0</v>
      </c>
      <c r="E167"/>
      <c r="G167"/>
      <c r="H167"/>
    </row>
    <row r="168" spans="1:8" s="1" customFormat="1" x14ac:dyDescent="0.35">
      <c r="B168">
        <v>168</v>
      </c>
      <c r="C168" t="s">
        <v>189</v>
      </c>
      <c r="D168">
        <v>0.2</v>
      </c>
      <c r="E168"/>
      <c r="G168"/>
      <c r="H168"/>
    </row>
    <row r="169" spans="1:8" x14ac:dyDescent="0.35">
      <c r="B169">
        <v>169</v>
      </c>
      <c r="C169" t="s">
        <v>173</v>
      </c>
      <c r="D169">
        <v>0.7</v>
      </c>
      <c r="F169" s="1"/>
    </row>
    <row r="170" spans="1:8" x14ac:dyDescent="0.35">
      <c r="B170">
        <v>170</v>
      </c>
      <c r="C170" t="s">
        <v>133</v>
      </c>
      <c r="D170">
        <v>1</v>
      </c>
      <c r="F170" s="1"/>
    </row>
    <row r="171" spans="1:8" x14ac:dyDescent="0.35">
      <c r="A171" t="s">
        <v>240</v>
      </c>
      <c r="B171">
        <v>171</v>
      </c>
      <c r="C171" s="1" t="s">
        <v>134</v>
      </c>
      <c r="D171" s="1" t="s">
        <v>201</v>
      </c>
      <c r="E171" s="1"/>
      <c r="F171" s="1" cm="1">
        <f t="array" ref="F171">INDEX(D172:D176,H171)</f>
        <v>1</v>
      </c>
      <c r="G171" s="1"/>
      <c r="H171">
        <v>4</v>
      </c>
    </row>
    <row r="172" spans="1:8" x14ac:dyDescent="0.35">
      <c r="B172">
        <v>172</v>
      </c>
      <c r="C172" t="s">
        <v>190</v>
      </c>
      <c r="D172">
        <v>0</v>
      </c>
      <c r="F172" s="1"/>
    </row>
    <row r="173" spans="1:8" x14ac:dyDescent="0.35">
      <c r="B173">
        <v>173</v>
      </c>
      <c r="C173" t="s">
        <v>191</v>
      </c>
      <c r="D173">
        <v>0.2</v>
      </c>
      <c r="F173" s="1"/>
    </row>
    <row r="174" spans="1:8" x14ac:dyDescent="0.35">
      <c r="B174">
        <v>174</v>
      </c>
      <c r="C174" t="s">
        <v>174</v>
      </c>
      <c r="D174">
        <v>0.6</v>
      </c>
      <c r="F174" s="1"/>
    </row>
    <row r="175" spans="1:8" x14ac:dyDescent="0.35">
      <c r="B175">
        <v>175</v>
      </c>
      <c r="C175" t="s">
        <v>175</v>
      </c>
      <c r="D175">
        <v>1</v>
      </c>
      <c r="F175" s="1"/>
    </row>
    <row r="176" spans="1:8" x14ac:dyDescent="0.35">
      <c r="A176" t="s">
        <v>241</v>
      </c>
      <c r="B176">
        <v>176</v>
      </c>
      <c r="C176" s="1" t="s">
        <v>135</v>
      </c>
      <c r="D176" s="1" t="s">
        <v>201</v>
      </c>
      <c r="E176" s="1"/>
      <c r="F176" s="1" cm="1">
        <f t="array" ref="F176">INDEX(D177:D181,H176)</f>
        <v>0.75</v>
      </c>
      <c r="G176" s="1"/>
      <c r="H176">
        <v>4</v>
      </c>
    </row>
    <row r="177" spans="1:8" x14ac:dyDescent="0.35">
      <c r="B177">
        <v>177</v>
      </c>
      <c r="C177" t="s">
        <v>192</v>
      </c>
      <c r="D177">
        <v>0</v>
      </c>
      <c r="F177" s="1"/>
    </row>
    <row r="178" spans="1:8" x14ac:dyDescent="0.35">
      <c r="B178">
        <v>178</v>
      </c>
      <c r="C178" t="s">
        <v>193</v>
      </c>
      <c r="D178">
        <v>0.2</v>
      </c>
      <c r="F178" s="1"/>
    </row>
    <row r="179" spans="1:8" x14ac:dyDescent="0.35">
      <c r="B179">
        <v>179</v>
      </c>
      <c r="C179" t="s">
        <v>194</v>
      </c>
      <c r="D179">
        <v>0.4</v>
      </c>
      <c r="F179" s="1"/>
    </row>
    <row r="180" spans="1:8" x14ac:dyDescent="0.35">
      <c r="B180">
        <v>180</v>
      </c>
      <c r="C180" t="s">
        <v>195</v>
      </c>
      <c r="D180">
        <v>0.75</v>
      </c>
      <c r="F180" s="1"/>
    </row>
    <row r="181" spans="1:8" x14ac:dyDescent="0.35">
      <c r="A181" t="s">
        <v>214</v>
      </c>
      <c r="B181">
        <v>181</v>
      </c>
      <c r="C181" s="1" t="s">
        <v>136</v>
      </c>
      <c r="D181" s="1" t="s">
        <v>201</v>
      </c>
      <c r="E181" s="1"/>
      <c r="F181" s="1" cm="1">
        <f t="array" ref="F181">INDEX(D182:D186,H181)</f>
        <v>0.5</v>
      </c>
      <c r="G181" s="1"/>
      <c r="H181">
        <v>2</v>
      </c>
    </row>
    <row r="182" spans="1:8" x14ac:dyDescent="0.35">
      <c r="B182">
        <v>182</v>
      </c>
      <c r="C182" t="s">
        <v>137</v>
      </c>
      <c r="D182">
        <v>0</v>
      </c>
      <c r="F182" s="1"/>
    </row>
    <row r="183" spans="1:8" x14ac:dyDescent="0.35">
      <c r="B183">
        <v>183</v>
      </c>
      <c r="C183" t="s">
        <v>138</v>
      </c>
      <c r="D183">
        <v>0.5</v>
      </c>
      <c r="F183" s="1"/>
    </row>
    <row r="184" spans="1:8" x14ac:dyDescent="0.35">
      <c r="A184" t="s">
        <v>242</v>
      </c>
      <c r="B184">
        <v>184</v>
      </c>
      <c r="C184" s="1" t="s">
        <v>139</v>
      </c>
      <c r="D184" s="1" t="s">
        <v>201</v>
      </c>
      <c r="E184" s="1"/>
      <c r="F184" s="1" cm="1">
        <f t="array" ref="F184">INDEX(D185:D189,H184)</f>
        <v>0.75</v>
      </c>
      <c r="G184" s="1"/>
      <c r="H184">
        <v>3</v>
      </c>
    </row>
    <row r="185" spans="1:8" x14ac:dyDescent="0.35">
      <c r="B185">
        <v>185</v>
      </c>
      <c r="C185" t="s">
        <v>196</v>
      </c>
      <c r="D185">
        <v>0</v>
      </c>
      <c r="F185" s="1"/>
    </row>
    <row r="186" spans="1:8" x14ac:dyDescent="0.35">
      <c r="B186">
        <v>186</v>
      </c>
      <c r="C186" t="s">
        <v>197</v>
      </c>
      <c r="D186">
        <v>0.5</v>
      </c>
      <c r="F186" s="1"/>
    </row>
    <row r="187" spans="1:8" x14ac:dyDescent="0.35">
      <c r="B187">
        <v>187</v>
      </c>
      <c r="C187" t="s">
        <v>140</v>
      </c>
      <c r="D187">
        <v>0.75</v>
      </c>
      <c r="F187" s="1"/>
    </row>
    <row r="188" spans="1:8" x14ac:dyDescent="0.35">
      <c r="A188" t="s">
        <v>243</v>
      </c>
      <c r="B188">
        <v>188</v>
      </c>
      <c r="C188" s="1" t="s">
        <v>141</v>
      </c>
      <c r="D188" s="1" t="s">
        <v>201</v>
      </c>
      <c r="E188" s="1"/>
      <c r="F188" s="1" cm="1">
        <f t="array" ref="F188">INDEX(D189:D193,H188)</f>
        <v>1</v>
      </c>
      <c r="G188" s="1"/>
      <c r="H188">
        <v>2</v>
      </c>
    </row>
    <row r="189" spans="1:8" x14ac:dyDescent="0.35">
      <c r="B189">
        <v>189</v>
      </c>
      <c r="C189" t="s">
        <v>198</v>
      </c>
      <c r="D189">
        <v>0</v>
      </c>
      <c r="F189" s="1"/>
    </row>
    <row r="190" spans="1:8" x14ac:dyDescent="0.35">
      <c r="B190">
        <v>190</v>
      </c>
      <c r="C190" t="s">
        <v>199</v>
      </c>
      <c r="D190">
        <v>1</v>
      </c>
      <c r="F190" s="1"/>
    </row>
    <row r="191" spans="1:8" x14ac:dyDescent="0.35">
      <c r="A191" t="s">
        <v>244</v>
      </c>
      <c r="B191">
        <v>191</v>
      </c>
      <c r="C191" s="1" t="s">
        <v>142</v>
      </c>
      <c r="D191" s="1" t="s">
        <v>201</v>
      </c>
      <c r="E191" s="1"/>
      <c r="F191" s="1" cm="1">
        <f t="array" ref="F191">INDEX(D192:D196,H191)</f>
        <v>1.5</v>
      </c>
      <c r="G191" s="1"/>
      <c r="H191">
        <v>5</v>
      </c>
    </row>
    <row r="192" spans="1:8" x14ac:dyDescent="0.35">
      <c r="B192">
        <v>192</v>
      </c>
      <c r="C192" t="s">
        <v>143</v>
      </c>
      <c r="D192">
        <v>0</v>
      </c>
      <c r="F192" s="1"/>
    </row>
    <row r="193" spans="1:8" x14ac:dyDescent="0.35">
      <c r="B193">
        <v>193</v>
      </c>
      <c r="C193" t="s">
        <v>176</v>
      </c>
      <c r="D193">
        <v>0.3</v>
      </c>
      <c r="F193" s="1"/>
    </row>
    <row r="194" spans="1:8" x14ac:dyDescent="0.35">
      <c r="B194">
        <v>194</v>
      </c>
      <c r="C194" t="s">
        <v>177</v>
      </c>
      <c r="D194">
        <v>0.5</v>
      </c>
      <c r="F194" s="1"/>
    </row>
    <row r="195" spans="1:8" x14ac:dyDescent="0.35">
      <c r="B195">
        <v>195</v>
      </c>
      <c r="C195" t="s">
        <v>200</v>
      </c>
      <c r="D195">
        <v>1.2</v>
      </c>
      <c r="F195" s="1"/>
    </row>
    <row r="196" spans="1:8" x14ac:dyDescent="0.35">
      <c r="B196">
        <v>196</v>
      </c>
      <c r="C196" t="s">
        <v>144</v>
      </c>
      <c r="D196">
        <v>1.5</v>
      </c>
      <c r="F196" s="1"/>
    </row>
    <row r="197" spans="1:8" x14ac:dyDescent="0.35">
      <c r="A197" t="s">
        <v>245</v>
      </c>
      <c r="B197">
        <v>197</v>
      </c>
      <c r="C197" s="1" t="s">
        <v>145</v>
      </c>
      <c r="D197" s="1" t="s">
        <v>201</v>
      </c>
      <c r="E197" s="1"/>
      <c r="F197" s="1" cm="1">
        <f t="array" ref="F197">INDEX(D198:D202,H197)</f>
        <v>0.5</v>
      </c>
      <c r="G197" s="1"/>
      <c r="H197">
        <v>3</v>
      </c>
    </row>
    <row r="198" spans="1:8" x14ac:dyDescent="0.35">
      <c r="B198">
        <v>198</v>
      </c>
      <c r="C198" t="s">
        <v>146</v>
      </c>
      <c r="D198">
        <v>0</v>
      </c>
      <c r="F198" s="1"/>
    </row>
    <row r="199" spans="1:8" x14ac:dyDescent="0.35">
      <c r="B199">
        <v>199</v>
      </c>
      <c r="C199" t="s">
        <v>147</v>
      </c>
      <c r="D199">
        <v>0.25</v>
      </c>
      <c r="F199" s="1"/>
    </row>
    <row r="200" spans="1:8" x14ac:dyDescent="0.35">
      <c r="B200">
        <v>200</v>
      </c>
      <c r="C200" t="s">
        <v>148</v>
      </c>
      <c r="D200">
        <v>0.5</v>
      </c>
      <c r="F200" s="1"/>
    </row>
    <row r="201" spans="1:8" x14ac:dyDescent="0.35">
      <c r="A201" t="s">
        <v>246</v>
      </c>
      <c r="B201">
        <v>201</v>
      </c>
      <c r="C201" s="1" t="s">
        <v>149</v>
      </c>
      <c r="D201" s="1" t="s">
        <v>201</v>
      </c>
      <c r="E201" s="1"/>
      <c r="F201" s="1" cm="1">
        <f t="array" ref="F201">INDEX(D202:D206,H201)</f>
        <v>0.5</v>
      </c>
      <c r="G201" s="1"/>
      <c r="H201">
        <v>3</v>
      </c>
    </row>
    <row r="202" spans="1:8" x14ac:dyDescent="0.35">
      <c r="B202">
        <v>202</v>
      </c>
      <c r="C202" t="s">
        <v>150</v>
      </c>
      <c r="D202">
        <v>0</v>
      </c>
      <c r="F202" s="1"/>
    </row>
    <row r="203" spans="1:8" x14ac:dyDescent="0.35">
      <c r="B203">
        <v>203</v>
      </c>
      <c r="C203" t="s">
        <v>151</v>
      </c>
      <c r="D203">
        <v>0.25</v>
      </c>
      <c r="F203" s="1"/>
    </row>
    <row r="204" spans="1:8" x14ac:dyDescent="0.35">
      <c r="B204">
        <v>204</v>
      </c>
      <c r="C204" t="s">
        <v>152</v>
      </c>
      <c r="D204">
        <v>0.5</v>
      </c>
      <c r="F204" s="1"/>
    </row>
    <row r="205" spans="1:8" x14ac:dyDescent="0.35">
      <c r="A205" t="s">
        <v>247</v>
      </c>
      <c r="B205">
        <v>205</v>
      </c>
      <c r="C205" s="1" t="s">
        <v>153</v>
      </c>
      <c r="D205" s="1" t="s">
        <v>201</v>
      </c>
      <c r="E205" s="1"/>
      <c r="F205" s="1" cm="1">
        <f t="array" ref="F205">INDEX(D206:D210,H205)</f>
        <v>0.5</v>
      </c>
      <c r="G205" s="1"/>
      <c r="H205">
        <v>4</v>
      </c>
    </row>
    <row r="206" spans="1:8" x14ac:dyDescent="0.35">
      <c r="B206">
        <v>206</v>
      </c>
      <c r="C206" t="s">
        <v>154</v>
      </c>
      <c r="D206">
        <v>0</v>
      </c>
      <c r="F206" s="1"/>
    </row>
    <row r="207" spans="1:8" x14ac:dyDescent="0.35">
      <c r="B207">
        <v>207</v>
      </c>
      <c r="C207" t="s">
        <v>178</v>
      </c>
      <c r="D207">
        <v>0.1</v>
      </c>
      <c r="F207" s="1"/>
    </row>
    <row r="208" spans="1:8" x14ac:dyDescent="0.35">
      <c r="B208">
        <v>208</v>
      </c>
      <c r="C208" t="s">
        <v>155</v>
      </c>
      <c r="D208">
        <v>0.3</v>
      </c>
      <c r="F208" s="1"/>
    </row>
    <row r="209" spans="1:8" x14ac:dyDescent="0.35">
      <c r="B209">
        <v>209</v>
      </c>
      <c r="C209" t="s">
        <v>156</v>
      </c>
      <c r="D209">
        <v>0.5</v>
      </c>
      <c r="F209" s="1"/>
    </row>
    <row r="210" spans="1:8" x14ac:dyDescent="0.35">
      <c r="A210" t="s">
        <v>248</v>
      </c>
      <c r="B210">
        <v>210</v>
      </c>
      <c r="C210" s="1" t="s">
        <v>157</v>
      </c>
      <c r="D210" s="1" t="s">
        <v>201</v>
      </c>
      <c r="E210" s="1"/>
      <c r="F210" s="1" cm="1">
        <f t="array" ref="F210">INDEX(D211:D215,H210)</f>
        <v>0.5</v>
      </c>
      <c r="G210" s="1"/>
      <c r="H210">
        <v>3</v>
      </c>
    </row>
    <row r="211" spans="1:8" x14ac:dyDescent="0.35">
      <c r="B211">
        <v>211</v>
      </c>
      <c r="C211" t="s">
        <v>158</v>
      </c>
      <c r="D211">
        <v>0</v>
      </c>
      <c r="F211" s="1"/>
    </row>
    <row r="212" spans="1:8" x14ac:dyDescent="0.35">
      <c r="B212">
        <v>212</v>
      </c>
      <c r="C212" t="s">
        <v>159</v>
      </c>
      <c r="D212">
        <v>0.25</v>
      </c>
      <c r="F212" s="1"/>
    </row>
    <row r="213" spans="1:8" x14ac:dyDescent="0.35">
      <c r="B213">
        <v>213</v>
      </c>
      <c r="C213" t="s">
        <v>160</v>
      </c>
      <c r="D213">
        <v>0.5</v>
      </c>
      <c r="F213" s="1"/>
    </row>
    <row r="214" spans="1:8" s="1" customFormat="1" x14ac:dyDescent="0.35">
      <c r="A214" s="1" t="s">
        <v>249</v>
      </c>
      <c r="B214">
        <v>214</v>
      </c>
      <c r="C214" s="1" t="s">
        <v>161</v>
      </c>
      <c r="D214" s="1" t="s">
        <v>201</v>
      </c>
      <c r="F214" s="1" cm="1">
        <f t="array" ref="F214">INDEX(D215:D219,H214)</f>
        <v>0.5</v>
      </c>
      <c r="H214">
        <v>4</v>
      </c>
    </row>
    <row r="215" spans="1:8" x14ac:dyDescent="0.35">
      <c r="B215">
        <v>215</v>
      </c>
      <c r="C215" t="s">
        <v>179</v>
      </c>
      <c r="D215">
        <v>0</v>
      </c>
      <c r="F215" s="1"/>
    </row>
    <row r="216" spans="1:8" s="1" customFormat="1" x14ac:dyDescent="0.35">
      <c r="B216">
        <v>216</v>
      </c>
      <c r="C216" t="s">
        <v>180</v>
      </c>
      <c r="D216">
        <v>0.1</v>
      </c>
      <c r="E216"/>
      <c r="G216"/>
      <c r="H216"/>
    </row>
    <row r="217" spans="1:8" x14ac:dyDescent="0.35">
      <c r="B217">
        <v>217</v>
      </c>
      <c r="C217" t="s">
        <v>162</v>
      </c>
      <c r="D217">
        <v>0.3</v>
      </c>
      <c r="F217" s="1"/>
    </row>
    <row r="218" spans="1:8" s="1" customFormat="1" x14ac:dyDescent="0.35">
      <c r="B218">
        <v>218</v>
      </c>
      <c r="C218" t="s">
        <v>163</v>
      </c>
      <c r="D218">
        <v>0.5</v>
      </c>
      <c r="E218"/>
      <c r="G218"/>
      <c r="H218"/>
    </row>
    <row r="219" spans="1:8" x14ac:dyDescent="0.35">
      <c r="B219">
        <v>219</v>
      </c>
      <c r="F219" s="1"/>
    </row>
    <row r="220" spans="1:8" x14ac:dyDescent="0.35">
      <c r="A220" s="1"/>
      <c r="B220">
        <v>220</v>
      </c>
      <c r="C220" s="2" t="s">
        <v>254</v>
      </c>
      <c r="F220" s="1">
        <f>SUM(F153:F219)</f>
        <v>10</v>
      </c>
      <c r="G220">
        <f>F220</f>
        <v>10</v>
      </c>
    </row>
    <row r="221" spans="1:8" x14ac:dyDescent="0.35">
      <c r="A221" s="1"/>
      <c r="C221" s="2"/>
      <c r="F221" s="1"/>
    </row>
    <row r="223" spans="1:8" x14ac:dyDescent="0.35">
      <c r="C223" s="2" t="str">
        <f>C86</f>
        <v>TOTAL ASPECTOS FORRMALES</v>
      </c>
      <c r="D223" s="2">
        <v>20</v>
      </c>
      <c r="E223" s="2"/>
      <c r="F223" s="2">
        <f t="shared" ref="F223" si="0">F86</f>
        <v>10</v>
      </c>
      <c r="H223">
        <f>D223*F223/100</f>
        <v>2</v>
      </c>
    </row>
    <row r="224" spans="1:8" x14ac:dyDescent="0.35">
      <c r="C224" s="2" t="str">
        <f>C148</f>
        <v>TOTAL CONTENIDOS</v>
      </c>
      <c r="D224" s="2">
        <v>50</v>
      </c>
      <c r="E224" s="2"/>
      <c r="F224" s="2">
        <f t="shared" ref="F224" si="1">F148</f>
        <v>11</v>
      </c>
      <c r="H224">
        <f>(D224*F224/100)*10/11</f>
        <v>5</v>
      </c>
    </row>
    <row r="225" spans="3:8" x14ac:dyDescent="0.35">
      <c r="C225" s="2" t="str">
        <f>C220</f>
        <v>TOTAL EXPOSICIÓN</v>
      </c>
      <c r="D225" s="1">
        <v>30</v>
      </c>
      <c r="E225" s="1"/>
      <c r="F225" s="1">
        <f>F220</f>
        <v>10</v>
      </c>
      <c r="H225">
        <f t="shared" ref="H224:H225" si="2">D225*F225/100</f>
        <v>3</v>
      </c>
    </row>
    <row r="226" spans="3:8" x14ac:dyDescent="0.35">
      <c r="C226" s="1"/>
      <c r="D226" s="1"/>
      <c r="E226" s="1"/>
      <c r="F226" s="1"/>
    </row>
    <row r="227" spans="3:8" x14ac:dyDescent="0.35">
      <c r="C227" s="2" t="s">
        <v>251</v>
      </c>
      <c r="D227" s="1">
        <v>100</v>
      </c>
      <c r="E227" s="1"/>
      <c r="F227" s="1">
        <f>F225+F224+F223</f>
        <v>31</v>
      </c>
      <c r="H227">
        <f>H223+H224+H225</f>
        <v>10</v>
      </c>
    </row>
  </sheetData>
  <sortState xmlns:xlrd2="http://schemas.microsoft.com/office/spreadsheetml/2017/richdata2" ref="B1:H219">
    <sortCondition ref="B1:B219"/>
  </sortState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3" name="Drop Down 2">
              <controlPr defaultSize="0" autoLine="0" autoPict="0">
                <anchor moveWithCells="1">
                  <from>
                    <xdr:col>3</xdr:col>
                    <xdr:colOff>742950</xdr:colOff>
                    <xdr:row>1</xdr:row>
                    <xdr:rowOff>171450</xdr:rowOff>
                  </from>
                  <to>
                    <xdr:col>5</xdr:col>
                    <xdr:colOff>12700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4" name="Drop Down 5">
              <controlPr defaultSize="0" autoLine="0" autoPict="0">
                <anchor moveWithCells="1">
                  <from>
                    <xdr:col>3</xdr:col>
                    <xdr:colOff>755650</xdr:colOff>
                    <xdr:row>21</xdr:row>
                    <xdr:rowOff>12700</xdr:rowOff>
                  </from>
                  <to>
                    <xdr:col>5</xdr:col>
                    <xdr:colOff>25400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5" name="Drop Down 6">
              <controlPr defaultSize="0" autoLine="0" autoPict="0">
                <anchor moveWithCells="1">
                  <from>
                    <xdr:col>3</xdr:col>
                    <xdr:colOff>749300</xdr:colOff>
                    <xdr:row>15</xdr:row>
                    <xdr:rowOff>184150</xdr:rowOff>
                  </from>
                  <to>
                    <xdr:col>5</xdr:col>
                    <xdr:colOff>19050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6" name="Drop Down 10">
              <controlPr defaultSize="0" autoLine="0" autoPict="0">
                <anchor moveWithCells="1">
                  <from>
                    <xdr:col>3</xdr:col>
                    <xdr:colOff>730250</xdr:colOff>
                    <xdr:row>48</xdr:row>
                    <xdr:rowOff>177800</xdr:rowOff>
                  </from>
                  <to>
                    <xdr:col>5</xdr:col>
                    <xdr:colOff>0</xdr:colOff>
                    <xdr:row>50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7" name="Drop Down 12">
              <controlPr defaultSize="0" autoLine="0" autoPict="0">
                <anchor moveWithCells="1">
                  <from>
                    <xdr:col>4</xdr:col>
                    <xdr:colOff>0</xdr:colOff>
                    <xdr:row>37</xdr:row>
                    <xdr:rowOff>171450</xdr:rowOff>
                  </from>
                  <to>
                    <xdr:col>5</xdr:col>
                    <xdr:colOff>31750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8" name="Drop Down 13">
              <controlPr defaultSize="0" autoLine="0" autoPict="0">
                <anchor moveWithCells="1">
                  <from>
                    <xdr:col>3</xdr:col>
                    <xdr:colOff>762000</xdr:colOff>
                    <xdr:row>33</xdr:row>
                    <xdr:rowOff>12700</xdr:rowOff>
                  </from>
                  <to>
                    <xdr:col>5</xdr:col>
                    <xdr:colOff>38100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9" name="Drop Down 17">
              <controlPr defaultSize="0" autoLine="0" autoPict="0">
                <anchor moveWithCells="1">
                  <from>
                    <xdr:col>3</xdr:col>
                    <xdr:colOff>723900</xdr:colOff>
                    <xdr:row>54</xdr:row>
                    <xdr:rowOff>152400</xdr:rowOff>
                  </from>
                  <to>
                    <xdr:col>4</xdr:col>
                    <xdr:colOff>755650</xdr:colOff>
                    <xdr:row>55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10" name="Drop Down 20">
              <controlPr defaultSize="0" autoLine="0" autoPict="0">
                <anchor moveWithCells="1">
                  <from>
                    <xdr:col>3</xdr:col>
                    <xdr:colOff>730250</xdr:colOff>
                    <xdr:row>69</xdr:row>
                    <xdr:rowOff>177800</xdr:rowOff>
                  </from>
                  <to>
                    <xdr:col>5</xdr:col>
                    <xdr:colOff>0</xdr:colOff>
                    <xdr:row>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11" name="Drop Down 21">
              <controlPr defaultSize="0" autoLine="0" autoPict="0">
                <anchor moveWithCells="1">
                  <from>
                    <xdr:col>3</xdr:col>
                    <xdr:colOff>730250</xdr:colOff>
                    <xdr:row>73</xdr:row>
                    <xdr:rowOff>177800</xdr:rowOff>
                  </from>
                  <to>
                    <xdr:col>5</xdr:col>
                    <xdr:colOff>0</xdr:colOff>
                    <xdr:row>75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0" r:id="rId12" name="Drop Down 22">
              <controlPr defaultSize="0" autoLine="0" autoPict="0">
                <anchor moveWithCells="1">
                  <from>
                    <xdr:col>3</xdr:col>
                    <xdr:colOff>730250</xdr:colOff>
                    <xdr:row>77</xdr:row>
                    <xdr:rowOff>177800</xdr:rowOff>
                  </from>
                  <to>
                    <xdr:col>5</xdr:col>
                    <xdr:colOff>0</xdr:colOff>
                    <xdr:row>79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1" r:id="rId13" name="Drop Down 23">
              <controlPr defaultSize="0" autoLine="0" autoPict="0">
                <anchor moveWithCells="1">
                  <from>
                    <xdr:col>3</xdr:col>
                    <xdr:colOff>730250</xdr:colOff>
                    <xdr:row>80</xdr:row>
                    <xdr:rowOff>177800</xdr:rowOff>
                  </from>
                  <to>
                    <xdr:col>5</xdr:col>
                    <xdr:colOff>0</xdr:colOff>
                    <xdr:row>82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2" r:id="rId14" name="Drop Down 24">
              <controlPr defaultSize="0" autoLine="0" autoPict="0">
                <anchor moveWithCells="1">
                  <from>
                    <xdr:col>3</xdr:col>
                    <xdr:colOff>730250</xdr:colOff>
                    <xdr:row>88</xdr:row>
                    <xdr:rowOff>177800</xdr:rowOff>
                  </from>
                  <to>
                    <xdr:col>5</xdr:col>
                    <xdr:colOff>0</xdr:colOff>
                    <xdr:row>90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3" r:id="rId15" name="Drop Down 25">
              <controlPr defaultSize="0" autoLine="0" autoPict="0">
                <anchor moveWithCells="1">
                  <from>
                    <xdr:col>3</xdr:col>
                    <xdr:colOff>730250</xdr:colOff>
                    <xdr:row>91</xdr:row>
                    <xdr:rowOff>177800</xdr:rowOff>
                  </from>
                  <to>
                    <xdr:col>5</xdr:col>
                    <xdr:colOff>0</xdr:colOff>
                    <xdr:row>93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4" r:id="rId16" name="Drop Down 26">
              <controlPr defaultSize="0" autoLine="0" autoPict="0">
                <anchor moveWithCells="1">
                  <from>
                    <xdr:col>3</xdr:col>
                    <xdr:colOff>730250</xdr:colOff>
                    <xdr:row>97</xdr:row>
                    <xdr:rowOff>177800</xdr:rowOff>
                  </from>
                  <to>
                    <xdr:col>5</xdr:col>
                    <xdr:colOff>0</xdr:colOff>
                    <xdr:row>99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5" r:id="rId17" name="Drop Down 27">
              <controlPr defaultSize="0" autoLine="0" autoPict="0">
                <anchor moveWithCells="1">
                  <from>
                    <xdr:col>3</xdr:col>
                    <xdr:colOff>730250</xdr:colOff>
                    <xdr:row>102</xdr:row>
                    <xdr:rowOff>177800</xdr:rowOff>
                  </from>
                  <to>
                    <xdr:col>5</xdr:col>
                    <xdr:colOff>0</xdr:colOff>
                    <xdr:row>104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6" r:id="rId18" name="Drop Down 28">
              <controlPr defaultSize="0" autoLine="0" autoPict="0">
                <anchor moveWithCells="1">
                  <from>
                    <xdr:col>3</xdr:col>
                    <xdr:colOff>730250</xdr:colOff>
                    <xdr:row>108</xdr:row>
                    <xdr:rowOff>177800</xdr:rowOff>
                  </from>
                  <to>
                    <xdr:col>5</xdr:col>
                    <xdr:colOff>0</xdr:colOff>
                    <xdr:row>110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7" r:id="rId19" name="Drop Down 29">
              <controlPr defaultSize="0" autoLine="0" autoPict="0">
                <anchor moveWithCells="1">
                  <from>
                    <xdr:col>3</xdr:col>
                    <xdr:colOff>730250</xdr:colOff>
                    <xdr:row>113</xdr:row>
                    <xdr:rowOff>177800</xdr:rowOff>
                  </from>
                  <to>
                    <xdr:col>5</xdr:col>
                    <xdr:colOff>0</xdr:colOff>
                    <xdr:row>115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8" r:id="rId20" name="Drop Down 30">
              <controlPr defaultSize="0" autoLine="0" autoPict="0">
                <anchor moveWithCells="1">
                  <from>
                    <xdr:col>3</xdr:col>
                    <xdr:colOff>730250</xdr:colOff>
                    <xdr:row>117</xdr:row>
                    <xdr:rowOff>177800</xdr:rowOff>
                  </from>
                  <to>
                    <xdr:col>5</xdr:col>
                    <xdr:colOff>0</xdr:colOff>
                    <xdr:row>119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21" name="Drop Down 31">
              <controlPr defaultSize="0" autoLine="0" autoPict="0">
                <anchor moveWithCells="1">
                  <from>
                    <xdr:col>3</xdr:col>
                    <xdr:colOff>730250</xdr:colOff>
                    <xdr:row>120</xdr:row>
                    <xdr:rowOff>177800</xdr:rowOff>
                  </from>
                  <to>
                    <xdr:col>5</xdr:col>
                    <xdr:colOff>0</xdr:colOff>
                    <xdr:row>122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0" r:id="rId22" name="Drop Down 32">
              <controlPr defaultSize="0" autoLine="0" autoPict="0">
                <anchor moveWithCells="1">
                  <from>
                    <xdr:col>3</xdr:col>
                    <xdr:colOff>730250</xdr:colOff>
                    <xdr:row>126</xdr:row>
                    <xdr:rowOff>177800</xdr:rowOff>
                  </from>
                  <to>
                    <xdr:col>5</xdr:col>
                    <xdr:colOff>0</xdr:colOff>
                    <xdr:row>128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1" r:id="rId23" name="Drop Down 33">
              <controlPr defaultSize="0" autoLine="0" autoPict="0">
                <anchor moveWithCells="1">
                  <from>
                    <xdr:col>3</xdr:col>
                    <xdr:colOff>730250</xdr:colOff>
                    <xdr:row>132</xdr:row>
                    <xdr:rowOff>177800</xdr:rowOff>
                  </from>
                  <to>
                    <xdr:col>5</xdr:col>
                    <xdr:colOff>0</xdr:colOff>
                    <xdr:row>134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2" r:id="rId24" name="Drop Down 34">
              <controlPr defaultSize="0" autoLine="0" autoPict="0">
                <anchor moveWithCells="1">
                  <from>
                    <xdr:col>3</xdr:col>
                    <xdr:colOff>730250</xdr:colOff>
                    <xdr:row>136</xdr:row>
                    <xdr:rowOff>177800</xdr:rowOff>
                  </from>
                  <to>
                    <xdr:col>5</xdr:col>
                    <xdr:colOff>0</xdr:colOff>
                    <xdr:row>138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3" r:id="rId25" name="Drop Down 35">
              <controlPr defaultSize="0" autoLine="0" autoPict="0">
                <anchor moveWithCells="1">
                  <from>
                    <xdr:col>3</xdr:col>
                    <xdr:colOff>730250</xdr:colOff>
                    <xdr:row>139</xdr:row>
                    <xdr:rowOff>177800</xdr:rowOff>
                  </from>
                  <to>
                    <xdr:col>5</xdr:col>
                    <xdr:colOff>0</xdr:colOff>
                    <xdr:row>141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4" r:id="rId26" name="Drop Down 36">
              <controlPr defaultSize="0" autoLine="0" autoPict="0">
                <anchor moveWithCells="1">
                  <from>
                    <xdr:col>3</xdr:col>
                    <xdr:colOff>730250</xdr:colOff>
                    <xdr:row>151</xdr:row>
                    <xdr:rowOff>177800</xdr:rowOff>
                  </from>
                  <to>
                    <xdr:col>5</xdr:col>
                    <xdr:colOff>0</xdr:colOff>
                    <xdr:row>153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5" r:id="rId27" name="Drop Down 37">
              <controlPr defaultSize="0" autoLine="0" autoPict="0">
                <anchor moveWithCells="1">
                  <from>
                    <xdr:col>3</xdr:col>
                    <xdr:colOff>730250</xdr:colOff>
                    <xdr:row>154</xdr:row>
                    <xdr:rowOff>177800</xdr:rowOff>
                  </from>
                  <to>
                    <xdr:col>5</xdr:col>
                    <xdr:colOff>0</xdr:colOff>
                    <xdr:row>156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6" r:id="rId28" name="Drop Down 38">
              <controlPr defaultSize="0" autoLine="0" autoPict="0">
                <anchor moveWithCells="1">
                  <from>
                    <xdr:col>3</xdr:col>
                    <xdr:colOff>730250</xdr:colOff>
                    <xdr:row>159</xdr:row>
                    <xdr:rowOff>177800</xdr:rowOff>
                  </from>
                  <to>
                    <xdr:col>5</xdr:col>
                    <xdr:colOff>0</xdr:colOff>
                    <xdr:row>161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7" r:id="rId29" name="Drop Down 39">
              <controlPr defaultSize="0" autoLine="0" autoPict="0">
                <anchor moveWithCells="1">
                  <from>
                    <xdr:col>3</xdr:col>
                    <xdr:colOff>730250</xdr:colOff>
                    <xdr:row>164</xdr:row>
                    <xdr:rowOff>177800</xdr:rowOff>
                  </from>
                  <to>
                    <xdr:col>5</xdr:col>
                    <xdr:colOff>0</xdr:colOff>
                    <xdr:row>166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8" r:id="rId30" name="Drop Down 40">
              <controlPr defaultSize="0" autoLine="0" autoPict="0">
                <anchor moveWithCells="1">
                  <from>
                    <xdr:col>3</xdr:col>
                    <xdr:colOff>730250</xdr:colOff>
                    <xdr:row>169</xdr:row>
                    <xdr:rowOff>177800</xdr:rowOff>
                  </from>
                  <to>
                    <xdr:col>5</xdr:col>
                    <xdr:colOff>0</xdr:colOff>
                    <xdr:row>171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9" r:id="rId31" name="Drop Down 41">
              <controlPr defaultSize="0" autoLine="0" autoPict="0">
                <anchor moveWithCells="1">
                  <from>
                    <xdr:col>3</xdr:col>
                    <xdr:colOff>730250</xdr:colOff>
                    <xdr:row>174</xdr:row>
                    <xdr:rowOff>177800</xdr:rowOff>
                  </from>
                  <to>
                    <xdr:col>5</xdr:col>
                    <xdr:colOff>0</xdr:colOff>
                    <xdr:row>176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0" r:id="rId32" name="Drop Down 42">
              <controlPr defaultSize="0" autoLine="0" autoPict="0">
                <anchor moveWithCells="1">
                  <from>
                    <xdr:col>3</xdr:col>
                    <xdr:colOff>730250</xdr:colOff>
                    <xdr:row>179</xdr:row>
                    <xdr:rowOff>177800</xdr:rowOff>
                  </from>
                  <to>
                    <xdr:col>5</xdr:col>
                    <xdr:colOff>0</xdr:colOff>
                    <xdr:row>181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1" r:id="rId33" name="Drop Down 43">
              <controlPr defaultSize="0" autoLine="0" autoPict="0">
                <anchor moveWithCells="1">
                  <from>
                    <xdr:col>3</xdr:col>
                    <xdr:colOff>730250</xdr:colOff>
                    <xdr:row>182</xdr:row>
                    <xdr:rowOff>177800</xdr:rowOff>
                  </from>
                  <to>
                    <xdr:col>5</xdr:col>
                    <xdr:colOff>0</xdr:colOff>
                    <xdr:row>184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2" r:id="rId34" name="Drop Down 44">
              <controlPr defaultSize="0" autoLine="0" autoPict="0">
                <anchor moveWithCells="1">
                  <from>
                    <xdr:col>3</xdr:col>
                    <xdr:colOff>730250</xdr:colOff>
                    <xdr:row>186</xdr:row>
                    <xdr:rowOff>177800</xdr:rowOff>
                  </from>
                  <to>
                    <xdr:col>5</xdr:col>
                    <xdr:colOff>0</xdr:colOff>
                    <xdr:row>188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3" r:id="rId35" name="Drop Down 45">
              <controlPr defaultSize="0" autoLine="0" autoPict="0">
                <anchor moveWithCells="1">
                  <from>
                    <xdr:col>3</xdr:col>
                    <xdr:colOff>730250</xdr:colOff>
                    <xdr:row>189</xdr:row>
                    <xdr:rowOff>177800</xdr:rowOff>
                  </from>
                  <to>
                    <xdr:col>5</xdr:col>
                    <xdr:colOff>0</xdr:colOff>
                    <xdr:row>191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4" r:id="rId36" name="Drop Down 46">
              <controlPr defaultSize="0" autoLine="0" autoPict="0">
                <anchor moveWithCells="1">
                  <from>
                    <xdr:col>3</xdr:col>
                    <xdr:colOff>730250</xdr:colOff>
                    <xdr:row>195</xdr:row>
                    <xdr:rowOff>177800</xdr:rowOff>
                  </from>
                  <to>
                    <xdr:col>5</xdr:col>
                    <xdr:colOff>0</xdr:colOff>
                    <xdr:row>197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5" r:id="rId37" name="Drop Down 47">
              <controlPr defaultSize="0" autoLine="0" autoPict="0">
                <anchor moveWithCells="1">
                  <from>
                    <xdr:col>3</xdr:col>
                    <xdr:colOff>730250</xdr:colOff>
                    <xdr:row>199</xdr:row>
                    <xdr:rowOff>177800</xdr:rowOff>
                  </from>
                  <to>
                    <xdr:col>5</xdr:col>
                    <xdr:colOff>0</xdr:colOff>
                    <xdr:row>201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6" r:id="rId38" name="Drop Down 48">
              <controlPr defaultSize="0" autoLine="0" autoPict="0">
                <anchor moveWithCells="1">
                  <from>
                    <xdr:col>3</xdr:col>
                    <xdr:colOff>730250</xdr:colOff>
                    <xdr:row>203</xdr:row>
                    <xdr:rowOff>177800</xdr:rowOff>
                  </from>
                  <to>
                    <xdr:col>5</xdr:col>
                    <xdr:colOff>0</xdr:colOff>
                    <xdr:row>205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7" r:id="rId39" name="Drop Down 49">
              <controlPr defaultSize="0" autoLine="0" autoPict="0">
                <anchor moveWithCells="1">
                  <from>
                    <xdr:col>3</xdr:col>
                    <xdr:colOff>730250</xdr:colOff>
                    <xdr:row>208</xdr:row>
                    <xdr:rowOff>177800</xdr:rowOff>
                  </from>
                  <to>
                    <xdr:col>5</xdr:col>
                    <xdr:colOff>0</xdr:colOff>
                    <xdr:row>210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8" r:id="rId40" name="Drop Down 50">
              <controlPr defaultSize="0" autoLine="0" autoPict="0">
                <anchor moveWithCells="1">
                  <from>
                    <xdr:col>3</xdr:col>
                    <xdr:colOff>730250</xdr:colOff>
                    <xdr:row>212</xdr:row>
                    <xdr:rowOff>177800</xdr:rowOff>
                  </from>
                  <to>
                    <xdr:col>5</xdr:col>
                    <xdr:colOff>0</xdr:colOff>
                    <xdr:row>214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9" r:id="rId41" name="Drop Down 51">
              <controlPr defaultSize="0" autoLine="0" autoPict="0">
                <anchor moveWithCells="1">
                  <from>
                    <xdr:col>3</xdr:col>
                    <xdr:colOff>749300</xdr:colOff>
                    <xdr:row>65</xdr:row>
                    <xdr:rowOff>12700</xdr:rowOff>
                  </from>
                  <to>
                    <xdr:col>5</xdr:col>
                    <xdr:colOff>19050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0" r:id="rId42" name="Drop Down 52">
              <controlPr defaultSize="0" autoLine="0" autoPict="0">
                <anchor moveWithCells="1">
                  <from>
                    <xdr:col>4</xdr:col>
                    <xdr:colOff>6350</xdr:colOff>
                    <xdr:row>58</xdr:row>
                    <xdr:rowOff>177800</xdr:rowOff>
                  </from>
                  <to>
                    <xdr:col>5</xdr:col>
                    <xdr:colOff>38100</xdr:colOff>
                    <xdr:row>60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6" r:id="rId43" name="Drop Down 98">
              <controlPr defaultSize="0" autoLine="0" autoPict="0">
                <anchor moveWithCells="1">
                  <from>
                    <xdr:col>3</xdr:col>
                    <xdr:colOff>749300</xdr:colOff>
                    <xdr:row>4</xdr:row>
                    <xdr:rowOff>171450</xdr:rowOff>
                  </from>
                  <to>
                    <xdr:col>5</xdr:col>
                    <xdr:colOff>19050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7" r:id="rId44" name="Drop Down 99">
              <controlPr defaultSize="0" autoLine="0" autoPict="0">
                <anchor moveWithCells="1">
                  <from>
                    <xdr:col>3</xdr:col>
                    <xdr:colOff>749300</xdr:colOff>
                    <xdr:row>10</xdr:row>
                    <xdr:rowOff>171450</xdr:rowOff>
                  </from>
                  <to>
                    <xdr:col>5</xdr:col>
                    <xdr:colOff>19050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8" r:id="rId45" name="Drop Down 100">
              <controlPr defaultSize="0" autoLine="0" autoPict="0">
                <anchor moveWithCells="1">
                  <from>
                    <xdr:col>3</xdr:col>
                    <xdr:colOff>749300</xdr:colOff>
                    <xdr:row>24</xdr:row>
                    <xdr:rowOff>171450</xdr:rowOff>
                  </from>
                  <to>
                    <xdr:col>5</xdr:col>
                    <xdr:colOff>19050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9" r:id="rId46" name="Drop Down 101">
              <controlPr defaultSize="0" autoLine="0" autoPict="0">
                <anchor moveWithCells="1">
                  <from>
                    <xdr:col>3</xdr:col>
                    <xdr:colOff>749300</xdr:colOff>
                    <xdr:row>28</xdr:row>
                    <xdr:rowOff>171450</xdr:rowOff>
                  </from>
                  <to>
                    <xdr:col>5</xdr:col>
                    <xdr:colOff>19050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0" r:id="rId47" name="Drop Down 102">
              <controlPr defaultSize="0" autoLine="0" autoPict="0">
                <anchor moveWithCells="1">
                  <from>
                    <xdr:col>3</xdr:col>
                    <xdr:colOff>749300</xdr:colOff>
                    <xdr:row>43</xdr:row>
                    <xdr:rowOff>171450</xdr:rowOff>
                  </from>
                  <to>
                    <xdr:col>5</xdr:col>
                    <xdr:colOff>19050</xdr:colOff>
                    <xdr:row>45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FC6B-3529-4DB5-94D5-4AA51E054CBD}">
  <dimension ref="A1:H227"/>
  <sheetViews>
    <sheetView topLeftCell="A181" zoomScale="70" zoomScaleNormal="70" workbookViewId="0">
      <selection activeCell="C146" sqref="C146"/>
    </sheetView>
  </sheetViews>
  <sheetFormatPr baseColWidth="10" defaultRowHeight="14.5" x14ac:dyDescent="0.35"/>
  <cols>
    <col min="1" max="1" width="18.90625" bestFit="1" customWidth="1"/>
    <col min="3" max="3" width="91.1796875" customWidth="1"/>
    <col min="6" max="7" width="11.453125" customWidth="1"/>
    <col min="8" max="8" width="11.26953125" customWidth="1"/>
  </cols>
  <sheetData>
    <row r="1" spans="1:8" x14ac:dyDescent="0.35">
      <c r="B1" s="1">
        <v>1</v>
      </c>
      <c r="C1" s="1" t="s">
        <v>61</v>
      </c>
      <c r="D1" s="1"/>
      <c r="E1" s="1"/>
      <c r="F1" s="1"/>
      <c r="G1" s="1"/>
      <c r="H1" s="1"/>
    </row>
    <row r="2" spans="1:8" x14ac:dyDescent="0.35">
      <c r="B2" s="1">
        <v>2</v>
      </c>
      <c r="C2" s="1" t="s">
        <v>1</v>
      </c>
      <c r="D2" s="1" t="s">
        <v>2</v>
      </c>
      <c r="E2" s="1"/>
      <c r="F2" s="1" t="s">
        <v>3</v>
      </c>
      <c r="G2" s="1"/>
      <c r="H2" s="1" t="s">
        <v>250</v>
      </c>
    </row>
    <row r="3" spans="1:8" x14ac:dyDescent="0.35">
      <c r="A3" t="s">
        <v>205</v>
      </c>
      <c r="B3" s="1">
        <v>3</v>
      </c>
      <c r="C3" s="1" t="s">
        <v>4</v>
      </c>
      <c r="D3" s="1" t="s">
        <v>201</v>
      </c>
      <c r="E3" s="1"/>
      <c r="F3" s="1" cm="1">
        <f t="array" ref="F3">INDEX(D4:D5,H3)</f>
        <v>0</v>
      </c>
      <c r="G3" s="1"/>
      <c r="H3">
        <v>2</v>
      </c>
    </row>
    <row r="4" spans="1:8" x14ac:dyDescent="0.35">
      <c r="B4">
        <v>4</v>
      </c>
      <c r="C4" t="s">
        <v>5</v>
      </c>
      <c r="D4">
        <v>-10</v>
      </c>
    </row>
    <row r="5" spans="1:8" x14ac:dyDescent="0.35">
      <c r="B5">
        <v>5</v>
      </c>
      <c r="C5" t="s">
        <v>6</v>
      </c>
      <c r="D5">
        <v>0</v>
      </c>
    </row>
    <row r="6" spans="1:8" x14ac:dyDescent="0.35">
      <c r="A6" t="s">
        <v>206</v>
      </c>
      <c r="B6" s="1">
        <v>6</v>
      </c>
      <c r="C6" s="1" t="s">
        <v>62</v>
      </c>
      <c r="D6" s="1" t="s">
        <v>201</v>
      </c>
      <c r="E6" s="1"/>
      <c r="F6" s="1" cm="1">
        <f t="array" ref="F6">INDEX(D7:D11,H6)</f>
        <v>0</v>
      </c>
      <c r="G6" s="1"/>
      <c r="H6">
        <v>5</v>
      </c>
    </row>
    <row r="7" spans="1:8" x14ac:dyDescent="0.35">
      <c r="B7">
        <v>7</v>
      </c>
      <c r="C7" t="s">
        <v>63</v>
      </c>
      <c r="D7">
        <v>-2</v>
      </c>
      <c r="F7" s="1"/>
    </row>
    <row r="8" spans="1:8" x14ac:dyDescent="0.35">
      <c r="B8">
        <v>8</v>
      </c>
      <c r="C8" t="s">
        <v>164</v>
      </c>
      <c r="D8">
        <v>-1.5</v>
      </c>
      <c r="F8" s="1"/>
    </row>
    <row r="9" spans="1:8" x14ac:dyDescent="0.35">
      <c r="B9">
        <v>9</v>
      </c>
      <c r="C9" t="s">
        <v>165</v>
      </c>
      <c r="D9">
        <v>-1</v>
      </c>
      <c r="F9" s="1"/>
    </row>
    <row r="10" spans="1:8" x14ac:dyDescent="0.35">
      <c r="B10">
        <v>10</v>
      </c>
      <c r="C10" t="s">
        <v>166</v>
      </c>
      <c r="D10">
        <v>-0.5</v>
      </c>
      <c r="F10" s="1"/>
    </row>
    <row r="11" spans="1:8" x14ac:dyDescent="0.35">
      <c r="B11">
        <v>11</v>
      </c>
      <c r="C11" t="s">
        <v>167</v>
      </c>
      <c r="D11">
        <v>0</v>
      </c>
      <c r="F11" s="1"/>
    </row>
    <row r="12" spans="1:8" x14ac:dyDescent="0.35">
      <c r="A12" t="s">
        <v>207</v>
      </c>
      <c r="B12" s="1">
        <v>12</v>
      </c>
      <c r="C12" s="1" t="s">
        <v>203</v>
      </c>
      <c r="D12" s="1" t="s">
        <v>201</v>
      </c>
      <c r="E12" s="1"/>
      <c r="F12" s="1" cm="1">
        <f t="array" ref="F12">INDEX(D13:D17,H12)</f>
        <v>0.25</v>
      </c>
      <c r="G12" s="1"/>
      <c r="H12">
        <v>4</v>
      </c>
    </row>
    <row r="13" spans="1:8" x14ac:dyDescent="0.35">
      <c r="B13">
        <v>13</v>
      </c>
      <c r="C13" t="s">
        <v>64</v>
      </c>
      <c r="D13">
        <v>0</v>
      </c>
      <c r="F13" s="1"/>
    </row>
    <row r="14" spans="1:8" x14ac:dyDescent="0.35">
      <c r="B14">
        <v>14</v>
      </c>
      <c r="C14" t="s">
        <v>65</v>
      </c>
      <c r="D14">
        <v>0.1</v>
      </c>
      <c r="F14" s="1"/>
    </row>
    <row r="15" spans="1:8" x14ac:dyDescent="0.35">
      <c r="B15">
        <v>15</v>
      </c>
      <c r="C15" t="s">
        <v>66</v>
      </c>
      <c r="D15">
        <v>0.15</v>
      </c>
      <c r="F15" s="1"/>
    </row>
    <row r="16" spans="1:8" x14ac:dyDescent="0.35">
      <c r="B16">
        <v>16</v>
      </c>
      <c r="C16" t="s">
        <v>67</v>
      </c>
      <c r="D16">
        <v>0.25</v>
      </c>
      <c r="F16" s="1"/>
    </row>
    <row r="17" spans="1:8" x14ac:dyDescent="0.35">
      <c r="A17" t="s">
        <v>210</v>
      </c>
      <c r="B17" s="1">
        <v>17</v>
      </c>
      <c r="C17" s="1" t="s">
        <v>255</v>
      </c>
      <c r="D17" s="1" t="s">
        <v>201</v>
      </c>
      <c r="E17" s="1"/>
      <c r="F17" s="1" cm="1">
        <f t="array" ref="F17">INDEX(D19:D22,H17)</f>
        <v>0.5</v>
      </c>
      <c r="G17" s="1"/>
      <c r="H17">
        <v>3</v>
      </c>
    </row>
    <row r="18" spans="1:8" x14ac:dyDescent="0.35">
      <c r="B18">
        <v>18</v>
      </c>
      <c r="F18" s="1"/>
    </row>
    <row r="19" spans="1:8" x14ac:dyDescent="0.35">
      <c r="B19">
        <v>19</v>
      </c>
      <c r="C19" t="s">
        <v>68</v>
      </c>
      <c r="D19">
        <v>0</v>
      </c>
      <c r="F19" s="1"/>
    </row>
    <row r="20" spans="1:8" x14ac:dyDescent="0.35">
      <c r="B20">
        <v>20</v>
      </c>
      <c r="C20" t="s">
        <v>69</v>
      </c>
      <c r="D20">
        <v>0.2</v>
      </c>
      <c r="F20" s="1"/>
    </row>
    <row r="21" spans="1:8" x14ac:dyDescent="0.35">
      <c r="B21">
        <v>21</v>
      </c>
      <c r="C21" t="s">
        <v>70</v>
      </c>
      <c r="D21">
        <v>0.5</v>
      </c>
      <c r="F21" s="1"/>
    </row>
    <row r="22" spans="1:8" x14ac:dyDescent="0.35">
      <c r="A22" t="s">
        <v>211</v>
      </c>
      <c r="B22" s="1">
        <v>22</v>
      </c>
      <c r="C22" s="1" t="s">
        <v>181</v>
      </c>
      <c r="D22" s="1" t="s">
        <v>201</v>
      </c>
      <c r="E22" s="1"/>
      <c r="F22" s="1" cm="1">
        <f t="array" ref="F22">INDEX(D23:D27,H22)</f>
        <v>0.5</v>
      </c>
      <c r="G22" s="1"/>
      <c r="H22">
        <v>3</v>
      </c>
    </row>
    <row r="23" spans="1:8" x14ac:dyDescent="0.35">
      <c r="B23">
        <v>23</v>
      </c>
      <c r="C23" t="s">
        <v>71</v>
      </c>
      <c r="D23">
        <v>0</v>
      </c>
      <c r="F23" s="1"/>
    </row>
    <row r="24" spans="1:8" x14ac:dyDescent="0.35">
      <c r="B24">
        <v>24</v>
      </c>
      <c r="C24" t="s">
        <v>72</v>
      </c>
      <c r="D24">
        <v>0.2</v>
      </c>
      <c r="F24" s="1"/>
    </row>
    <row r="25" spans="1:8" x14ac:dyDescent="0.35">
      <c r="B25">
        <v>25</v>
      </c>
      <c r="C25" t="s">
        <v>73</v>
      </c>
      <c r="D25">
        <v>0.5</v>
      </c>
      <c r="F25" s="1"/>
    </row>
    <row r="26" spans="1:8" x14ac:dyDescent="0.35">
      <c r="A26" t="s">
        <v>212</v>
      </c>
      <c r="B26" s="1">
        <v>26</v>
      </c>
      <c r="C26" s="1" t="s">
        <v>182</v>
      </c>
      <c r="D26" s="1" t="s">
        <v>201</v>
      </c>
      <c r="E26" s="1"/>
      <c r="F26" s="1" cm="1">
        <f t="array" ref="F26">INDEX(D27:D31,H26)</f>
        <v>0.5</v>
      </c>
      <c r="G26" s="1"/>
      <c r="H26">
        <v>3</v>
      </c>
    </row>
    <row r="27" spans="1:8" x14ac:dyDescent="0.35">
      <c r="B27">
        <v>27</v>
      </c>
      <c r="C27" t="s">
        <v>74</v>
      </c>
      <c r="D27">
        <v>0</v>
      </c>
      <c r="F27" s="1"/>
    </row>
    <row r="28" spans="1:8" x14ac:dyDescent="0.35">
      <c r="B28">
        <v>28</v>
      </c>
      <c r="C28" t="s">
        <v>75</v>
      </c>
      <c r="D28">
        <v>0.25</v>
      </c>
      <c r="F28" s="1"/>
    </row>
    <row r="29" spans="1:8" x14ac:dyDescent="0.35">
      <c r="B29">
        <v>29</v>
      </c>
      <c r="C29" t="s">
        <v>76</v>
      </c>
      <c r="D29">
        <v>0.5</v>
      </c>
      <c r="F29" s="1"/>
    </row>
    <row r="30" spans="1:8" x14ac:dyDescent="0.35">
      <c r="A30" t="s">
        <v>213</v>
      </c>
      <c r="B30" s="1">
        <v>30</v>
      </c>
      <c r="C30" s="1" t="s">
        <v>204</v>
      </c>
      <c r="D30" s="1" t="s">
        <v>201</v>
      </c>
      <c r="E30" s="1"/>
      <c r="F30" s="1" cm="1">
        <f t="array" ref="F30">INDEX(D31:D35,H30)</f>
        <v>0.5</v>
      </c>
      <c r="G30" s="1"/>
      <c r="H30">
        <v>3</v>
      </c>
    </row>
    <row r="31" spans="1:8" x14ac:dyDescent="0.35">
      <c r="B31">
        <v>31</v>
      </c>
      <c r="C31" t="s">
        <v>77</v>
      </c>
      <c r="D31">
        <v>0</v>
      </c>
      <c r="F31" s="1"/>
    </row>
    <row r="32" spans="1:8" x14ac:dyDescent="0.35">
      <c r="B32">
        <v>32</v>
      </c>
      <c r="C32" t="s">
        <v>78</v>
      </c>
      <c r="D32">
        <v>0.25</v>
      </c>
      <c r="F32" s="1"/>
    </row>
    <row r="33" spans="1:8" x14ac:dyDescent="0.35">
      <c r="B33">
        <v>33</v>
      </c>
      <c r="C33" t="s">
        <v>79</v>
      </c>
      <c r="D33">
        <v>0.5</v>
      </c>
      <c r="F33" s="1"/>
    </row>
    <row r="34" spans="1:8" x14ac:dyDescent="0.35">
      <c r="A34" t="s">
        <v>215</v>
      </c>
      <c r="B34" s="1">
        <v>34</v>
      </c>
      <c r="C34" s="1" t="s">
        <v>183</v>
      </c>
      <c r="D34" s="1" t="s">
        <v>201</v>
      </c>
      <c r="E34" s="1"/>
      <c r="F34" s="1" cm="1">
        <f t="array" ref="F34">INDEX(D35:D39,H34)</f>
        <v>1</v>
      </c>
      <c r="G34" s="1"/>
      <c r="H34">
        <v>4</v>
      </c>
    </row>
    <row r="35" spans="1:8" x14ac:dyDescent="0.35">
      <c r="B35">
        <v>35</v>
      </c>
      <c r="C35" t="s">
        <v>80</v>
      </c>
      <c r="D35">
        <v>0</v>
      </c>
      <c r="F35" s="1"/>
    </row>
    <row r="36" spans="1:8" x14ac:dyDescent="0.35">
      <c r="B36">
        <v>36</v>
      </c>
      <c r="C36" t="s">
        <v>81</v>
      </c>
      <c r="D36">
        <v>0.2</v>
      </c>
      <c r="F36" s="1"/>
    </row>
    <row r="37" spans="1:8" x14ac:dyDescent="0.35">
      <c r="B37">
        <v>37</v>
      </c>
      <c r="C37" t="s">
        <v>82</v>
      </c>
      <c r="D37">
        <v>0.6</v>
      </c>
      <c r="F37" s="1"/>
    </row>
    <row r="38" spans="1:8" x14ac:dyDescent="0.35">
      <c r="B38">
        <v>38</v>
      </c>
      <c r="C38" t="s">
        <v>83</v>
      </c>
      <c r="D38">
        <v>1</v>
      </c>
      <c r="F38" s="1"/>
    </row>
    <row r="39" spans="1:8" x14ac:dyDescent="0.35">
      <c r="A39" t="s">
        <v>216</v>
      </c>
      <c r="B39" s="1">
        <v>39</v>
      </c>
      <c r="C39" s="1" t="s">
        <v>84</v>
      </c>
      <c r="D39" s="1" t="s">
        <v>201</v>
      </c>
      <c r="E39" s="1"/>
      <c r="F39" s="1" cm="1">
        <f t="array" ref="F39">INDEX(D40:D44,H39)</f>
        <v>1</v>
      </c>
      <c r="G39" s="1"/>
      <c r="H39">
        <v>5</v>
      </c>
    </row>
    <row r="40" spans="1:8" x14ac:dyDescent="0.35">
      <c r="B40">
        <v>40</v>
      </c>
      <c r="C40" t="s">
        <v>85</v>
      </c>
      <c r="D40">
        <v>0</v>
      </c>
      <c r="F40" s="1"/>
    </row>
    <row r="41" spans="1:8" x14ac:dyDescent="0.35">
      <c r="B41">
        <v>41</v>
      </c>
      <c r="C41" t="s">
        <v>86</v>
      </c>
      <c r="D41">
        <v>0.3</v>
      </c>
      <c r="F41" s="1"/>
    </row>
    <row r="42" spans="1:8" x14ac:dyDescent="0.35">
      <c r="B42">
        <v>42</v>
      </c>
      <c r="C42" t="s">
        <v>87</v>
      </c>
      <c r="D42">
        <v>0.8</v>
      </c>
      <c r="F42" s="1"/>
    </row>
    <row r="43" spans="1:8" x14ac:dyDescent="0.35">
      <c r="B43">
        <v>43</v>
      </c>
      <c r="C43" t="s">
        <v>88</v>
      </c>
      <c r="D43">
        <v>1.25</v>
      </c>
      <c r="F43" s="1"/>
    </row>
    <row r="44" spans="1:8" x14ac:dyDescent="0.35">
      <c r="B44">
        <v>44</v>
      </c>
      <c r="C44" t="s">
        <v>89</v>
      </c>
      <c r="D44">
        <v>1</v>
      </c>
      <c r="F44" s="1"/>
    </row>
    <row r="45" spans="1:8" x14ac:dyDescent="0.35">
      <c r="A45" t="s">
        <v>217</v>
      </c>
      <c r="B45" s="1">
        <v>45</v>
      </c>
      <c r="C45" s="1" t="s">
        <v>202</v>
      </c>
      <c r="D45" s="1" t="s">
        <v>201</v>
      </c>
      <c r="E45" s="1"/>
      <c r="F45" s="1" cm="1">
        <f t="array" ref="F45">INDEX(D46:D50,H45)</f>
        <v>0.5</v>
      </c>
      <c r="G45" s="1"/>
      <c r="H45">
        <v>4</v>
      </c>
    </row>
    <row r="46" spans="1:8" x14ac:dyDescent="0.35">
      <c r="B46">
        <v>46</v>
      </c>
      <c r="C46" t="s">
        <v>90</v>
      </c>
      <c r="D46">
        <v>0</v>
      </c>
      <c r="F46" s="1"/>
    </row>
    <row r="47" spans="1:8" x14ac:dyDescent="0.35">
      <c r="B47">
        <v>47</v>
      </c>
      <c r="C47" t="s">
        <v>91</v>
      </c>
      <c r="D47">
        <v>0.1</v>
      </c>
      <c r="F47" s="1"/>
    </row>
    <row r="48" spans="1:8" x14ac:dyDescent="0.35">
      <c r="B48">
        <v>48</v>
      </c>
      <c r="C48" t="s">
        <v>92</v>
      </c>
      <c r="D48">
        <v>0.25</v>
      </c>
      <c r="F48" s="1"/>
    </row>
    <row r="49" spans="1:8" x14ac:dyDescent="0.35">
      <c r="B49">
        <v>49</v>
      </c>
      <c r="C49" t="s">
        <v>93</v>
      </c>
      <c r="D49">
        <v>0.5</v>
      </c>
      <c r="F49" s="1"/>
    </row>
    <row r="50" spans="1:8" x14ac:dyDescent="0.35">
      <c r="A50" t="s">
        <v>218</v>
      </c>
      <c r="B50" s="1">
        <v>50</v>
      </c>
      <c r="C50" s="1" t="s">
        <v>94</v>
      </c>
      <c r="D50" s="1" t="s">
        <v>201</v>
      </c>
      <c r="E50" s="1"/>
      <c r="F50" s="1" cm="1">
        <f t="array" ref="F50">INDEX(D51:D55,H50)</f>
        <v>0.5</v>
      </c>
      <c r="G50" s="1"/>
      <c r="H50">
        <v>5</v>
      </c>
    </row>
    <row r="51" spans="1:8" x14ac:dyDescent="0.35">
      <c r="B51">
        <v>51</v>
      </c>
      <c r="C51" t="s">
        <v>95</v>
      </c>
      <c r="D51">
        <v>0</v>
      </c>
      <c r="F51" s="1"/>
    </row>
    <row r="52" spans="1:8" x14ac:dyDescent="0.35">
      <c r="B52">
        <v>52</v>
      </c>
      <c r="C52" t="s">
        <v>96</v>
      </c>
      <c r="D52">
        <v>0.1</v>
      </c>
      <c r="F52" s="1"/>
    </row>
    <row r="53" spans="1:8" x14ac:dyDescent="0.35">
      <c r="B53">
        <v>53</v>
      </c>
      <c r="C53" t="s">
        <v>168</v>
      </c>
      <c r="D53">
        <v>0.2</v>
      </c>
      <c r="F53" s="1"/>
    </row>
    <row r="54" spans="1:8" x14ac:dyDescent="0.35">
      <c r="B54">
        <v>54</v>
      </c>
      <c r="C54" t="s">
        <v>97</v>
      </c>
      <c r="D54">
        <v>0.3</v>
      </c>
      <c r="F54" s="1"/>
    </row>
    <row r="55" spans="1:8" x14ac:dyDescent="0.35">
      <c r="B55">
        <v>55</v>
      </c>
      <c r="C55" t="s">
        <v>98</v>
      </c>
      <c r="D55">
        <v>0.5</v>
      </c>
      <c r="F55" s="1"/>
    </row>
    <row r="56" spans="1:8" x14ac:dyDescent="0.35">
      <c r="A56" t="s">
        <v>219</v>
      </c>
      <c r="B56" s="1">
        <v>56</v>
      </c>
      <c r="C56" s="1" t="s">
        <v>99</v>
      </c>
      <c r="D56" s="1" t="s">
        <v>201</v>
      </c>
      <c r="E56" s="1"/>
      <c r="F56" s="1" cm="1">
        <f t="array" ref="F56">INDEX(D57:D61,H56)</f>
        <v>0.5</v>
      </c>
      <c r="G56" s="1"/>
      <c r="H56">
        <v>3</v>
      </c>
    </row>
    <row r="57" spans="1:8" x14ac:dyDescent="0.35">
      <c r="B57">
        <v>57</v>
      </c>
      <c r="C57" t="s">
        <v>100</v>
      </c>
      <c r="D57">
        <v>0</v>
      </c>
      <c r="F57" s="1"/>
    </row>
    <row r="58" spans="1:8" x14ac:dyDescent="0.35">
      <c r="B58">
        <v>58</v>
      </c>
      <c r="C58" t="s">
        <v>169</v>
      </c>
      <c r="D58">
        <v>0.25</v>
      </c>
      <c r="F58" s="1"/>
    </row>
    <row r="59" spans="1:8" x14ac:dyDescent="0.35">
      <c r="B59">
        <v>59</v>
      </c>
      <c r="C59" t="s">
        <v>101</v>
      </c>
      <c r="D59">
        <v>0.5</v>
      </c>
      <c r="F59" s="1"/>
    </row>
    <row r="60" spans="1:8" x14ac:dyDescent="0.35">
      <c r="A60" t="s">
        <v>220</v>
      </c>
      <c r="B60" s="1">
        <v>60</v>
      </c>
      <c r="C60" s="1" t="s">
        <v>102</v>
      </c>
      <c r="D60" s="1" t="s">
        <v>201</v>
      </c>
      <c r="E60" s="1"/>
      <c r="F60" s="1" cm="1">
        <f t="array" ref="F60">INDEX(D61:D65,H60)</f>
        <v>0.5</v>
      </c>
      <c r="G60" s="1"/>
      <c r="H60">
        <v>5</v>
      </c>
    </row>
    <row r="61" spans="1:8" x14ac:dyDescent="0.35">
      <c r="B61">
        <v>61</v>
      </c>
      <c r="C61" t="s">
        <v>103</v>
      </c>
      <c r="D61">
        <v>0</v>
      </c>
      <c r="F61" s="1"/>
    </row>
    <row r="62" spans="1:8" x14ac:dyDescent="0.35">
      <c r="B62">
        <v>62</v>
      </c>
      <c r="C62" t="s">
        <v>104</v>
      </c>
      <c r="D62">
        <v>0.1</v>
      </c>
      <c r="F62" s="1"/>
    </row>
    <row r="63" spans="1:8" x14ac:dyDescent="0.35">
      <c r="B63">
        <v>63</v>
      </c>
      <c r="C63" t="s">
        <v>105</v>
      </c>
      <c r="D63">
        <v>0.2</v>
      </c>
      <c r="F63" s="1"/>
    </row>
    <row r="64" spans="1:8" x14ac:dyDescent="0.35">
      <c r="B64">
        <v>64</v>
      </c>
      <c r="C64" t="s">
        <v>106</v>
      </c>
      <c r="D64">
        <v>0.3</v>
      </c>
      <c r="F64" s="1"/>
    </row>
    <row r="65" spans="1:8" x14ac:dyDescent="0.35">
      <c r="B65">
        <v>65</v>
      </c>
      <c r="C65" t="s">
        <v>107</v>
      </c>
      <c r="D65">
        <v>0.5</v>
      </c>
      <c r="F65" s="1"/>
    </row>
    <row r="66" spans="1:8" x14ac:dyDescent="0.35">
      <c r="A66" t="s">
        <v>221</v>
      </c>
      <c r="B66" s="1">
        <v>66</v>
      </c>
      <c r="C66" s="1" t="s">
        <v>108</v>
      </c>
      <c r="D66" s="1" t="s">
        <v>201</v>
      </c>
      <c r="E66" s="1"/>
      <c r="F66" s="1" cm="1">
        <f t="array" ref="F66">INDEX(D67:D71,H66)</f>
        <v>2.5</v>
      </c>
      <c r="G66" s="1"/>
      <c r="H66">
        <v>4</v>
      </c>
    </row>
    <row r="67" spans="1:8" x14ac:dyDescent="0.35">
      <c r="B67">
        <v>67</v>
      </c>
      <c r="C67" t="s">
        <v>109</v>
      </c>
      <c r="D67">
        <v>0</v>
      </c>
      <c r="F67" s="1"/>
    </row>
    <row r="68" spans="1:8" x14ac:dyDescent="0.35">
      <c r="B68">
        <v>68</v>
      </c>
      <c r="C68" t="s">
        <v>110</v>
      </c>
      <c r="D68">
        <v>1.2</v>
      </c>
      <c r="F68" s="1"/>
    </row>
    <row r="69" spans="1:8" x14ac:dyDescent="0.35">
      <c r="B69">
        <v>69</v>
      </c>
      <c r="C69" t="s">
        <v>111</v>
      </c>
      <c r="D69">
        <v>2</v>
      </c>
      <c r="F69" s="1"/>
    </row>
    <row r="70" spans="1:8" x14ac:dyDescent="0.35">
      <c r="B70">
        <v>70</v>
      </c>
      <c r="C70" t="s">
        <v>112</v>
      </c>
      <c r="D70">
        <v>2.5</v>
      </c>
      <c r="F70" s="1"/>
    </row>
    <row r="71" spans="1:8" x14ac:dyDescent="0.35">
      <c r="A71" t="s">
        <v>222</v>
      </c>
      <c r="B71" s="1">
        <v>71</v>
      </c>
      <c r="C71" s="1" t="s">
        <v>113</v>
      </c>
      <c r="D71" s="1" t="s">
        <v>201</v>
      </c>
      <c r="E71" s="1"/>
      <c r="F71" s="1" cm="1">
        <f t="array" ref="F71">INDEX(D72:D76,H71)</f>
        <v>0.5</v>
      </c>
      <c r="G71" s="1"/>
      <c r="H71">
        <v>3</v>
      </c>
    </row>
    <row r="72" spans="1:8" x14ac:dyDescent="0.35">
      <c r="B72">
        <v>72</v>
      </c>
      <c r="C72" t="s">
        <v>114</v>
      </c>
      <c r="D72">
        <v>0</v>
      </c>
      <c r="F72" s="1"/>
    </row>
    <row r="73" spans="1:8" x14ac:dyDescent="0.35">
      <c r="B73">
        <v>73</v>
      </c>
      <c r="C73" t="s">
        <v>115</v>
      </c>
      <c r="D73">
        <v>0.1</v>
      </c>
      <c r="F73" s="1"/>
    </row>
    <row r="74" spans="1:8" x14ac:dyDescent="0.35">
      <c r="B74">
        <v>74</v>
      </c>
      <c r="C74" t="s">
        <v>116</v>
      </c>
      <c r="D74">
        <v>0.5</v>
      </c>
      <c r="F74" s="1"/>
    </row>
    <row r="75" spans="1:8" x14ac:dyDescent="0.35">
      <c r="A75" t="s">
        <v>223</v>
      </c>
      <c r="B75" s="1">
        <v>75</v>
      </c>
      <c r="C75" s="1" t="s">
        <v>117</v>
      </c>
      <c r="D75" s="1" t="s">
        <v>201</v>
      </c>
      <c r="E75" s="1"/>
      <c r="F75" s="1" cm="1">
        <f t="array" ref="F75">INDEX(D76:D80,H75)</f>
        <v>0.5</v>
      </c>
      <c r="G75" s="1"/>
      <c r="H75">
        <v>3</v>
      </c>
    </row>
    <row r="76" spans="1:8" x14ac:dyDescent="0.35">
      <c r="B76">
        <v>76</v>
      </c>
      <c r="C76" t="s">
        <v>118</v>
      </c>
      <c r="D76">
        <v>0</v>
      </c>
      <c r="F76" s="1"/>
    </row>
    <row r="77" spans="1:8" x14ac:dyDescent="0.35">
      <c r="B77">
        <v>77</v>
      </c>
      <c r="C77" t="s">
        <v>119</v>
      </c>
      <c r="D77">
        <v>0.2</v>
      </c>
      <c r="F77" s="1"/>
    </row>
    <row r="78" spans="1:8" x14ac:dyDescent="0.35">
      <c r="B78">
        <v>78</v>
      </c>
      <c r="C78" t="s">
        <v>120</v>
      </c>
      <c r="D78">
        <v>0.5</v>
      </c>
      <c r="F78" s="1"/>
    </row>
    <row r="79" spans="1:8" x14ac:dyDescent="0.35">
      <c r="A79" t="s">
        <v>224</v>
      </c>
      <c r="B79" s="1">
        <v>79</v>
      </c>
      <c r="C79" s="1" t="s">
        <v>121</v>
      </c>
      <c r="D79" s="1" t="s">
        <v>201</v>
      </c>
      <c r="E79" s="1"/>
      <c r="F79" s="1" cm="1">
        <f t="array" ref="F79">INDEX(D80:D84,H79)</f>
        <v>0.25</v>
      </c>
      <c r="G79" s="1"/>
      <c r="H79">
        <v>2</v>
      </c>
    </row>
    <row r="80" spans="1:8" x14ac:dyDescent="0.35">
      <c r="B80">
        <v>80</v>
      </c>
      <c r="C80" t="s">
        <v>122</v>
      </c>
      <c r="D80">
        <v>0</v>
      </c>
      <c r="F80" s="1"/>
    </row>
    <row r="81" spans="1:8" x14ac:dyDescent="0.35">
      <c r="B81">
        <v>81</v>
      </c>
      <c r="C81" t="s">
        <v>123</v>
      </c>
      <c r="D81">
        <v>0.25</v>
      </c>
      <c r="F81" s="1"/>
    </row>
    <row r="82" spans="1:8" x14ac:dyDescent="0.35">
      <c r="A82" t="s">
        <v>225</v>
      </c>
      <c r="B82" s="1">
        <v>82</v>
      </c>
      <c r="C82" s="1" t="s">
        <v>124</v>
      </c>
      <c r="D82" s="1" t="s">
        <v>201</v>
      </c>
      <c r="E82" s="1"/>
      <c r="F82" s="1" cm="1">
        <f t="array" ref="F82">INDEX(D83:D89,H82)</f>
        <v>0</v>
      </c>
      <c r="G82" s="1"/>
      <c r="H82">
        <v>2</v>
      </c>
    </row>
    <row r="83" spans="1:8" x14ac:dyDescent="0.35">
      <c r="B83">
        <v>83</v>
      </c>
      <c r="C83" t="s">
        <v>125</v>
      </c>
      <c r="D83">
        <v>-2</v>
      </c>
      <c r="F83" s="1"/>
    </row>
    <row r="84" spans="1:8" x14ac:dyDescent="0.35">
      <c r="B84">
        <v>84</v>
      </c>
      <c r="C84" t="s">
        <v>126</v>
      </c>
      <c r="D84">
        <v>0</v>
      </c>
      <c r="F84" s="1"/>
    </row>
    <row r="85" spans="1:8" x14ac:dyDescent="0.35">
      <c r="B85">
        <v>85</v>
      </c>
      <c r="F85" s="1"/>
    </row>
    <row r="86" spans="1:8" x14ac:dyDescent="0.35">
      <c r="A86" s="1"/>
      <c r="B86">
        <v>86</v>
      </c>
      <c r="C86" s="2" t="s">
        <v>252</v>
      </c>
      <c r="F86" s="1">
        <f>SUM(F3:F85)</f>
        <v>10</v>
      </c>
      <c r="G86">
        <f>F86</f>
        <v>10</v>
      </c>
    </row>
    <row r="87" spans="1:8" x14ac:dyDescent="0.35">
      <c r="A87" s="1"/>
      <c r="B87">
        <v>87</v>
      </c>
      <c r="C87" s="2"/>
      <c r="F87" s="1"/>
    </row>
    <row r="88" spans="1:8" x14ac:dyDescent="0.35">
      <c r="B88">
        <v>88</v>
      </c>
      <c r="C88" s="1" t="s">
        <v>0</v>
      </c>
      <c r="D88" s="1"/>
      <c r="E88" s="1"/>
      <c r="F88" s="1"/>
      <c r="G88" s="1"/>
      <c r="H88" s="1"/>
    </row>
    <row r="89" spans="1:8" x14ac:dyDescent="0.35">
      <c r="B89">
        <v>89</v>
      </c>
      <c r="C89" s="1" t="s">
        <v>1</v>
      </c>
      <c r="D89" s="1" t="s">
        <v>2</v>
      </c>
      <c r="E89" s="1"/>
      <c r="F89" s="1"/>
      <c r="G89" s="1"/>
      <c r="H89" s="1"/>
    </row>
    <row r="90" spans="1:8" x14ac:dyDescent="0.35">
      <c r="A90" t="s">
        <v>226</v>
      </c>
      <c r="B90">
        <v>90</v>
      </c>
      <c r="C90" s="1" t="s">
        <v>4</v>
      </c>
      <c r="D90" s="1" t="s">
        <v>201</v>
      </c>
      <c r="E90" s="1"/>
      <c r="F90" s="1" cm="1">
        <f t="array" ref="F90">INDEX(D91:D95,H90)</f>
        <v>0</v>
      </c>
      <c r="G90" s="1"/>
      <c r="H90">
        <v>2</v>
      </c>
    </row>
    <row r="91" spans="1:8" x14ac:dyDescent="0.35">
      <c r="B91">
        <v>91</v>
      </c>
      <c r="C91" t="s">
        <v>5</v>
      </c>
      <c r="D91">
        <v>-10</v>
      </c>
      <c r="F91" s="1"/>
    </row>
    <row r="92" spans="1:8" x14ac:dyDescent="0.35">
      <c r="B92">
        <v>92</v>
      </c>
      <c r="C92" t="s">
        <v>6</v>
      </c>
      <c r="D92">
        <v>0</v>
      </c>
      <c r="F92" s="1"/>
    </row>
    <row r="93" spans="1:8" x14ac:dyDescent="0.35">
      <c r="A93" t="s">
        <v>227</v>
      </c>
      <c r="B93">
        <v>93</v>
      </c>
      <c r="C93" s="1" t="s">
        <v>7</v>
      </c>
      <c r="D93" s="1" t="s">
        <v>201</v>
      </c>
      <c r="E93" s="1"/>
      <c r="F93" s="1" cm="1">
        <f t="array" ref="F93">INDEX(D94:D98,H93)</f>
        <v>1</v>
      </c>
      <c r="G93" s="1"/>
      <c r="H93">
        <v>5</v>
      </c>
    </row>
    <row r="94" spans="1:8" x14ac:dyDescent="0.35">
      <c r="B94">
        <v>94</v>
      </c>
      <c r="C94" t="s">
        <v>8</v>
      </c>
      <c r="D94">
        <v>0</v>
      </c>
      <c r="F94" s="1"/>
    </row>
    <row r="95" spans="1:8" x14ac:dyDescent="0.35">
      <c r="B95">
        <v>95</v>
      </c>
      <c r="C95" t="s">
        <v>9</v>
      </c>
      <c r="D95">
        <v>0.25</v>
      </c>
      <c r="F95" s="1"/>
    </row>
    <row r="96" spans="1:8" x14ac:dyDescent="0.35">
      <c r="B96">
        <v>96</v>
      </c>
      <c r="C96" t="s">
        <v>10</v>
      </c>
      <c r="D96">
        <v>0.5</v>
      </c>
      <c r="F96" s="1"/>
    </row>
    <row r="97" spans="1:8" x14ac:dyDescent="0.35">
      <c r="B97">
        <v>97</v>
      </c>
      <c r="C97" t="s">
        <v>11</v>
      </c>
      <c r="D97">
        <v>0.75</v>
      </c>
      <c r="F97" s="1"/>
    </row>
    <row r="98" spans="1:8" x14ac:dyDescent="0.35">
      <c r="B98">
        <v>98</v>
      </c>
      <c r="C98" t="s">
        <v>12</v>
      </c>
      <c r="D98">
        <v>1</v>
      </c>
      <c r="F98" s="1"/>
    </row>
    <row r="99" spans="1:8" x14ac:dyDescent="0.35">
      <c r="A99" t="s">
        <v>209</v>
      </c>
      <c r="B99">
        <v>99</v>
      </c>
      <c r="C99" s="1" t="s">
        <v>13</v>
      </c>
      <c r="D99" s="1" t="s">
        <v>201</v>
      </c>
      <c r="E99" s="1"/>
      <c r="F99" s="1" cm="1">
        <f t="array" ref="F99">INDEX(D100:D104,H99)</f>
        <v>1</v>
      </c>
      <c r="G99" s="1"/>
      <c r="H99">
        <v>4</v>
      </c>
    </row>
    <row r="100" spans="1:8" x14ac:dyDescent="0.35">
      <c r="B100">
        <v>100</v>
      </c>
      <c r="C100" t="s">
        <v>14</v>
      </c>
      <c r="D100">
        <v>0</v>
      </c>
      <c r="F100" s="1"/>
    </row>
    <row r="101" spans="1:8" x14ac:dyDescent="0.35">
      <c r="B101">
        <v>101</v>
      </c>
      <c r="C101" t="s">
        <v>15</v>
      </c>
      <c r="D101">
        <v>0.2</v>
      </c>
      <c r="F101" s="1"/>
    </row>
    <row r="102" spans="1:8" x14ac:dyDescent="0.35">
      <c r="B102">
        <v>102</v>
      </c>
      <c r="C102" t="s">
        <v>16</v>
      </c>
      <c r="D102">
        <v>0.6</v>
      </c>
      <c r="F102" s="1"/>
    </row>
    <row r="103" spans="1:8" x14ac:dyDescent="0.35">
      <c r="B103">
        <v>103</v>
      </c>
      <c r="C103" t="s">
        <v>17</v>
      </c>
      <c r="D103">
        <v>1</v>
      </c>
      <c r="F103" s="1"/>
    </row>
    <row r="104" spans="1:8" x14ac:dyDescent="0.35">
      <c r="A104" t="s">
        <v>228</v>
      </c>
      <c r="B104">
        <v>104</v>
      </c>
      <c r="C104" s="1" t="s">
        <v>18</v>
      </c>
      <c r="D104" s="1" t="s">
        <v>201</v>
      </c>
      <c r="E104" s="1"/>
      <c r="F104" s="1" cm="1">
        <f t="array" ref="F104">INDEX(D105:D109,H104)</f>
        <v>2</v>
      </c>
      <c r="G104" s="1"/>
      <c r="H104">
        <v>5</v>
      </c>
    </row>
    <row r="105" spans="1:8" x14ac:dyDescent="0.35">
      <c r="B105">
        <v>105</v>
      </c>
      <c r="C105" t="s">
        <v>19</v>
      </c>
      <c r="D105">
        <v>0</v>
      </c>
      <c r="F105" s="1"/>
    </row>
    <row r="106" spans="1:8" x14ac:dyDescent="0.35">
      <c r="B106">
        <v>106</v>
      </c>
      <c r="C106" t="s">
        <v>20</v>
      </c>
      <c r="D106">
        <v>0.5</v>
      </c>
      <c r="F106" s="1"/>
    </row>
    <row r="107" spans="1:8" x14ac:dyDescent="0.35">
      <c r="B107">
        <v>107</v>
      </c>
      <c r="C107" t="s">
        <v>21</v>
      </c>
      <c r="D107">
        <v>1</v>
      </c>
      <c r="F107" s="1"/>
    </row>
    <row r="108" spans="1:8" x14ac:dyDescent="0.35">
      <c r="B108">
        <v>108</v>
      </c>
      <c r="C108" t="s">
        <v>22</v>
      </c>
      <c r="D108">
        <v>1.5</v>
      </c>
      <c r="F108" s="1"/>
    </row>
    <row r="109" spans="1:8" x14ac:dyDescent="0.35">
      <c r="B109">
        <v>109</v>
      </c>
      <c r="C109" t="s">
        <v>23</v>
      </c>
      <c r="D109">
        <v>2</v>
      </c>
      <c r="F109" s="1"/>
    </row>
    <row r="110" spans="1:8" x14ac:dyDescent="0.35">
      <c r="A110" t="s">
        <v>229</v>
      </c>
      <c r="B110">
        <v>110</v>
      </c>
      <c r="C110" s="1" t="s">
        <v>24</v>
      </c>
      <c r="D110" s="1" t="s">
        <v>201</v>
      </c>
      <c r="E110" s="1"/>
      <c r="F110" s="1" cm="1">
        <f t="array" ref="F110">INDEX(D111:D115,H110)</f>
        <v>1</v>
      </c>
      <c r="G110" s="1"/>
      <c r="H110">
        <v>4</v>
      </c>
    </row>
    <row r="111" spans="1:8" x14ac:dyDescent="0.35">
      <c r="B111">
        <v>111</v>
      </c>
      <c r="C111" t="s">
        <v>25</v>
      </c>
      <c r="D111">
        <v>0</v>
      </c>
      <c r="F111" s="1"/>
    </row>
    <row r="112" spans="1:8" x14ac:dyDescent="0.35">
      <c r="B112">
        <v>112</v>
      </c>
      <c r="C112" t="s">
        <v>26</v>
      </c>
      <c r="D112">
        <v>0.3</v>
      </c>
      <c r="F112" s="1"/>
    </row>
    <row r="113" spans="1:8" x14ac:dyDescent="0.35">
      <c r="B113">
        <v>113</v>
      </c>
      <c r="C113" t="s">
        <v>27</v>
      </c>
      <c r="D113">
        <v>0.8</v>
      </c>
      <c r="F113" s="1"/>
    </row>
    <row r="114" spans="1:8" x14ac:dyDescent="0.35">
      <c r="B114">
        <v>114</v>
      </c>
      <c r="C114" t="s">
        <v>28</v>
      </c>
      <c r="D114">
        <v>1</v>
      </c>
      <c r="F114" s="1"/>
    </row>
    <row r="115" spans="1:8" x14ac:dyDescent="0.35">
      <c r="A115" t="s">
        <v>230</v>
      </c>
      <c r="B115">
        <v>115</v>
      </c>
      <c r="C115" s="1" t="s">
        <v>29</v>
      </c>
      <c r="D115" s="1" t="s">
        <v>201</v>
      </c>
      <c r="E115" s="1"/>
      <c r="F115" s="1" cm="1">
        <f t="array" ref="F115">INDEX(D116:D120,H115)</f>
        <v>1</v>
      </c>
      <c r="G115" s="1"/>
      <c r="H115">
        <v>3</v>
      </c>
    </row>
    <row r="116" spans="1:8" x14ac:dyDescent="0.35">
      <c r="B116">
        <v>116</v>
      </c>
      <c r="C116" t="s">
        <v>30</v>
      </c>
      <c r="D116">
        <v>0</v>
      </c>
      <c r="F116" s="1"/>
    </row>
    <row r="117" spans="1:8" x14ac:dyDescent="0.35">
      <c r="B117">
        <v>117</v>
      </c>
      <c r="C117" t="s">
        <v>31</v>
      </c>
      <c r="D117">
        <v>0.5</v>
      </c>
      <c r="F117" s="1"/>
    </row>
    <row r="118" spans="1:8" x14ac:dyDescent="0.35">
      <c r="B118">
        <v>118</v>
      </c>
      <c r="C118" t="s">
        <v>32</v>
      </c>
      <c r="D118">
        <v>1</v>
      </c>
      <c r="F118" s="1"/>
    </row>
    <row r="119" spans="1:8" x14ac:dyDescent="0.35">
      <c r="A119" t="s">
        <v>231</v>
      </c>
      <c r="B119">
        <v>119</v>
      </c>
      <c r="C119" s="1" t="s">
        <v>33</v>
      </c>
      <c r="D119" s="1" t="s">
        <v>201</v>
      </c>
      <c r="E119" s="1"/>
      <c r="F119" s="1" cm="1">
        <f t="array" ref="F119">INDEX(D120:D124,H119)</f>
        <v>0.5</v>
      </c>
      <c r="G119" s="1"/>
      <c r="H119">
        <v>2</v>
      </c>
    </row>
    <row r="120" spans="1:8" x14ac:dyDescent="0.35">
      <c r="B120">
        <v>120</v>
      </c>
      <c r="C120" t="s">
        <v>34</v>
      </c>
      <c r="D120">
        <v>0</v>
      </c>
      <c r="F120" s="1"/>
    </row>
    <row r="121" spans="1:8" x14ac:dyDescent="0.35">
      <c r="B121">
        <v>121</v>
      </c>
      <c r="C121" t="s">
        <v>35</v>
      </c>
      <c r="D121">
        <v>0.5</v>
      </c>
      <c r="F121" s="1"/>
    </row>
    <row r="122" spans="1:8" x14ac:dyDescent="0.35">
      <c r="A122" t="s">
        <v>232</v>
      </c>
      <c r="B122">
        <v>122</v>
      </c>
      <c r="C122" s="1" t="s">
        <v>36</v>
      </c>
      <c r="D122" s="1" t="s">
        <v>201</v>
      </c>
      <c r="E122" s="1"/>
      <c r="F122" s="1" cm="1">
        <f t="array" ref="F122">INDEX(D123:D127,H122)</f>
        <v>0.5</v>
      </c>
      <c r="G122" s="1"/>
      <c r="H122">
        <v>5</v>
      </c>
    </row>
    <row r="123" spans="1:8" x14ac:dyDescent="0.35">
      <c r="A123" t="s">
        <v>257</v>
      </c>
      <c r="B123">
        <v>123</v>
      </c>
      <c r="C123" t="s">
        <v>37</v>
      </c>
      <c r="D123">
        <v>0</v>
      </c>
      <c r="F123" s="1"/>
    </row>
    <row r="124" spans="1:8" x14ac:dyDescent="0.35">
      <c r="B124">
        <v>124</v>
      </c>
      <c r="C124" t="s">
        <v>38</v>
      </c>
      <c r="D124">
        <v>0.2</v>
      </c>
      <c r="F124" s="1"/>
    </row>
    <row r="125" spans="1:8" x14ac:dyDescent="0.35">
      <c r="B125">
        <v>125</v>
      </c>
      <c r="C125" t="s">
        <v>39</v>
      </c>
      <c r="D125">
        <v>0.3</v>
      </c>
      <c r="F125" s="1"/>
    </row>
    <row r="126" spans="1:8" x14ac:dyDescent="0.35">
      <c r="B126">
        <v>126</v>
      </c>
      <c r="C126" t="s">
        <v>40</v>
      </c>
      <c r="D126">
        <v>0.4</v>
      </c>
      <c r="F126" s="1"/>
    </row>
    <row r="127" spans="1:8" x14ac:dyDescent="0.35">
      <c r="B127">
        <v>127</v>
      </c>
      <c r="C127" t="s">
        <v>41</v>
      </c>
      <c r="D127">
        <v>0.5</v>
      </c>
      <c r="F127" s="1"/>
    </row>
    <row r="128" spans="1:8" x14ac:dyDescent="0.35">
      <c r="A128" t="s">
        <v>233</v>
      </c>
      <c r="B128">
        <v>128</v>
      </c>
      <c r="C128" s="1" t="s">
        <v>256</v>
      </c>
      <c r="D128" s="1" t="s">
        <v>201</v>
      </c>
      <c r="E128" s="1"/>
      <c r="F128" s="1" cm="1">
        <f t="array" ref="F128">INDEX(D129:D133,H128)</f>
        <v>1</v>
      </c>
      <c r="G128" s="1"/>
      <c r="H128">
        <v>3</v>
      </c>
    </row>
    <row r="129" spans="1:8" x14ac:dyDescent="0.35">
      <c r="A129" t="s">
        <v>257</v>
      </c>
      <c r="B129">
        <v>129</v>
      </c>
      <c r="C129" s="3" t="s">
        <v>260</v>
      </c>
      <c r="D129">
        <v>0</v>
      </c>
      <c r="F129" s="1"/>
    </row>
    <row r="130" spans="1:8" x14ac:dyDescent="0.35">
      <c r="B130">
        <v>130</v>
      </c>
      <c r="C130" s="3" t="s">
        <v>261</v>
      </c>
      <c r="D130">
        <v>0.5</v>
      </c>
      <c r="F130" s="1"/>
    </row>
    <row r="131" spans="1:8" x14ac:dyDescent="0.35">
      <c r="B131">
        <v>131</v>
      </c>
      <c r="C131" s="4" t="s">
        <v>262</v>
      </c>
      <c r="D131">
        <v>1</v>
      </c>
      <c r="F131" s="1"/>
    </row>
    <row r="132" spans="1:8" x14ac:dyDescent="0.35">
      <c r="B132">
        <v>132</v>
      </c>
      <c r="F132" s="1"/>
    </row>
    <row r="133" spans="1:8" x14ac:dyDescent="0.35">
      <c r="B133">
        <v>133</v>
      </c>
      <c r="F133" s="1"/>
    </row>
    <row r="134" spans="1:8" x14ac:dyDescent="0.35">
      <c r="A134" t="s">
        <v>234</v>
      </c>
      <c r="B134">
        <v>134</v>
      </c>
      <c r="C134" s="1" t="s">
        <v>259</v>
      </c>
      <c r="D134" s="1" t="s">
        <v>201</v>
      </c>
      <c r="E134" s="1"/>
      <c r="F134" s="1" cm="1">
        <f t="array" ref="F134">INDEX(D135:D139,H134)</f>
        <v>1</v>
      </c>
      <c r="G134" s="1"/>
      <c r="H134">
        <v>3</v>
      </c>
    </row>
    <row r="135" spans="1:8" x14ac:dyDescent="0.35">
      <c r="A135" t="s">
        <v>257</v>
      </c>
      <c r="B135">
        <v>135</v>
      </c>
      <c r="C135" s="3" t="s">
        <v>263</v>
      </c>
      <c r="D135">
        <v>0</v>
      </c>
      <c r="F135" s="1"/>
    </row>
    <row r="136" spans="1:8" x14ac:dyDescent="0.35">
      <c r="B136">
        <v>136</v>
      </c>
      <c r="C136" s="4" t="s">
        <v>264</v>
      </c>
      <c r="D136">
        <v>0.5</v>
      </c>
      <c r="F136" s="1"/>
    </row>
    <row r="137" spans="1:8" x14ac:dyDescent="0.35">
      <c r="B137">
        <v>137</v>
      </c>
      <c r="C137" s="4" t="s">
        <v>265</v>
      </c>
      <c r="D137">
        <v>1</v>
      </c>
      <c r="F137" s="1"/>
    </row>
    <row r="138" spans="1:8" x14ac:dyDescent="0.35">
      <c r="A138" t="s">
        <v>235</v>
      </c>
      <c r="C138" s="1"/>
      <c r="D138" s="1"/>
      <c r="E138" s="1"/>
      <c r="F138" s="1"/>
      <c r="G138" s="1"/>
    </row>
    <row r="139" spans="1:8" x14ac:dyDescent="0.35">
      <c r="F139" s="1"/>
    </row>
    <row r="140" spans="1:8" x14ac:dyDescent="0.35">
      <c r="F140" s="1"/>
    </row>
    <row r="141" spans="1:8" x14ac:dyDescent="0.35">
      <c r="A141" t="s">
        <v>236</v>
      </c>
      <c r="B141">
        <v>141</v>
      </c>
      <c r="C141" s="1" t="s">
        <v>55</v>
      </c>
      <c r="D141" s="1" t="s">
        <v>201</v>
      </c>
      <c r="E141" s="1"/>
      <c r="F141" s="1" cm="1">
        <f t="array" ref="F141">INDEX(D142:D146,H141)</f>
        <v>1</v>
      </c>
      <c r="G141" s="1"/>
      <c r="H141">
        <v>5</v>
      </c>
    </row>
    <row r="142" spans="1:8" x14ac:dyDescent="0.35">
      <c r="B142">
        <v>142</v>
      </c>
      <c r="C142" t="s">
        <v>56</v>
      </c>
      <c r="D142">
        <v>0</v>
      </c>
      <c r="F142" s="1"/>
    </row>
    <row r="143" spans="1:8" x14ac:dyDescent="0.35">
      <c r="B143">
        <v>143</v>
      </c>
      <c r="C143" t="s">
        <v>57</v>
      </c>
      <c r="D143">
        <v>0.2</v>
      </c>
      <c r="F143" s="1"/>
    </row>
    <row r="144" spans="1:8" x14ac:dyDescent="0.35">
      <c r="B144">
        <v>144</v>
      </c>
      <c r="C144" t="s">
        <v>58</v>
      </c>
      <c r="D144">
        <v>0.4</v>
      </c>
      <c r="F144" s="1"/>
    </row>
    <row r="145" spans="1:8" x14ac:dyDescent="0.35">
      <c r="B145">
        <v>145</v>
      </c>
      <c r="C145" t="s">
        <v>59</v>
      </c>
      <c r="D145">
        <v>0.7</v>
      </c>
      <c r="F145" s="1"/>
    </row>
    <row r="146" spans="1:8" x14ac:dyDescent="0.35">
      <c r="B146">
        <v>146</v>
      </c>
      <c r="C146" t="s">
        <v>60</v>
      </c>
      <c r="D146">
        <v>1</v>
      </c>
      <c r="F146" s="1"/>
    </row>
    <row r="147" spans="1:8" x14ac:dyDescent="0.35">
      <c r="B147">
        <v>147</v>
      </c>
      <c r="F147" s="1"/>
    </row>
    <row r="148" spans="1:8" x14ac:dyDescent="0.35">
      <c r="A148" s="1"/>
      <c r="B148">
        <v>148</v>
      </c>
      <c r="C148" s="2" t="s">
        <v>253</v>
      </c>
      <c r="F148" s="1">
        <f>SUM(F90:F147)</f>
        <v>10</v>
      </c>
      <c r="G148">
        <f>F148</f>
        <v>10</v>
      </c>
    </row>
    <row r="149" spans="1:8" x14ac:dyDescent="0.35">
      <c r="A149" s="1"/>
      <c r="B149">
        <v>149</v>
      </c>
      <c r="C149" s="2"/>
      <c r="F149" s="1"/>
    </row>
    <row r="150" spans="1:8" x14ac:dyDescent="0.35">
      <c r="B150">
        <v>150</v>
      </c>
      <c r="F150" s="1"/>
    </row>
    <row r="151" spans="1:8" x14ac:dyDescent="0.35">
      <c r="B151">
        <v>151</v>
      </c>
      <c r="C151" s="1" t="s">
        <v>127</v>
      </c>
      <c r="D151" s="1"/>
      <c r="E151" s="1"/>
      <c r="F151" s="1"/>
      <c r="G151" s="1"/>
      <c r="H151" s="1"/>
    </row>
    <row r="152" spans="1:8" x14ac:dyDescent="0.35">
      <c r="B152">
        <v>152</v>
      </c>
      <c r="C152" s="1" t="s">
        <v>1</v>
      </c>
      <c r="D152" s="1" t="s">
        <v>2</v>
      </c>
      <c r="E152" s="1"/>
      <c r="F152" s="1"/>
      <c r="G152" s="1"/>
      <c r="H152" s="1"/>
    </row>
    <row r="153" spans="1:8" x14ac:dyDescent="0.35">
      <c r="A153" t="s">
        <v>237</v>
      </c>
      <c r="B153">
        <v>153</v>
      </c>
      <c r="C153" s="1" t="s">
        <v>4</v>
      </c>
      <c r="D153" s="1" t="s">
        <v>201</v>
      </c>
      <c r="E153" s="1"/>
      <c r="F153" s="1" cm="1">
        <f t="array" ref="F153">INDEX(D154:D158,H153)</f>
        <v>0</v>
      </c>
      <c r="G153" s="1"/>
      <c r="H153">
        <v>2</v>
      </c>
    </row>
    <row r="154" spans="1:8" x14ac:dyDescent="0.35">
      <c r="B154">
        <v>154</v>
      </c>
      <c r="C154" t="s">
        <v>170</v>
      </c>
      <c r="D154">
        <v>-10</v>
      </c>
      <c r="F154" s="1"/>
    </row>
    <row r="155" spans="1:8" x14ac:dyDescent="0.35">
      <c r="B155">
        <v>155</v>
      </c>
      <c r="C155" t="s">
        <v>6</v>
      </c>
      <c r="D155">
        <v>0</v>
      </c>
      <c r="F155" s="1"/>
    </row>
    <row r="156" spans="1:8" x14ac:dyDescent="0.35">
      <c r="A156" t="s">
        <v>238</v>
      </c>
      <c r="B156">
        <v>156</v>
      </c>
      <c r="C156" s="1" t="s">
        <v>128</v>
      </c>
      <c r="D156" s="1" t="s">
        <v>201</v>
      </c>
      <c r="E156" s="1"/>
      <c r="F156" s="1" cm="1">
        <f t="array" ref="F156">INDEX(D157:D161,H156)</f>
        <v>0.5</v>
      </c>
      <c r="G156" s="1"/>
      <c r="H156">
        <v>4</v>
      </c>
    </row>
    <row r="157" spans="1:8" x14ac:dyDescent="0.35">
      <c r="B157">
        <v>157</v>
      </c>
      <c r="C157" t="s">
        <v>184</v>
      </c>
      <c r="D157">
        <v>0</v>
      </c>
      <c r="F157" s="1"/>
    </row>
    <row r="158" spans="1:8" x14ac:dyDescent="0.35">
      <c r="B158">
        <v>158</v>
      </c>
      <c r="C158" t="s">
        <v>185</v>
      </c>
      <c r="D158">
        <v>0.1</v>
      </c>
      <c r="F158" s="1"/>
    </row>
    <row r="159" spans="1:8" x14ac:dyDescent="0.35">
      <c r="B159">
        <v>159</v>
      </c>
      <c r="C159" t="s">
        <v>129</v>
      </c>
      <c r="D159">
        <v>0.3</v>
      </c>
      <c r="F159" s="1"/>
    </row>
    <row r="160" spans="1:8" x14ac:dyDescent="0.35">
      <c r="B160">
        <v>160</v>
      </c>
      <c r="C160" t="s">
        <v>130</v>
      </c>
      <c r="D160">
        <v>0.5</v>
      </c>
      <c r="F160" s="1"/>
    </row>
    <row r="161" spans="1:8" x14ac:dyDescent="0.35">
      <c r="A161" t="s">
        <v>208</v>
      </c>
      <c r="B161">
        <v>161</v>
      </c>
      <c r="C161" s="1" t="s">
        <v>131</v>
      </c>
      <c r="D161" s="1" t="s">
        <v>201</v>
      </c>
      <c r="E161" s="1"/>
      <c r="F161" s="1" cm="1">
        <f t="array" ref="F161">INDEX(D162:D166,H161)</f>
        <v>0.5</v>
      </c>
      <c r="G161" s="1"/>
      <c r="H161">
        <v>4</v>
      </c>
    </row>
    <row r="162" spans="1:8" x14ac:dyDescent="0.35">
      <c r="B162">
        <v>162</v>
      </c>
      <c r="C162" t="s">
        <v>186</v>
      </c>
      <c r="D162">
        <v>0</v>
      </c>
      <c r="F162" s="1"/>
    </row>
    <row r="163" spans="1:8" x14ac:dyDescent="0.35">
      <c r="B163">
        <v>163</v>
      </c>
      <c r="C163" t="s">
        <v>187</v>
      </c>
      <c r="D163">
        <v>0.2</v>
      </c>
      <c r="F163" s="1"/>
    </row>
    <row r="164" spans="1:8" x14ac:dyDescent="0.35">
      <c r="B164">
        <v>164</v>
      </c>
      <c r="C164" t="s">
        <v>171</v>
      </c>
      <c r="D164">
        <v>0.3</v>
      </c>
      <c r="F164" s="1"/>
    </row>
    <row r="165" spans="1:8" x14ac:dyDescent="0.35">
      <c r="B165">
        <v>165</v>
      </c>
      <c r="C165" t="s">
        <v>172</v>
      </c>
      <c r="D165">
        <v>0.5</v>
      </c>
      <c r="F165" s="1"/>
    </row>
    <row r="166" spans="1:8" s="1" customFormat="1" x14ac:dyDescent="0.35">
      <c r="A166" s="1" t="s">
        <v>239</v>
      </c>
      <c r="B166">
        <v>166</v>
      </c>
      <c r="C166" s="1" t="s">
        <v>132</v>
      </c>
      <c r="D166" s="1" t="s">
        <v>201</v>
      </c>
      <c r="F166" s="1" cm="1">
        <f t="array" ref="F166">INDEX(D167:D171,H166)</f>
        <v>1</v>
      </c>
      <c r="H166">
        <v>4</v>
      </c>
    </row>
    <row r="167" spans="1:8" s="1" customFormat="1" x14ac:dyDescent="0.35">
      <c r="B167">
        <v>167</v>
      </c>
      <c r="C167" t="s">
        <v>188</v>
      </c>
      <c r="D167">
        <v>0</v>
      </c>
      <c r="E167"/>
      <c r="G167"/>
      <c r="H167"/>
    </row>
    <row r="168" spans="1:8" s="1" customFormat="1" x14ac:dyDescent="0.35">
      <c r="B168">
        <v>168</v>
      </c>
      <c r="C168" t="s">
        <v>189</v>
      </c>
      <c r="D168">
        <v>0.2</v>
      </c>
      <c r="E168"/>
      <c r="G168"/>
      <c r="H168"/>
    </row>
    <row r="169" spans="1:8" x14ac:dyDescent="0.35">
      <c r="B169">
        <v>169</v>
      </c>
      <c r="C169" t="s">
        <v>173</v>
      </c>
      <c r="D169">
        <v>0.7</v>
      </c>
      <c r="F169" s="1"/>
    </row>
    <row r="170" spans="1:8" x14ac:dyDescent="0.35">
      <c r="B170">
        <v>170</v>
      </c>
      <c r="C170" t="s">
        <v>133</v>
      </c>
      <c r="D170">
        <v>1</v>
      </c>
      <c r="F170" s="1"/>
    </row>
    <row r="171" spans="1:8" x14ac:dyDescent="0.35">
      <c r="A171" t="s">
        <v>240</v>
      </c>
      <c r="B171">
        <v>171</v>
      </c>
      <c r="C171" s="1" t="s">
        <v>134</v>
      </c>
      <c r="D171" s="1" t="s">
        <v>201</v>
      </c>
      <c r="E171" s="1"/>
      <c r="F171" s="1" cm="1">
        <f t="array" ref="F171">INDEX(D172:D176,H171)</f>
        <v>1</v>
      </c>
      <c r="G171" s="1"/>
      <c r="H171">
        <v>4</v>
      </c>
    </row>
    <row r="172" spans="1:8" x14ac:dyDescent="0.35">
      <c r="B172">
        <v>172</v>
      </c>
      <c r="C172" t="s">
        <v>190</v>
      </c>
      <c r="D172">
        <v>0</v>
      </c>
      <c r="F172" s="1"/>
    </row>
    <row r="173" spans="1:8" x14ac:dyDescent="0.35">
      <c r="B173">
        <v>173</v>
      </c>
      <c r="C173" t="s">
        <v>191</v>
      </c>
      <c r="D173">
        <v>0.2</v>
      </c>
      <c r="F173" s="1"/>
    </row>
    <row r="174" spans="1:8" x14ac:dyDescent="0.35">
      <c r="B174">
        <v>174</v>
      </c>
      <c r="C174" t="s">
        <v>174</v>
      </c>
      <c r="D174">
        <v>0.6</v>
      </c>
      <c r="F174" s="1"/>
    </row>
    <row r="175" spans="1:8" x14ac:dyDescent="0.35">
      <c r="B175">
        <v>175</v>
      </c>
      <c r="C175" t="s">
        <v>175</v>
      </c>
      <c r="D175">
        <v>1</v>
      </c>
      <c r="F175" s="1"/>
    </row>
    <row r="176" spans="1:8" x14ac:dyDescent="0.35">
      <c r="A176" t="s">
        <v>241</v>
      </c>
      <c r="B176">
        <v>176</v>
      </c>
      <c r="C176" s="1" t="s">
        <v>135</v>
      </c>
      <c r="D176" s="1" t="s">
        <v>201</v>
      </c>
      <c r="E176" s="1"/>
      <c r="F176" s="1" cm="1">
        <f t="array" ref="F176">INDEX(D177:D181,H176)</f>
        <v>0.75</v>
      </c>
      <c r="G176" s="1"/>
      <c r="H176">
        <v>4</v>
      </c>
    </row>
    <row r="177" spans="1:8" x14ac:dyDescent="0.35">
      <c r="B177">
        <v>177</v>
      </c>
      <c r="C177" t="s">
        <v>192</v>
      </c>
      <c r="D177">
        <v>0</v>
      </c>
      <c r="F177" s="1"/>
    </row>
    <row r="178" spans="1:8" x14ac:dyDescent="0.35">
      <c r="B178">
        <v>178</v>
      </c>
      <c r="C178" t="s">
        <v>193</v>
      </c>
      <c r="D178">
        <v>0.2</v>
      </c>
      <c r="F178" s="1"/>
    </row>
    <row r="179" spans="1:8" x14ac:dyDescent="0.35">
      <c r="B179">
        <v>179</v>
      </c>
      <c r="C179" t="s">
        <v>194</v>
      </c>
      <c r="D179">
        <v>0.4</v>
      </c>
      <c r="F179" s="1"/>
    </row>
    <row r="180" spans="1:8" x14ac:dyDescent="0.35">
      <c r="B180">
        <v>180</v>
      </c>
      <c r="C180" t="s">
        <v>195</v>
      </c>
      <c r="D180">
        <v>0.75</v>
      </c>
      <c r="F180" s="1"/>
    </row>
    <row r="181" spans="1:8" x14ac:dyDescent="0.35">
      <c r="A181" t="s">
        <v>214</v>
      </c>
      <c r="B181">
        <v>181</v>
      </c>
      <c r="C181" s="1" t="s">
        <v>136</v>
      </c>
      <c r="D181" s="1" t="s">
        <v>201</v>
      </c>
      <c r="E181" s="1"/>
      <c r="F181" s="1" cm="1">
        <f t="array" ref="F181">INDEX(D182:D186,H181)</f>
        <v>0.5</v>
      </c>
      <c r="G181" s="1"/>
      <c r="H181">
        <v>2</v>
      </c>
    </row>
    <row r="182" spans="1:8" x14ac:dyDescent="0.35">
      <c r="B182">
        <v>182</v>
      </c>
      <c r="C182" t="s">
        <v>137</v>
      </c>
      <c r="D182">
        <v>0</v>
      </c>
      <c r="F182" s="1"/>
    </row>
    <row r="183" spans="1:8" x14ac:dyDescent="0.35">
      <c r="B183">
        <v>183</v>
      </c>
      <c r="C183" t="s">
        <v>138</v>
      </c>
      <c r="D183">
        <v>0.5</v>
      </c>
      <c r="F183" s="1"/>
    </row>
    <row r="184" spans="1:8" x14ac:dyDescent="0.35">
      <c r="A184" t="s">
        <v>242</v>
      </c>
      <c r="B184">
        <v>184</v>
      </c>
      <c r="C184" s="1" t="s">
        <v>139</v>
      </c>
      <c r="D184" s="1" t="s">
        <v>201</v>
      </c>
      <c r="E184" s="1"/>
      <c r="F184" s="1" cm="1">
        <f t="array" ref="F184">INDEX(D185:D189,H184)</f>
        <v>0.75</v>
      </c>
      <c r="G184" s="1"/>
      <c r="H184">
        <v>3</v>
      </c>
    </row>
    <row r="185" spans="1:8" x14ac:dyDescent="0.35">
      <c r="B185">
        <v>185</v>
      </c>
      <c r="C185" t="s">
        <v>196</v>
      </c>
      <c r="D185">
        <v>0</v>
      </c>
      <c r="F185" s="1"/>
    </row>
    <row r="186" spans="1:8" x14ac:dyDescent="0.35">
      <c r="B186">
        <v>186</v>
      </c>
      <c r="C186" t="s">
        <v>197</v>
      </c>
      <c r="D186">
        <v>0.5</v>
      </c>
      <c r="F186" s="1"/>
    </row>
    <row r="187" spans="1:8" x14ac:dyDescent="0.35">
      <c r="B187">
        <v>187</v>
      </c>
      <c r="C187" t="s">
        <v>140</v>
      </c>
      <c r="D187">
        <v>0.75</v>
      </c>
      <c r="F187" s="1"/>
    </row>
    <row r="188" spans="1:8" x14ac:dyDescent="0.35">
      <c r="A188" t="s">
        <v>243</v>
      </c>
      <c r="B188">
        <v>188</v>
      </c>
      <c r="C188" s="1" t="s">
        <v>141</v>
      </c>
      <c r="D188" s="1" t="s">
        <v>201</v>
      </c>
      <c r="E188" s="1"/>
      <c r="F188" s="1" cm="1">
        <f t="array" ref="F188">INDEX(D189:D193,H188)</f>
        <v>1</v>
      </c>
      <c r="G188" s="1"/>
      <c r="H188">
        <v>2</v>
      </c>
    </row>
    <row r="189" spans="1:8" x14ac:dyDescent="0.35">
      <c r="B189">
        <v>189</v>
      </c>
      <c r="C189" t="s">
        <v>198</v>
      </c>
      <c r="D189">
        <v>0</v>
      </c>
      <c r="F189" s="1"/>
    </row>
    <row r="190" spans="1:8" x14ac:dyDescent="0.35">
      <c r="B190">
        <v>190</v>
      </c>
      <c r="C190" t="s">
        <v>199</v>
      </c>
      <c r="D190">
        <v>1</v>
      </c>
      <c r="F190" s="1"/>
    </row>
    <row r="191" spans="1:8" x14ac:dyDescent="0.35">
      <c r="A191" t="s">
        <v>244</v>
      </c>
      <c r="B191">
        <v>191</v>
      </c>
      <c r="C191" s="1" t="s">
        <v>142</v>
      </c>
      <c r="D191" s="1" t="s">
        <v>201</v>
      </c>
      <c r="E191" s="1"/>
      <c r="F191" s="1" cm="1">
        <f t="array" ref="F191">INDEX(D192:D196,H191)</f>
        <v>1.5</v>
      </c>
      <c r="G191" s="1"/>
      <c r="H191">
        <v>5</v>
      </c>
    </row>
    <row r="192" spans="1:8" x14ac:dyDescent="0.35">
      <c r="B192">
        <v>192</v>
      </c>
      <c r="C192" t="s">
        <v>143</v>
      </c>
      <c r="D192">
        <v>0</v>
      </c>
      <c r="F192" s="1"/>
    </row>
    <row r="193" spans="1:8" x14ac:dyDescent="0.35">
      <c r="B193">
        <v>193</v>
      </c>
      <c r="C193" t="s">
        <v>176</v>
      </c>
      <c r="D193">
        <v>0.3</v>
      </c>
      <c r="F193" s="1"/>
    </row>
    <row r="194" spans="1:8" x14ac:dyDescent="0.35">
      <c r="B194">
        <v>194</v>
      </c>
      <c r="C194" t="s">
        <v>177</v>
      </c>
      <c r="D194">
        <v>0.5</v>
      </c>
      <c r="F194" s="1"/>
    </row>
    <row r="195" spans="1:8" x14ac:dyDescent="0.35">
      <c r="B195">
        <v>195</v>
      </c>
      <c r="C195" t="s">
        <v>200</v>
      </c>
      <c r="D195">
        <v>1.2</v>
      </c>
      <c r="F195" s="1"/>
    </row>
    <row r="196" spans="1:8" x14ac:dyDescent="0.35">
      <c r="B196">
        <v>196</v>
      </c>
      <c r="C196" t="s">
        <v>144</v>
      </c>
      <c r="D196">
        <v>1.5</v>
      </c>
      <c r="F196" s="1"/>
    </row>
    <row r="197" spans="1:8" x14ac:dyDescent="0.35">
      <c r="A197" t="s">
        <v>245</v>
      </c>
      <c r="B197">
        <v>197</v>
      </c>
      <c r="C197" s="1" t="s">
        <v>145</v>
      </c>
      <c r="D197" s="1" t="s">
        <v>201</v>
      </c>
      <c r="E197" s="1"/>
      <c r="F197" s="1" cm="1">
        <f t="array" ref="F197">INDEX(D198:D202,H197)</f>
        <v>0.5</v>
      </c>
      <c r="G197" s="1"/>
      <c r="H197">
        <v>3</v>
      </c>
    </row>
    <row r="198" spans="1:8" x14ac:dyDescent="0.35">
      <c r="B198">
        <v>198</v>
      </c>
      <c r="C198" t="s">
        <v>146</v>
      </c>
      <c r="D198">
        <v>0</v>
      </c>
      <c r="F198" s="1"/>
    </row>
    <row r="199" spans="1:8" x14ac:dyDescent="0.35">
      <c r="B199">
        <v>199</v>
      </c>
      <c r="C199" t="s">
        <v>147</v>
      </c>
      <c r="D199">
        <v>0.25</v>
      </c>
      <c r="F199" s="1"/>
    </row>
    <row r="200" spans="1:8" x14ac:dyDescent="0.35">
      <c r="B200">
        <v>200</v>
      </c>
      <c r="C200" t="s">
        <v>148</v>
      </c>
      <c r="D200">
        <v>0.5</v>
      </c>
      <c r="F200" s="1"/>
    </row>
    <row r="201" spans="1:8" x14ac:dyDescent="0.35">
      <c r="A201" t="s">
        <v>246</v>
      </c>
      <c r="B201">
        <v>201</v>
      </c>
      <c r="C201" s="1" t="s">
        <v>149</v>
      </c>
      <c r="D201" s="1" t="s">
        <v>201</v>
      </c>
      <c r="E201" s="1"/>
      <c r="F201" s="1" cm="1">
        <f t="array" ref="F201">INDEX(D202:D206,H201)</f>
        <v>0.5</v>
      </c>
      <c r="G201" s="1"/>
      <c r="H201">
        <v>3</v>
      </c>
    </row>
    <row r="202" spans="1:8" x14ac:dyDescent="0.35">
      <c r="B202">
        <v>202</v>
      </c>
      <c r="C202" t="s">
        <v>150</v>
      </c>
      <c r="D202">
        <v>0</v>
      </c>
      <c r="F202" s="1"/>
    </row>
    <row r="203" spans="1:8" x14ac:dyDescent="0.35">
      <c r="B203">
        <v>203</v>
      </c>
      <c r="C203" t="s">
        <v>151</v>
      </c>
      <c r="D203">
        <v>0.25</v>
      </c>
      <c r="F203" s="1"/>
    </row>
    <row r="204" spans="1:8" x14ac:dyDescent="0.35">
      <c r="B204">
        <v>204</v>
      </c>
      <c r="C204" t="s">
        <v>152</v>
      </c>
      <c r="D204">
        <v>0.5</v>
      </c>
      <c r="F204" s="1"/>
    </row>
    <row r="205" spans="1:8" x14ac:dyDescent="0.35">
      <c r="A205" t="s">
        <v>247</v>
      </c>
      <c r="B205">
        <v>205</v>
      </c>
      <c r="C205" s="1" t="s">
        <v>153</v>
      </c>
      <c r="D205" s="1" t="s">
        <v>201</v>
      </c>
      <c r="E205" s="1"/>
      <c r="F205" s="1" cm="1">
        <f t="array" ref="F205">INDEX(D206:D210,H205)</f>
        <v>0.5</v>
      </c>
      <c r="G205" s="1"/>
      <c r="H205">
        <v>4</v>
      </c>
    </row>
    <row r="206" spans="1:8" x14ac:dyDescent="0.35">
      <c r="B206">
        <v>206</v>
      </c>
      <c r="C206" t="s">
        <v>154</v>
      </c>
      <c r="D206">
        <v>0</v>
      </c>
      <c r="F206" s="1"/>
    </row>
    <row r="207" spans="1:8" x14ac:dyDescent="0.35">
      <c r="B207">
        <v>207</v>
      </c>
      <c r="C207" t="s">
        <v>178</v>
      </c>
      <c r="D207">
        <v>0.1</v>
      </c>
      <c r="F207" s="1"/>
    </row>
    <row r="208" spans="1:8" x14ac:dyDescent="0.35">
      <c r="B208">
        <v>208</v>
      </c>
      <c r="C208" t="s">
        <v>155</v>
      </c>
      <c r="D208">
        <v>0.3</v>
      </c>
      <c r="F208" s="1"/>
    </row>
    <row r="209" spans="1:8" x14ac:dyDescent="0.35">
      <c r="B209">
        <v>209</v>
      </c>
      <c r="C209" t="s">
        <v>156</v>
      </c>
      <c r="D209">
        <v>0.5</v>
      </c>
      <c r="F209" s="1"/>
    </row>
    <row r="210" spans="1:8" x14ac:dyDescent="0.35">
      <c r="A210" t="s">
        <v>248</v>
      </c>
      <c r="B210">
        <v>210</v>
      </c>
      <c r="C210" s="1" t="s">
        <v>157</v>
      </c>
      <c r="D210" s="1" t="s">
        <v>201</v>
      </c>
      <c r="E210" s="1"/>
      <c r="F210" s="1" cm="1">
        <f t="array" ref="F210">INDEX(D211:D215,H210)</f>
        <v>0.5</v>
      </c>
      <c r="G210" s="1"/>
      <c r="H210">
        <v>3</v>
      </c>
    </row>
    <row r="211" spans="1:8" x14ac:dyDescent="0.35">
      <c r="B211">
        <v>211</v>
      </c>
      <c r="C211" t="s">
        <v>158</v>
      </c>
      <c r="D211">
        <v>0</v>
      </c>
      <c r="F211" s="1"/>
    </row>
    <row r="212" spans="1:8" x14ac:dyDescent="0.35">
      <c r="B212">
        <v>212</v>
      </c>
      <c r="C212" t="s">
        <v>159</v>
      </c>
      <c r="D212">
        <v>0.25</v>
      </c>
      <c r="F212" s="1"/>
    </row>
    <row r="213" spans="1:8" x14ac:dyDescent="0.35">
      <c r="B213">
        <v>213</v>
      </c>
      <c r="C213" t="s">
        <v>160</v>
      </c>
      <c r="D213">
        <v>0.5</v>
      </c>
      <c r="F213" s="1"/>
    </row>
    <row r="214" spans="1:8" s="1" customFormat="1" x14ac:dyDescent="0.35">
      <c r="A214" s="1" t="s">
        <v>249</v>
      </c>
      <c r="B214">
        <v>214</v>
      </c>
      <c r="C214" s="1" t="s">
        <v>161</v>
      </c>
      <c r="D214" s="1" t="s">
        <v>201</v>
      </c>
      <c r="F214" s="1" cm="1">
        <f t="array" ref="F214">INDEX(D215:D219,H214)</f>
        <v>0.5</v>
      </c>
      <c r="H214">
        <v>4</v>
      </c>
    </row>
    <row r="215" spans="1:8" x14ac:dyDescent="0.35">
      <c r="B215">
        <v>215</v>
      </c>
      <c r="C215" t="s">
        <v>179</v>
      </c>
      <c r="D215">
        <v>0</v>
      </c>
      <c r="F215" s="1"/>
    </row>
    <row r="216" spans="1:8" s="1" customFormat="1" x14ac:dyDescent="0.35">
      <c r="B216">
        <v>216</v>
      </c>
      <c r="C216" t="s">
        <v>180</v>
      </c>
      <c r="D216">
        <v>0.1</v>
      </c>
      <c r="E216"/>
      <c r="G216"/>
      <c r="H216"/>
    </row>
    <row r="217" spans="1:8" x14ac:dyDescent="0.35">
      <c r="B217">
        <v>217</v>
      </c>
      <c r="C217" t="s">
        <v>162</v>
      </c>
      <c r="D217">
        <v>0.3</v>
      </c>
      <c r="F217" s="1"/>
    </row>
    <row r="218" spans="1:8" s="1" customFormat="1" x14ac:dyDescent="0.35">
      <c r="B218">
        <v>218</v>
      </c>
      <c r="C218" t="s">
        <v>163</v>
      </c>
      <c r="D218">
        <v>0.5</v>
      </c>
      <c r="E218"/>
      <c r="G218"/>
      <c r="H218"/>
    </row>
    <row r="219" spans="1:8" x14ac:dyDescent="0.35">
      <c r="B219">
        <v>219</v>
      </c>
      <c r="F219" s="1"/>
    </row>
    <row r="220" spans="1:8" x14ac:dyDescent="0.35">
      <c r="A220" s="1"/>
      <c r="B220">
        <v>220</v>
      </c>
      <c r="C220" s="2" t="s">
        <v>254</v>
      </c>
      <c r="F220" s="1">
        <f>SUM(F153:F219)</f>
        <v>10</v>
      </c>
      <c r="G220">
        <f>F220</f>
        <v>10</v>
      </c>
    </row>
    <row r="221" spans="1:8" x14ac:dyDescent="0.35">
      <c r="A221" s="1"/>
      <c r="C221" s="2"/>
      <c r="F221" s="1"/>
    </row>
    <row r="223" spans="1:8" x14ac:dyDescent="0.35">
      <c r="C223" s="2" t="str">
        <f>C86</f>
        <v>TOTAL ASPECTOS FORRMALES</v>
      </c>
      <c r="D223" s="2">
        <v>20</v>
      </c>
      <c r="E223" s="2"/>
      <c r="F223" s="2">
        <f t="shared" ref="F223" si="0">F86</f>
        <v>10</v>
      </c>
      <c r="H223">
        <f>D223*F223/100</f>
        <v>2</v>
      </c>
    </row>
    <row r="224" spans="1:8" x14ac:dyDescent="0.35">
      <c r="C224" s="2" t="str">
        <f>C148</f>
        <v>TOTAL CONTENIDOS</v>
      </c>
      <c r="D224" s="2">
        <v>50</v>
      </c>
      <c r="E224" s="2"/>
      <c r="F224" s="2">
        <f t="shared" ref="F224" si="1">F148</f>
        <v>10</v>
      </c>
      <c r="H224">
        <f t="shared" ref="H224:H225" si="2">D224*F224/100</f>
        <v>5</v>
      </c>
    </row>
    <row r="225" spans="3:8" x14ac:dyDescent="0.35">
      <c r="C225" s="2" t="str">
        <f>C220</f>
        <v>TOTAL EXPOSICIÓN</v>
      </c>
      <c r="D225" s="1">
        <v>30</v>
      </c>
      <c r="E225" s="1"/>
      <c r="F225" s="1">
        <f>F220</f>
        <v>10</v>
      </c>
      <c r="H225">
        <f t="shared" si="2"/>
        <v>3</v>
      </c>
    </row>
    <row r="226" spans="3:8" x14ac:dyDescent="0.35">
      <c r="C226" s="1"/>
      <c r="D226" s="1"/>
      <c r="E226" s="1"/>
      <c r="F226" s="1"/>
    </row>
    <row r="227" spans="3:8" x14ac:dyDescent="0.35">
      <c r="C227" s="2" t="s">
        <v>251</v>
      </c>
      <c r="D227" s="1">
        <v>100</v>
      </c>
      <c r="E227" s="1"/>
      <c r="F227" s="1">
        <f>F225+F224+F223</f>
        <v>30</v>
      </c>
      <c r="H227">
        <f>H223+H224+H225</f>
        <v>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Drop Down 1">
              <controlPr defaultSize="0" autoLine="0" autoPict="0">
                <anchor moveWithCells="1">
                  <from>
                    <xdr:col>3</xdr:col>
                    <xdr:colOff>742950</xdr:colOff>
                    <xdr:row>1</xdr:row>
                    <xdr:rowOff>171450</xdr:rowOff>
                  </from>
                  <to>
                    <xdr:col>5</xdr:col>
                    <xdr:colOff>12700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Drop Down 2">
              <controlPr defaultSize="0" autoLine="0" autoPict="0">
                <anchor moveWithCells="1">
                  <from>
                    <xdr:col>3</xdr:col>
                    <xdr:colOff>755650</xdr:colOff>
                    <xdr:row>21</xdr:row>
                    <xdr:rowOff>12700</xdr:rowOff>
                  </from>
                  <to>
                    <xdr:col>5</xdr:col>
                    <xdr:colOff>25400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Drop Down 3">
              <controlPr defaultSize="0" autoLine="0" autoPict="0">
                <anchor moveWithCells="1">
                  <from>
                    <xdr:col>3</xdr:col>
                    <xdr:colOff>749300</xdr:colOff>
                    <xdr:row>15</xdr:row>
                    <xdr:rowOff>184150</xdr:rowOff>
                  </from>
                  <to>
                    <xdr:col>5</xdr:col>
                    <xdr:colOff>19050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6" name="Drop Down 4">
              <controlPr defaultSize="0" autoLine="0" autoPict="0">
                <anchor moveWithCells="1">
                  <from>
                    <xdr:col>3</xdr:col>
                    <xdr:colOff>730250</xdr:colOff>
                    <xdr:row>48</xdr:row>
                    <xdr:rowOff>177800</xdr:rowOff>
                  </from>
                  <to>
                    <xdr:col>5</xdr:col>
                    <xdr:colOff>0</xdr:colOff>
                    <xdr:row>50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7" name="Drop Down 5">
              <controlPr defaultSize="0" autoLine="0" autoPict="0">
                <anchor moveWithCells="1">
                  <from>
                    <xdr:col>4</xdr:col>
                    <xdr:colOff>0</xdr:colOff>
                    <xdr:row>37</xdr:row>
                    <xdr:rowOff>171450</xdr:rowOff>
                  </from>
                  <to>
                    <xdr:col>5</xdr:col>
                    <xdr:colOff>31750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8" name="Drop Down 6">
              <controlPr defaultSize="0" autoLine="0" autoPict="0">
                <anchor moveWithCells="1">
                  <from>
                    <xdr:col>3</xdr:col>
                    <xdr:colOff>762000</xdr:colOff>
                    <xdr:row>33</xdr:row>
                    <xdr:rowOff>12700</xdr:rowOff>
                  </from>
                  <to>
                    <xdr:col>5</xdr:col>
                    <xdr:colOff>38100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9" name="Drop Down 7">
              <controlPr defaultSize="0" autoLine="0" autoPict="0">
                <anchor moveWithCells="1">
                  <from>
                    <xdr:col>3</xdr:col>
                    <xdr:colOff>723900</xdr:colOff>
                    <xdr:row>54</xdr:row>
                    <xdr:rowOff>152400</xdr:rowOff>
                  </from>
                  <to>
                    <xdr:col>4</xdr:col>
                    <xdr:colOff>755650</xdr:colOff>
                    <xdr:row>55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0" name="Drop Down 8">
              <controlPr defaultSize="0" autoLine="0" autoPict="0">
                <anchor moveWithCells="1">
                  <from>
                    <xdr:col>3</xdr:col>
                    <xdr:colOff>730250</xdr:colOff>
                    <xdr:row>69</xdr:row>
                    <xdr:rowOff>177800</xdr:rowOff>
                  </from>
                  <to>
                    <xdr:col>5</xdr:col>
                    <xdr:colOff>0</xdr:colOff>
                    <xdr:row>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1" name="Drop Down 9">
              <controlPr defaultSize="0" autoLine="0" autoPict="0">
                <anchor moveWithCells="1">
                  <from>
                    <xdr:col>3</xdr:col>
                    <xdr:colOff>730250</xdr:colOff>
                    <xdr:row>73</xdr:row>
                    <xdr:rowOff>177800</xdr:rowOff>
                  </from>
                  <to>
                    <xdr:col>5</xdr:col>
                    <xdr:colOff>0</xdr:colOff>
                    <xdr:row>75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2" name="Drop Down 10">
              <controlPr defaultSize="0" autoLine="0" autoPict="0">
                <anchor moveWithCells="1">
                  <from>
                    <xdr:col>3</xdr:col>
                    <xdr:colOff>730250</xdr:colOff>
                    <xdr:row>77</xdr:row>
                    <xdr:rowOff>177800</xdr:rowOff>
                  </from>
                  <to>
                    <xdr:col>5</xdr:col>
                    <xdr:colOff>0</xdr:colOff>
                    <xdr:row>79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3" name="Drop Down 11">
              <controlPr defaultSize="0" autoLine="0" autoPict="0">
                <anchor moveWithCells="1">
                  <from>
                    <xdr:col>3</xdr:col>
                    <xdr:colOff>730250</xdr:colOff>
                    <xdr:row>80</xdr:row>
                    <xdr:rowOff>177800</xdr:rowOff>
                  </from>
                  <to>
                    <xdr:col>5</xdr:col>
                    <xdr:colOff>0</xdr:colOff>
                    <xdr:row>82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4" name="Drop Down 12">
              <controlPr defaultSize="0" autoLine="0" autoPict="0">
                <anchor moveWithCells="1">
                  <from>
                    <xdr:col>3</xdr:col>
                    <xdr:colOff>730250</xdr:colOff>
                    <xdr:row>88</xdr:row>
                    <xdr:rowOff>177800</xdr:rowOff>
                  </from>
                  <to>
                    <xdr:col>5</xdr:col>
                    <xdr:colOff>0</xdr:colOff>
                    <xdr:row>90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5" name="Drop Down 13">
              <controlPr defaultSize="0" autoLine="0" autoPict="0">
                <anchor moveWithCells="1">
                  <from>
                    <xdr:col>3</xdr:col>
                    <xdr:colOff>730250</xdr:colOff>
                    <xdr:row>91</xdr:row>
                    <xdr:rowOff>177800</xdr:rowOff>
                  </from>
                  <to>
                    <xdr:col>5</xdr:col>
                    <xdr:colOff>0</xdr:colOff>
                    <xdr:row>93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6" name="Drop Down 14">
              <controlPr defaultSize="0" autoLine="0" autoPict="0">
                <anchor moveWithCells="1">
                  <from>
                    <xdr:col>3</xdr:col>
                    <xdr:colOff>730250</xdr:colOff>
                    <xdr:row>97</xdr:row>
                    <xdr:rowOff>177800</xdr:rowOff>
                  </from>
                  <to>
                    <xdr:col>5</xdr:col>
                    <xdr:colOff>0</xdr:colOff>
                    <xdr:row>99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7" name="Drop Down 15">
              <controlPr defaultSize="0" autoLine="0" autoPict="0">
                <anchor moveWithCells="1">
                  <from>
                    <xdr:col>3</xdr:col>
                    <xdr:colOff>730250</xdr:colOff>
                    <xdr:row>102</xdr:row>
                    <xdr:rowOff>177800</xdr:rowOff>
                  </from>
                  <to>
                    <xdr:col>5</xdr:col>
                    <xdr:colOff>0</xdr:colOff>
                    <xdr:row>104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8" name="Drop Down 16">
              <controlPr defaultSize="0" autoLine="0" autoPict="0">
                <anchor moveWithCells="1">
                  <from>
                    <xdr:col>3</xdr:col>
                    <xdr:colOff>730250</xdr:colOff>
                    <xdr:row>108</xdr:row>
                    <xdr:rowOff>177800</xdr:rowOff>
                  </from>
                  <to>
                    <xdr:col>5</xdr:col>
                    <xdr:colOff>0</xdr:colOff>
                    <xdr:row>110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19" name="Drop Down 17">
              <controlPr defaultSize="0" autoLine="0" autoPict="0">
                <anchor moveWithCells="1">
                  <from>
                    <xdr:col>3</xdr:col>
                    <xdr:colOff>730250</xdr:colOff>
                    <xdr:row>113</xdr:row>
                    <xdr:rowOff>177800</xdr:rowOff>
                  </from>
                  <to>
                    <xdr:col>5</xdr:col>
                    <xdr:colOff>0</xdr:colOff>
                    <xdr:row>115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0" name="Drop Down 18">
              <controlPr defaultSize="0" autoLine="0" autoPict="0">
                <anchor moveWithCells="1">
                  <from>
                    <xdr:col>3</xdr:col>
                    <xdr:colOff>730250</xdr:colOff>
                    <xdr:row>117</xdr:row>
                    <xdr:rowOff>177800</xdr:rowOff>
                  </from>
                  <to>
                    <xdr:col>5</xdr:col>
                    <xdr:colOff>0</xdr:colOff>
                    <xdr:row>119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1" name="Drop Down 19">
              <controlPr defaultSize="0" autoLine="0" autoPict="0">
                <anchor moveWithCells="1">
                  <from>
                    <xdr:col>3</xdr:col>
                    <xdr:colOff>730250</xdr:colOff>
                    <xdr:row>120</xdr:row>
                    <xdr:rowOff>177800</xdr:rowOff>
                  </from>
                  <to>
                    <xdr:col>5</xdr:col>
                    <xdr:colOff>0</xdr:colOff>
                    <xdr:row>122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2" name="Drop Down 20">
              <controlPr defaultSize="0" autoLine="0" autoPict="0">
                <anchor moveWithCells="1">
                  <from>
                    <xdr:col>3</xdr:col>
                    <xdr:colOff>730250</xdr:colOff>
                    <xdr:row>126</xdr:row>
                    <xdr:rowOff>177800</xdr:rowOff>
                  </from>
                  <to>
                    <xdr:col>5</xdr:col>
                    <xdr:colOff>0</xdr:colOff>
                    <xdr:row>128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3" name="Drop Down 21">
              <controlPr defaultSize="0" autoLine="0" autoPict="0">
                <anchor moveWithCells="1">
                  <from>
                    <xdr:col>3</xdr:col>
                    <xdr:colOff>730250</xdr:colOff>
                    <xdr:row>132</xdr:row>
                    <xdr:rowOff>177800</xdr:rowOff>
                  </from>
                  <to>
                    <xdr:col>5</xdr:col>
                    <xdr:colOff>0</xdr:colOff>
                    <xdr:row>134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24" name="Drop Down 22">
              <controlPr defaultSize="0" autoLine="0" autoPict="0">
                <anchor moveWithCells="1">
                  <from>
                    <xdr:col>3</xdr:col>
                    <xdr:colOff>730250</xdr:colOff>
                    <xdr:row>136</xdr:row>
                    <xdr:rowOff>177800</xdr:rowOff>
                  </from>
                  <to>
                    <xdr:col>5</xdr:col>
                    <xdr:colOff>0</xdr:colOff>
                    <xdr:row>138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25" name="Drop Down 23">
              <controlPr defaultSize="0" autoLine="0" autoPict="0">
                <anchor moveWithCells="1">
                  <from>
                    <xdr:col>3</xdr:col>
                    <xdr:colOff>730250</xdr:colOff>
                    <xdr:row>139</xdr:row>
                    <xdr:rowOff>177800</xdr:rowOff>
                  </from>
                  <to>
                    <xdr:col>5</xdr:col>
                    <xdr:colOff>0</xdr:colOff>
                    <xdr:row>141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26" name="Drop Down 24">
              <controlPr defaultSize="0" autoLine="0" autoPict="0">
                <anchor moveWithCells="1">
                  <from>
                    <xdr:col>3</xdr:col>
                    <xdr:colOff>730250</xdr:colOff>
                    <xdr:row>151</xdr:row>
                    <xdr:rowOff>177800</xdr:rowOff>
                  </from>
                  <to>
                    <xdr:col>5</xdr:col>
                    <xdr:colOff>0</xdr:colOff>
                    <xdr:row>153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27" name="Drop Down 25">
              <controlPr defaultSize="0" autoLine="0" autoPict="0">
                <anchor moveWithCells="1">
                  <from>
                    <xdr:col>3</xdr:col>
                    <xdr:colOff>730250</xdr:colOff>
                    <xdr:row>154</xdr:row>
                    <xdr:rowOff>177800</xdr:rowOff>
                  </from>
                  <to>
                    <xdr:col>5</xdr:col>
                    <xdr:colOff>0</xdr:colOff>
                    <xdr:row>156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28" name="Drop Down 26">
              <controlPr defaultSize="0" autoLine="0" autoPict="0">
                <anchor moveWithCells="1">
                  <from>
                    <xdr:col>3</xdr:col>
                    <xdr:colOff>730250</xdr:colOff>
                    <xdr:row>159</xdr:row>
                    <xdr:rowOff>177800</xdr:rowOff>
                  </from>
                  <to>
                    <xdr:col>5</xdr:col>
                    <xdr:colOff>0</xdr:colOff>
                    <xdr:row>161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29" name="Drop Down 27">
              <controlPr defaultSize="0" autoLine="0" autoPict="0">
                <anchor moveWithCells="1">
                  <from>
                    <xdr:col>3</xdr:col>
                    <xdr:colOff>730250</xdr:colOff>
                    <xdr:row>164</xdr:row>
                    <xdr:rowOff>177800</xdr:rowOff>
                  </from>
                  <to>
                    <xdr:col>5</xdr:col>
                    <xdr:colOff>0</xdr:colOff>
                    <xdr:row>166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30" name="Drop Down 28">
              <controlPr defaultSize="0" autoLine="0" autoPict="0">
                <anchor moveWithCells="1">
                  <from>
                    <xdr:col>3</xdr:col>
                    <xdr:colOff>730250</xdr:colOff>
                    <xdr:row>169</xdr:row>
                    <xdr:rowOff>177800</xdr:rowOff>
                  </from>
                  <to>
                    <xdr:col>5</xdr:col>
                    <xdr:colOff>0</xdr:colOff>
                    <xdr:row>171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31" name="Drop Down 29">
              <controlPr defaultSize="0" autoLine="0" autoPict="0">
                <anchor moveWithCells="1">
                  <from>
                    <xdr:col>3</xdr:col>
                    <xdr:colOff>730250</xdr:colOff>
                    <xdr:row>174</xdr:row>
                    <xdr:rowOff>177800</xdr:rowOff>
                  </from>
                  <to>
                    <xdr:col>5</xdr:col>
                    <xdr:colOff>0</xdr:colOff>
                    <xdr:row>176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32" name="Drop Down 30">
              <controlPr defaultSize="0" autoLine="0" autoPict="0">
                <anchor moveWithCells="1">
                  <from>
                    <xdr:col>3</xdr:col>
                    <xdr:colOff>730250</xdr:colOff>
                    <xdr:row>179</xdr:row>
                    <xdr:rowOff>177800</xdr:rowOff>
                  </from>
                  <to>
                    <xdr:col>5</xdr:col>
                    <xdr:colOff>0</xdr:colOff>
                    <xdr:row>181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33" name="Drop Down 31">
              <controlPr defaultSize="0" autoLine="0" autoPict="0">
                <anchor moveWithCells="1">
                  <from>
                    <xdr:col>3</xdr:col>
                    <xdr:colOff>730250</xdr:colOff>
                    <xdr:row>182</xdr:row>
                    <xdr:rowOff>177800</xdr:rowOff>
                  </from>
                  <to>
                    <xdr:col>5</xdr:col>
                    <xdr:colOff>0</xdr:colOff>
                    <xdr:row>184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34" name="Drop Down 32">
              <controlPr defaultSize="0" autoLine="0" autoPict="0">
                <anchor moveWithCells="1">
                  <from>
                    <xdr:col>3</xdr:col>
                    <xdr:colOff>730250</xdr:colOff>
                    <xdr:row>186</xdr:row>
                    <xdr:rowOff>177800</xdr:rowOff>
                  </from>
                  <to>
                    <xdr:col>5</xdr:col>
                    <xdr:colOff>0</xdr:colOff>
                    <xdr:row>188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35" name="Drop Down 33">
              <controlPr defaultSize="0" autoLine="0" autoPict="0">
                <anchor moveWithCells="1">
                  <from>
                    <xdr:col>3</xdr:col>
                    <xdr:colOff>730250</xdr:colOff>
                    <xdr:row>189</xdr:row>
                    <xdr:rowOff>177800</xdr:rowOff>
                  </from>
                  <to>
                    <xdr:col>5</xdr:col>
                    <xdr:colOff>0</xdr:colOff>
                    <xdr:row>191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36" name="Drop Down 34">
              <controlPr defaultSize="0" autoLine="0" autoPict="0">
                <anchor moveWithCells="1">
                  <from>
                    <xdr:col>3</xdr:col>
                    <xdr:colOff>730250</xdr:colOff>
                    <xdr:row>195</xdr:row>
                    <xdr:rowOff>177800</xdr:rowOff>
                  </from>
                  <to>
                    <xdr:col>5</xdr:col>
                    <xdr:colOff>0</xdr:colOff>
                    <xdr:row>197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37" name="Drop Down 35">
              <controlPr defaultSize="0" autoLine="0" autoPict="0">
                <anchor moveWithCells="1">
                  <from>
                    <xdr:col>3</xdr:col>
                    <xdr:colOff>730250</xdr:colOff>
                    <xdr:row>199</xdr:row>
                    <xdr:rowOff>177800</xdr:rowOff>
                  </from>
                  <to>
                    <xdr:col>5</xdr:col>
                    <xdr:colOff>0</xdr:colOff>
                    <xdr:row>201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38" name="Drop Down 36">
              <controlPr defaultSize="0" autoLine="0" autoPict="0">
                <anchor moveWithCells="1">
                  <from>
                    <xdr:col>3</xdr:col>
                    <xdr:colOff>730250</xdr:colOff>
                    <xdr:row>203</xdr:row>
                    <xdr:rowOff>177800</xdr:rowOff>
                  </from>
                  <to>
                    <xdr:col>5</xdr:col>
                    <xdr:colOff>0</xdr:colOff>
                    <xdr:row>205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9" r:id="rId39" name="Drop Down 37">
              <controlPr defaultSize="0" autoLine="0" autoPict="0">
                <anchor moveWithCells="1">
                  <from>
                    <xdr:col>3</xdr:col>
                    <xdr:colOff>730250</xdr:colOff>
                    <xdr:row>208</xdr:row>
                    <xdr:rowOff>177800</xdr:rowOff>
                  </from>
                  <to>
                    <xdr:col>5</xdr:col>
                    <xdr:colOff>0</xdr:colOff>
                    <xdr:row>210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0" r:id="rId40" name="Drop Down 38">
              <controlPr defaultSize="0" autoLine="0" autoPict="0">
                <anchor moveWithCells="1">
                  <from>
                    <xdr:col>3</xdr:col>
                    <xdr:colOff>730250</xdr:colOff>
                    <xdr:row>212</xdr:row>
                    <xdr:rowOff>177800</xdr:rowOff>
                  </from>
                  <to>
                    <xdr:col>5</xdr:col>
                    <xdr:colOff>0</xdr:colOff>
                    <xdr:row>214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1" r:id="rId41" name="Drop Down 39">
              <controlPr defaultSize="0" autoLine="0" autoPict="0">
                <anchor moveWithCells="1">
                  <from>
                    <xdr:col>3</xdr:col>
                    <xdr:colOff>749300</xdr:colOff>
                    <xdr:row>65</xdr:row>
                    <xdr:rowOff>12700</xdr:rowOff>
                  </from>
                  <to>
                    <xdr:col>5</xdr:col>
                    <xdr:colOff>19050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2" r:id="rId42" name="Drop Down 40">
              <controlPr defaultSize="0" autoLine="0" autoPict="0">
                <anchor moveWithCells="1">
                  <from>
                    <xdr:col>4</xdr:col>
                    <xdr:colOff>6350</xdr:colOff>
                    <xdr:row>58</xdr:row>
                    <xdr:rowOff>177800</xdr:rowOff>
                  </from>
                  <to>
                    <xdr:col>5</xdr:col>
                    <xdr:colOff>38100</xdr:colOff>
                    <xdr:row>60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3" r:id="rId43" name="Drop Down 41">
              <controlPr defaultSize="0" autoLine="0" autoPict="0">
                <anchor moveWithCells="1">
                  <from>
                    <xdr:col>3</xdr:col>
                    <xdr:colOff>749300</xdr:colOff>
                    <xdr:row>4</xdr:row>
                    <xdr:rowOff>171450</xdr:rowOff>
                  </from>
                  <to>
                    <xdr:col>5</xdr:col>
                    <xdr:colOff>19050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4" r:id="rId44" name="Drop Down 42">
              <controlPr defaultSize="0" autoLine="0" autoPict="0">
                <anchor moveWithCells="1">
                  <from>
                    <xdr:col>3</xdr:col>
                    <xdr:colOff>749300</xdr:colOff>
                    <xdr:row>10</xdr:row>
                    <xdr:rowOff>171450</xdr:rowOff>
                  </from>
                  <to>
                    <xdr:col>5</xdr:col>
                    <xdr:colOff>19050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5" r:id="rId45" name="Drop Down 43">
              <controlPr defaultSize="0" autoLine="0" autoPict="0">
                <anchor moveWithCells="1">
                  <from>
                    <xdr:col>3</xdr:col>
                    <xdr:colOff>749300</xdr:colOff>
                    <xdr:row>24</xdr:row>
                    <xdr:rowOff>171450</xdr:rowOff>
                  </from>
                  <to>
                    <xdr:col>5</xdr:col>
                    <xdr:colOff>19050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6" r:id="rId46" name="Drop Down 44">
              <controlPr defaultSize="0" autoLine="0" autoPict="0">
                <anchor moveWithCells="1">
                  <from>
                    <xdr:col>3</xdr:col>
                    <xdr:colOff>749300</xdr:colOff>
                    <xdr:row>28</xdr:row>
                    <xdr:rowOff>171450</xdr:rowOff>
                  </from>
                  <to>
                    <xdr:col>5</xdr:col>
                    <xdr:colOff>19050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7" r:id="rId47" name="Drop Down 45">
              <controlPr defaultSize="0" autoLine="0" autoPict="0">
                <anchor moveWithCells="1">
                  <from>
                    <xdr:col>3</xdr:col>
                    <xdr:colOff>749300</xdr:colOff>
                    <xdr:row>43</xdr:row>
                    <xdr:rowOff>171450</xdr:rowOff>
                  </from>
                  <to>
                    <xdr:col>5</xdr:col>
                    <xdr:colOff>19050</xdr:colOff>
                    <xdr:row>45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5735BD-9C60-44B4-A043-F8A94E7D37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PDC-DAM-DAW</vt:lpstr>
      <vt:lpstr>PDC-ASIR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Dolz</dc:creator>
  <cp:lastModifiedBy>Sergio Dolz</cp:lastModifiedBy>
  <dcterms:created xsi:type="dcterms:W3CDTF">2023-05-11T12:19:51Z</dcterms:created>
  <dcterms:modified xsi:type="dcterms:W3CDTF">2023-05-12T10:17:38Z</dcterms:modified>
</cp:coreProperties>
</file>