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"/>
    </mc:Choice>
  </mc:AlternateContent>
  <xr:revisionPtr revIDLastSave="0" documentId="13_ncr:1_{85175D09-861F-46B1-B36D-6682938E7649}" xr6:coauthVersionLast="47" xr6:coauthVersionMax="47" xr10:uidLastSave="{00000000-0000-0000-0000-000000000000}"/>
  <bookViews>
    <workbookView xWindow="-110" yWindow="-110" windowWidth="25820" windowHeight="15500" xr2:uid="{EFA56BC2-93CD-43F2-8903-29E46EF5AA54}"/>
  </bookViews>
  <sheets>
    <sheet name="PDC-DAM-DAW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7" i="13" l="1"/>
  <c r="H224" i="13"/>
  <c r="H225" i="13"/>
  <c r="H223" i="13"/>
  <c r="C223" i="13"/>
  <c r="C224" i="13"/>
  <c r="C225" i="13"/>
  <c r="F56" i="13" a="1"/>
  <c r="F56" i="13" s="1"/>
  <c r="F17" i="13" a="1"/>
  <c r="F17" i="13" s="1"/>
  <c r="F22" i="13" a="1"/>
  <c r="F22" i="13" s="1"/>
  <c r="F26" i="13" a="1"/>
  <c r="F26" i="13" s="1"/>
  <c r="F30" i="13" a="1"/>
  <c r="F30" i="13" s="1"/>
  <c r="F34" i="13" a="1"/>
  <c r="F34" i="13" s="1"/>
  <c r="F39" i="13" a="1"/>
  <c r="F39" i="13" s="1"/>
  <c r="F45" i="13" a="1"/>
  <c r="F45" i="13" s="1"/>
  <c r="F50" i="13" a="1"/>
  <c r="F50" i="13" s="1"/>
  <c r="F60" i="13" a="1"/>
  <c r="F60" i="13" s="1"/>
  <c r="F66" i="13" a="1"/>
  <c r="F66" i="13" s="1"/>
  <c r="F71" i="13" a="1"/>
  <c r="F71" i="13" s="1"/>
  <c r="F75" i="13" a="1"/>
  <c r="F75" i="13" s="1"/>
  <c r="F79" i="13" a="1"/>
  <c r="F79" i="13" s="1"/>
  <c r="F82" i="13" a="1"/>
  <c r="F82" i="13" s="1"/>
  <c r="F90" i="13" a="1"/>
  <c r="F90" i="13" s="1"/>
  <c r="F93" i="13" a="1"/>
  <c r="F93" i="13" s="1"/>
  <c r="F99" i="13" a="1"/>
  <c r="F99" i="13" s="1"/>
  <c r="F104" i="13" a="1"/>
  <c r="F104" i="13" s="1"/>
  <c r="F110" i="13" a="1"/>
  <c r="F110" i="13" s="1"/>
  <c r="F115" i="13" a="1"/>
  <c r="F115" i="13" s="1"/>
  <c r="F119" i="13" a="1"/>
  <c r="F119" i="13" s="1"/>
  <c r="F122" i="13" a="1"/>
  <c r="F122" i="13" s="1"/>
  <c r="F128" i="13" a="1"/>
  <c r="F128" i="13" s="1"/>
  <c r="F134" i="13" a="1"/>
  <c r="F134" i="13" s="1"/>
  <c r="F138" i="13" a="1"/>
  <c r="F138" i="13" s="1"/>
  <c r="F141" i="13" a="1"/>
  <c r="F141" i="13" s="1"/>
  <c r="F153" i="13" a="1"/>
  <c r="F153" i="13" s="1"/>
  <c r="F156" i="13" a="1"/>
  <c r="F156" i="13" s="1"/>
  <c r="F161" i="13" a="1"/>
  <c r="F161" i="13" s="1"/>
  <c r="F166" i="13" a="1"/>
  <c r="F166" i="13" s="1"/>
  <c r="F171" i="13" a="1"/>
  <c r="F171" i="13" s="1"/>
  <c r="F176" i="13" a="1"/>
  <c r="F176" i="13" s="1"/>
  <c r="F181" i="13" a="1"/>
  <c r="F181" i="13" s="1"/>
  <c r="F184" i="13" a="1"/>
  <c r="F184" i="13" s="1"/>
  <c r="F188" i="13" a="1"/>
  <c r="F188" i="13" s="1"/>
  <c r="F191" i="13" a="1"/>
  <c r="F191" i="13" s="1"/>
  <c r="F197" i="13" a="1"/>
  <c r="F197" i="13" s="1"/>
  <c r="F201" i="13" a="1"/>
  <c r="F201" i="13" s="1"/>
  <c r="F205" i="13" a="1"/>
  <c r="F205" i="13" s="1"/>
  <c r="F210" i="13" a="1"/>
  <c r="F210" i="13" s="1"/>
  <c r="F214" i="13" a="1"/>
  <c r="F214" i="13" s="1"/>
  <c r="F12" i="13" a="1"/>
  <c r="F12" i="13" s="1"/>
  <c r="F6" i="13" a="1"/>
  <c r="F6" i="13" s="1"/>
  <c r="F3" i="13" a="1"/>
  <c r="F3" i="13" s="1"/>
  <c r="F220" i="13" l="1"/>
  <c r="G220" i="13" s="1"/>
  <c r="F86" i="13"/>
  <c r="F148" i="13"/>
  <c r="F225" i="13" l="1"/>
  <c r="G148" i="13"/>
  <c r="F224" i="13"/>
  <c r="G86" i="13"/>
  <c r="F223" i="13"/>
  <c r="F227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<sst xmlns="http://schemas.openxmlformats.org/spreadsheetml/2006/main" count="309" uniqueCount="256">
  <si>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</si>
  <si>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</si>
  <si>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</si>
  <si>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</si>
  <si>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</si>
  <si>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</si>
  <si>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</si>
  <si>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</si>
  <si>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</si>
  <si>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</si>
  <si>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</si>
  <si>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</si>
  <si>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</si>
  <si>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</si>
  <si>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</si>
  <si>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</si>
  <si>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</si>
  <si>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</si>
  <si>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</si>
  <si>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</si>
  <si>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</si>
  <si>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</si>
  <si>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</si>
  <si>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</si>
  <si>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</si>
  <si>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</si>
  <si>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</si>
  <si>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</si>
  <si>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</si>
  <si>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</si>
  <si>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</si>
  <si>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</si>
  <si>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</si>
  <si>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</si>
  <si>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</si>
  <si>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</si>
  <si>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</si>
  <si>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</si>
  <si>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</si>
  <si>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</si>
  <si>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</si>
  <si>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</si>
  <si>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</si>
  <si>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</si>
  <si>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</si>
  <si>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</si>
  <si>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</si>
  <si>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</si>
  <si>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</si>
  <si>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</si>
  <si>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</si>
  <si>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</si>
  <si>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</si>
  <si>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</si>
  <si>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</si>
  <si>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</si>
  <si>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</si>
  <si>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</si>
  <si>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</si>
  <si>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</si>
  <si>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</si>
  <si>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</si>
  <si>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</si>
  <si>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</si>
  <si>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</si>
  <si>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</si>
  <si>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</si>
  <si>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</si>
  <si>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</si>
  <si>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</si>
  <si>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</si>
  <si>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</si>
  <si>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</si>
  <si>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</si>
  <si>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</si>
  <si>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</si>
  <si>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</si>
  <si>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</si>
  <si>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</si>
  <si>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</si>
  <si>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</si>
  <si>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</si>
  <si>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</si>
  <si>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</si>
  <si>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Redacción</t>
  </si>
  <si>
    <t>Capacidad de síntesis, expresión escrita adecuada y redacción del documento correcta a nivel sintáctico.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</si>
  <si>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</si>
  <si>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</si>
  <si>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</si>
  <si>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El documento está correctamente redactado usando la redacción impersonal y dejando claras las ideas que se quiere expresar.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</si>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</sst>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2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3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.xml><?xml version="1.0" encoding="utf-8"?>
<formControlPr xmlns="http://schemas.microsoft.com/office/spreadsheetml/2009/9/main" objectType="Drop" dropStyle="combo" dx="31" fmlaLink="$H$39" fmlaRange="$D$40:$D$44" noThreeD="1" sel="5" val="0"/>
</file>

<file path=xl/ctrlProps/ctrlProp6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7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8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9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10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11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12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13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14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15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16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17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18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19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20.xml><?xml version="1.0" encoding="utf-8"?>
<formControlPr xmlns="http://schemas.microsoft.com/office/spreadsheetml/2009/9/main" objectType="Drop" dropStyle="combo" dx="31" fmlaLink="$H$128" fmlaRange="$D$129:$D$133" noThreeD="1" sel="5" val="0"/>
</file>

<file path=xl/ctrlProps/ctrlProp21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22.xml><?xml version="1.0" encoding="utf-8"?>
<formControlPr xmlns="http://schemas.microsoft.com/office/spreadsheetml/2009/9/main" objectType="Drop" dropStyle="combo" dx="31" fmlaLink="$H$138" fmlaRange="$D$139:$D$140" noThreeD="1" sel="2" val="0"/>
</file>

<file path=xl/ctrlProps/ctrlProp23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24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25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26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27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28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29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30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31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32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33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34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35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36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37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38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39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40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41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42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43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44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45.xml><?xml version="1.0" encoding="utf-8"?>
<formControlPr xmlns="http://schemas.microsoft.com/office/spreadsheetml/2009/9/main" objectType="Drop" dropStyle="combo" dx="31" fmlaLink="$H$45" fmlaRange="$D$46:$D$49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741885</xdr:colOff>
          <xdr:row>1</xdr:row>
          <xdr:rowOff>174489</xdr:rowOff>
        </xdr:from>
        <xdr:to>
          <xdr:col>5</xdr:col>
          <xdr:colOff>13015</xdr:colOff>
          <xdr:row>2</xdr:row>
          <xdr:rowOff>176695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8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755927</xdr:colOff>
          <xdr:row>21</xdr:row>
          <xdr:rowOff>14080</xdr:rowOff>
        </xdr:from>
        <xdr:to>
          <xdr:col>5</xdr:col>
          <xdr:colOff>25677</xdr:colOff>
          <xdr:row>22</xdr:row>
          <xdr:rowOff>20430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4A2197BC-A115-4C03-E967-B809C20ED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748195</xdr:colOff>
          <xdr:row>15</xdr:row>
          <xdr:rowOff>181113</xdr:rowOff>
        </xdr:from>
        <xdr:to>
          <xdr:col>5</xdr:col>
          <xdr:colOff>17945</xdr:colOff>
          <xdr:row>17</xdr:row>
          <xdr:rowOff>5245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92F309ED-7206-2E38-47F7-CEF9AC625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727528</xdr:colOff>
          <xdr:row>48</xdr:row>
          <xdr:rowOff>178707</xdr:rowOff>
        </xdr:from>
        <xdr:to>
          <xdr:col>4</xdr:col>
          <xdr:colOff>759278</xdr:colOff>
          <xdr:row>50</xdr:row>
          <xdr:rowOff>3628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E4C2BCA5-7C5A-B7CE-08E3-C00003140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2130</xdr:colOff>
          <xdr:row>37</xdr:row>
          <xdr:rowOff>172397</xdr:rowOff>
        </xdr:from>
        <xdr:to>
          <xdr:col>5</xdr:col>
          <xdr:colOff>33880</xdr:colOff>
          <xdr:row>38</xdr:row>
          <xdr:rowOff>178746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BC67463E-A784-EC93-4A2D-1776B54EC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760344</xdr:colOff>
          <xdr:row>33</xdr:row>
          <xdr:rowOff>10491</xdr:rowOff>
        </xdr:from>
        <xdr:to>
          <xdr:col>5</xdr:col>
          <xdr:colOff>30094</xdr:colOff>
          <xdr:row>34</xdr:row>
          <xdr:rowOff>16841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75CE353F-814B-79D1-BF24-743B86E3A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721178</xdr:colOff>
          <xdr:row>54</xdr:row>
          <xdr:rowOff>150586</xdr:rowOff>
        </xdr:from>
        <xdr:to>
          <xdr:col>4</xdr:col>
          <xdr:colOff>752928</xdr:colOff>
          <xdr:row>55</xdr:row>
          <xdr:rowOff>160565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1073DF0-3A7A-A94C-2EB5-A5103D25C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B2853B4-66CF-2C95-59CC-38B48DDD0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38DD75FE-BC9D-14B6-B800-E50F22C3E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5A1B7B46-532B-B008-946F-FF89CDC86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43AEAD1A-F115-38CA-D8CA-8B9A40A01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CA418C72-F459-ADCD-74C6-C9F979096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6E8D8EA6-12A5-2EA0-90DD-A9BAC7DC6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6349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39687D3F-950B-330E-6B08-35C983940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4A5BAC07-8A36-0E6E-18E1-FD7F8442C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55796015-28AE-837A-16B6-B7C87DE60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6351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C2764569-745C-34B4-3380-3867B1E2D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6783F44D-F722-DE8A-BF16-66D9AA40D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6351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A17E18CD-32C5-8284-F0E7-493CA2E5B7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599F6DD0-5D9C-1B0F-F04B-5AB665296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6349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B1340F3B-28F7-0763-BF50-E1E58D95EF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3AAD130A-EEC2-5260-9B56-F42278157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6349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66E14076-9B74-6176-A7AE-6CC42A8C2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6351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35756161-E0F1-B1EA-18BD-C077CE25F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B0C81B96-28D5-D9FA-FEC1-38C478B15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B297E955-BFE4-C506-B56E-7E9874655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D4593B2B-68F7-38DC-99DA-223CD1CDF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FEE8DB74-B237-9E30-3175-29A48C26F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6349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97E5D566-8CE5-3532-427F-B5825F1C1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6351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F3BF06DE-F015-228A-3F93-91D9113C7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3EED3473-74FA-E8E3-BD70-B81361A37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6351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37D0781-5011-E297-E2D2-AABE25AAE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7657BBF5-C887-FBA0-34DC-D60B023F0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6349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BEA7A5C2-9195-7110-146E-99D7D77089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4B33CB14-6104-2612-1004-8624293E2D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BD2F183C-39B4-7CFB-BF35-753F74EEE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ED0FEF0D-E056-12B0-1955-CBFDD689F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D1814A7C-2AB4-1272-2257-BB2C28AB6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748392</xdr:colOff>
          <xdr:row>65</xdr:row>
          <xdr:rowOff>14514</xdr:rowOff>
        </xdr:from>
        <xdr:to>
          <xdr:col>5</xdr:col>
          <xdr:colOff>18142</xdr:colOff>
          <xdr:row>66</xdr:row>
          <xdr:rowOff>24492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DFF53A11-34CC-D825-62E6-71F87D305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4535</xdr:colOff>
          <xdr:row>58</xdr:row>
          <xdr:rowOff>177801</xdr:rowOff>
        </xdr:from>
        <xdr:to>
          <xdr:col>5</xdr:col>
          <xdr:colOff>36285</xdr:colOff>
          <xdr:row>60</xdr:row>
          <xdr:rowOff>6351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F79AC6B0-5146-1C71-3CDF-8778E1744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AE6938CE-9042-47D9-25E5-8F6850B91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268052E2-2B3C-106E-CAB3-1B5719C3F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E1346C89-2961-58E2-08F9-BE1FFE04A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B3E831E6-AD4B-1040-0805-1CC0CEA64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287F7CCD-4428-BFA3-C447-90DF9B5DA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H227"/>
  <sheetViews>
    <sheetView tabSelected="1" zoomScale="70" zoomScaleNormal="70" workbookViewId="0">
      <selection activeCell="J226" sqref="J226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250</v>
      </c>
    </row>
    <row r="3" spans="1:8" x14ac:dyDescent="0.35">
      <c r="A3" t="s">
        <v>205</v>
      </c>
      <c r="B3" s="1">
        <v>3</v>
      </c>
      <c r="C3" s="1" t="s">
        <v>4</v>
      </c>
      <c r="D3" s="1" t="s">
        <v>201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206</v>
      </c>
      <c r="B6" s="1">
        <v>6</v>
      </c>
      <c r="C6" s="1" t="s">
        <v>62</v>
      </c>
      <c r="D6" s="1" t="s">
        <v>201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164</v>
      </c>
      <c r="D8">
        <v>-1.5</v>
      </c>
      <c r="F8" s="1"/>
    </row>
    <row r="9" spans="1:8" x14ac:dyDescent="0.35">
      <c r="B9">
        <v>9</v>
      </c>
      <c r="C9" t="s">
        <v>165</v>
      </c>
      <c r="D9">
        <v>-1</v>
      </c>
      <c r="F9" s="1"/>
    </row>
    <row r="10" spans="1:8" x14ac:dyDescent="0.35">
      <c r="B10">
        <v>10</v>
      </c>
      <c r="C10" t="s">
        <v>166</v>
      </c>
      <c r="D10">
        <v>-0.5</v>
      </c>
      <c r="F10" s="1"/>
    </row>
    <row r="11" spans="1:8" x14ac:dyDescent="0.35">
      <c r="B11">
        <v>11</v>
      </c>
      <c r="C11" t="s">
        <v>167</v>
      </c>
      <c r="D11">
        <v>0</v>
      </c>
      <c r="F11" s="1"/>
    </row>
    <row r="12" spans="1:8" x14ac:dyDescent="0.35">
      <c r="A12" t="s">
        <v>207</v>
      </c>
      <c r="B12" s="1">
        <v>12</v>
      </c>
      <c r="C12" s="1" t="s">
        <v>203</v>
      </c>
      <c r="D12" s="1" t="s">
        <v>201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210</v>
      </c>
      <c r="B17" s="1">
        <v>17</v>
      </c>
      <c r="C17" s="1" t="s">
        <v>255</v>
      </c>
      <c r="D17" s="1" t="s">
        <v>201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211</v>
      </c>
      <c r="B22" s="1">
        <v>22</v>
      </c>
      <c r="C22" s="1" t="s">
        <v>181</v>
      </c>
      <c r="D22" s="1" t="s">
        <v>201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212</v>
      </c>
      <c r="B26" s="1">
        <v>26</v>
      </c>
      <c r="C26" s="1" t="s">
        <v>182</v>
      </c>
      <c r="D26" s="1" t="s">
        <v>201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213</v>
      </c>
      <c r="B30" s="1">
        <v>30</v>
      </c>
      <c r="C30" s="1" t="s">
        <v>204</v>
      </c>
      <c r="D30" s="1" t="s">
        <v>201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215</v>
      </c>
      <c r="B34" s="1">
        <v>34</v>
      </c>
      <c r="C34" s="1" t="s">
        <v>183</v>
      </c>
      <c r="D34" s="1" t="s">
        <v>201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216</v>
      </c>
      <c r="B39" s="1">
        <v>39</v>
      </c>
      <c r="C39" s="1" t="s">
        <v>84</v>
      </c>
      <c r="D39" s="1" t="s">
        <v>201</v>
      </c>
      <c r="E39" s="1"/>
      <c r="F39" s="1" cm="1">
        <f t="array" ref="F39">INDEX(D40:D44,H39)</f>
        <v>1</v>
      </c>
      <c r="G39" s="1"/>
      <c r="H39">
        <v>5</v>
      </c>
    </row>
    <row r="40" spans="1:8" x14ac:dyDescent="0.35">
      <c r="B40">
        <v>40</v>
      </c>
      <c r="C40" t="s">
        <v>85</v>
      </c>
      <c r="D40">
        <v>0</v>
      </c>
      <c r="F40" s="1"/>
    </row>
    <row r="41" spans="1:8" x14ac:dyDescent="0.35">
      <c r="B41">
        <v>41</v>
      </c>
      <c r="C41" t="s">
        <v>86</v>
      </c>
      <c r="D41">
        <v>0.3</v>
      </c>
      <c r="F41" s="1"/>
    </row>
    <row r="42" spans="1:8" x14ac:dyDescent="0.35">
      <c r="B42">
        <v>42</v>
      </c>
      <c r="C42" t="s">
        <v>87</v>
      </c>
      <c r="D42">
        <v>0.8</v>
      </c>
      <c r="F42" s="1"/>
    </row>
    <row r="43" spans="1:8" x14ac:dyDescent="0.35">
      <c r="B43">
        <v>43</v>
      </c>
      <c r="C43" t="s">
        <v>88</v>
      </c>
      <c r="D43">
        <v>1.25</v>
      </c>
      <c r="F43" s="1"/>
    </row>
    <row r="44" spans="1:8" x14ac:dyDescent="0.35">
      <c r="B44">
        <v>44</v>
      </c>
      <c r="C44" t="s">
        <v>89</v>
      </c>
      <c r="D44">
        <v>1</v>
      </c>
      <c r="F44" s="1"/>
    </row>
    <row r="45" spans="1:8" x14ac:dyDescent="0.35">
      <c r="A45" t="s">
        <v>217</v>
      </c>
      <c r="B45" s="1">
        <v>45</v>
      </c>
      <c r="C45" s="1" t="s">
        <v>202</v>
      </c>
      <c r="D45" s="1" t="s">
        <v>201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90</v>
      </c>
      <c r="D46">
        <v>0</v>
      </c>
      <c r="F46" s="1"/>
    </row>
    <row r="47" spans="1:8" x14ac:dyDescent="0.35">
      <c r="B47">
        <v>47</v>
      </c>
      <c r="C47" t="s">
        <v>91</v>
      </c>
      <c r="D47">
        <v>0.1</v>
      </c>
      <c r="F47" s="1"/>
    </row>
    <row r="48" spans="1:8" x14ac:dyDescent="0.35">
      <c r="B48">
        <v>48</v>
      </c>
      <c r="C48" t="s">
        <v>92</v>
      </c>
      <c r="D48">
        <v>0.25</v>
      </c>
      <c r="F48" s="1"/>
    </row>
    <row r="49" spans="1:8" x14ac:dyDescent="0.35">
      <c r="B49">
        <v>49</v>
      </c>
      <c r="C49" t="s">
        <v>93</v>
      </c>
      <c r="D49">
        <v>0.5</v>
      </c>
      <c r="F49" s="1"/>
    </row>
    <row r="50" spans="1:8" x14ac:dyDescent="0.35">
      <c r="A50" t="s">
        <v>218</v>
      </c>
      <c r="B50" s="1">
        <v>50</v>
      </c>
      <c r="C50" s="1" t="s">
        <v>94</v>
      </c>
      <c r="D50" s="1" t="s">
        <v>201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95</v>
      </c>
      <c r="D51">
        <v>0</v>
      </c>
      <c r="F51" s="1"/>
    </row>
    <row r="52" spans="1:8" x14ac:dyDescent="0.35">
      <c r="B52">
        <v>52</v>
      </c>
      <c r="C52" t="s">
        <v>96</v>
      </c>
      <c r="D52">
        <v>0.1</v>
      </c>
      <c r="F52" s="1"/>
    </row>
    <row r="53" spans="1:8" x14ac:dyDescent="0.35">
      <c r="B53">
        <v>53</v>
      </c>
      <c r="C53" t="s">
        <v>168</v>
      </c>
      <c r="D53">
        <v>0.2</v>
      </c>
      <c r="F53" s="1"/>
    </row>
    <row r="54" spans="1:8" x14ac:dyDescent="0.35">
      <c r="B54">
        <v>54</v>
      </c>
      <c r="C54" t="s">
        <v>97</v>
      </c>
      <c r="D54">
        <v>0.3</v>
      </c>
      <c r="F54" s="1"/>
    </row>
    <row r="55" spans="1:8" x14ac:dyDescent="0.35">
      <c r="B55">
        <v>55</v>
      </c>
      <c r="C55" t="s">
        <v>98</v>
      </c>
      <c r="D55">
        <v>0.5</v>
      </c>
      <c r="F55" s="1"/>
    </row>
    <row r="56" spans="1:8" x14ac:dyDescent="0.35">
      <c r="A56" t="s">
        <v>219</v>
      </c>
      <c r="B56" s="1">
        <v>56</v>
      </c>
      <c r="C56" s="1" t="s">
        <v>99</v>
      </c>
      <c r="D56" s="1" t="s">
        <v>201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100</v>
      </c>
      <c r="D57">
        <v>0</v>
      </c>
      <c r="F57" s="1"/>
    </row>
    <row r="58" spans="1:8" x14ac:dyDescent="0.35">
      <c r="B58">
        <v>58</v>
      </c>
      <c r="C58" t="s">
        <v>169</v>
      </c>
      <c r="D58">
        <v>0.25</v>
      </c>
      <c r="F58" s="1"/>
    </row>
    <row r="59" spans="1:8" x14ac:dyDescent="0.35">
      <c r="B59">
        <v>59</v>
      </c>
      <c r="C59" t="s">
        <v>101</v>
      </c>
      <c r="D59">
        <v>0.5</v>
      </c>
      <c r="F59" s="1"/>
    </row>
    <row r="60" spans="1:8" x14ac:dyDescent="0.35">
      <c r="A60" t="s">
        <v>220</v>
      </c>
      <c r="B60" s="1">
        <v>60</v>
      </c>
      <c r="C60" s="1" t="s">
        <v>102</v>
      </c>
      <c r="D60" s="1" t="s">
        <v>201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103</v>
      </c>
      <c r="D61">
        <v>0</v>
      </c>
      <c r="F61" s="1"/>
    </row>
    <row r="62" spans="1:8" x14ac:dyDescent="0.35">
      <c r="B62">
        <v>62</v>
      </c>
      <c r="C62" t="s">
        <v>104</v>
      </c>
      <c r="D62">
        <v>0.1</v>
      </c>
      <c r="F62" s="1"/>
    </row>
    <row r="63" spans="1:8" x14ac:dyDescent="0.35">
      <c r="B63">
        <v>63</v>
      </c>
      <c r="C63" t="s">
        <v>105</v>
      </c>
      <c r="D63">
        <v>0.2</v>
      </c>
      <c r="F63" s="1"/>
    </row>
    <row r="64" spans="1:8" x14ac:dyDescent="0.35">
      <c r="B64">
        <v>64</v>
      </c>
      <c r="C64" t="s">
        <v>106</v>
      </c>
      <c r="D64">
        <v>0.3</v>
      </c>
      <c r="F64" s="1"/>
    </row>
    <row r="65" spans="1:8" x14ac:dyDescent="0.35">
      <c r="B65">
        <v>65</v>
      </c>
      <c r="C65" t="s">
        <v>107</v>
      </c>
      <c r="D65">
        <v>0.5</v>
      </c>
      <c r="F65" s="1"/>
    </row>
    <row r="66" spans="1:8" x14ac:dyDescent="0.35">
      <c r="A66" t="s">
        <v>221</v>
      </c>
      <c r="B66" s="1">
        <v>66</v>
      </c>
      <c r="C66" s="1" t="s">
        <v>108</v>
      </c>
      <c r="D66" s="1" t="s">
        <v>201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109</v>
      </c>
      <c r="D67">
        <v>0</v>
      </c>
      <c r="F67" s="1"/>
    </row>
    <row r="68" spans="1:8" x14ac:dyDescent="0.35">
      <c r="B68">
        <v>68</v>
      </c>
      <c r="C68" t="s">
        <v>110</v>
      </c>
      <c r="D68">
        <v>1.2</v>
      </c>
      <c r="F68" s="1"/>
    </row>
    <row r="69" spans="1:8" x14ac:dyDescent="0.35">
      <c r="B69">
        <v>69</v>
      </c>
      <c r="C69" t="s">
        <v>111</v>
      </c>
      <c r="D69">
        <v>2</v>
      </c>
      <c r="F69" s="1"/>
    </row>
    <row r="70" spans="1:8" x14ac:dyDescent="0.35">
      <c r="B70">
        <v>70</v>
      </c>
      <c r="C70" t="s">
        <v>112</v>
      </c>
      <c r="D70">
        <v>2.5</v>
      </c>
      <c r="F70" s="1"/>
    </row>
    <row r="71" spans="1:8" x14ac:dyDescent="0.35">
      <c r="A71" t="s">
        <v>222</v>
      </c>
      <c r="B71" s="1">
        <v>71</v>
      </c>
      <c r="C71" s="1" t="s">
        <v>113</v>
      </c>
      <c r="D71" s="1" t="s">
        <v>201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114</v>
      </c>
      <c r="D72">
        <v>0</v>
      </c>
      <c r="F72" s="1"/>
    </row>
    <row r="73" spans="1:8" x14ac:dyDescent="0.35">
      <c r="B73">
        <v>73</v>
      </c>
      <c r="C73" t="s">
        <v>115</v>
      </c>
      <c r="D73">
        <v>0.1</v>
      </c>
      <c r="F73" s="1"/>
    </row>
    <row r="74" spans="1:8" x14ac:dyDescent="0.35">
      <c r="B74">
        <v>74</v>
      </c>
      <c r="C74" t="s">
        <v>116</v>
      </c>
      <c r="D74">
        <v>0.5</v>
      </c>
      <c r="F74" s="1"/>
    </row>
    <row r="75" spans="1:8" x14ac:dyDescent="0.35">
      <c r="A75" t="s">
        <v>223</v>
      </c>
      <c r="B75" s="1">
        <v>75</v>
      </c>
      <c r="C75" s="1" t="s">
        <v>117</v>
      </c>
      <c r="D75" s="1" t="s">
        <v>201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118</v>
      </c>
      <c r="D76">
        <v>0</v>
      </c>
      <c r="F76" s="1"/>
    </row>
    <row r="77" spans="1:8" x14ac:dyDescent="0.35">
      <c r="B77">
        <v>77</v>
      </c>
      <c r="C77" t="s">
        <v>119</v>
      </c>
      <c r="D77">
        <v>0.2</v>
      </c>
      <c r="F77" s="1"/>
    </row>
    <row r="78" spans="1:8" x14ac:dyDescent="0.35">
      <c r="B78">
        <v>78</v>
      </c>
      <c r="C78" t="s">
        <v>120</v>
      </c>
      <c r="D78">
        <v>0.5</v>
      </c>
      <c r="F78" s="1"/>
    </row>
    <row r="79" spans="1:8" x14ac:dyDescent="0.35">
      <c r="A79" t="s">
        <v>224</v>
      </c>
      <c r="B79" s="1">
        <v>79</v>
      </c>
      <c r="C79" s="1" t="s">
        <v>121</v>
      </c>
      <c r="D79" s="1" t="s">
        <v>201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122</v>
      </c>
      <c r="D80">
        <v>0</v>
      </c>
      <c r="F80" s="1"/>
    </row>
    <row r="81" spans="1:8" x14ac:dyDescent="0.35">
      <c r="B81">
        <v>81</v>
      </c>
      <c r="C81" t="s">
        <v>123</v>
      </c>
      <c r="D81">
        <v>0.25</v>
      </c>
      <c r="F81" s="1"/>
    </row>
    <row r="82" spans="1:8" x14ac:dyDescent="0.35">
      <c r="A82" t="s">
        <v>225</v>
      </c>
      <c r="B82" s="1">
        <v>82</v>
      </c>
      <c r="C82" s="1" t="s">
        <v>124</v>
      </c>
      <c r="D82" s="1" t="s">
        <v>201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125</v>
      </c>
      <c r="D83">
        <v>-2</v>
      </c>
      <c r="F83" s="1"/>
    </row>
    <row r="84" spans="1:8" x14ac:dyDescent="0.35">
      <c r="B84">
        <v>84</v>
      </c>
      <c r="C84" t="s">
        <v>126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252</v>
      </c>
      <c r="F86" s="1">
        <f>SUM(F3:F85)</f>
        <v>10</v>
      </c>
      <c r="G86">
        <f>F86</f>
        <v>10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226</v>
      </c>
      <c r="B90">
        <v>90</v>
      </c>
      <c r="C90" s="1" t="s">
        <v>4</v>
      </c>
      <c r="D90" s="1" t="s">
        <v>201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227</v>
      </c>
      <c r="B93">
        <v>93</v>
      </c>
      <c r="C93" s="1" t="s">
        <v>7</v>
      </c>
      <c r="D93" s="1" t="s">
        <v>201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209</v>
      </c>
      <c r="B99">
        <v>99</v>
      </c>
      <c r="C99" s="1" t="s">
        <v>13</v>
      </c>
      <c r="D99" s="1" t="s">
        <v>201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228</v>
      </c>
      <c r="B104">
        <v>104</v>
      </c>
      <c r="C104" s="1" t="s">
        <v>18</v>
      </c>
      <c r="D104" s="1" t="s">
        <v>201</v>
      </c>
      <c r="E104" s="1"/>
      <c r="F104" s="1" cm="1">
        <f t="array" ref="F104">INDEX(D105:D109,H104)</f>
        <v>1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1</v>
      </c>
      <c r="F109" s="1"/>
    </row>
    <row r="110" spans="1:8" x14ac:dyDescent="0.35">
      <c r="A110" t="s">
        <v>229</v>
      </c>
      <c r="B110">
        <v>110</v>
      </c>
      <c r="C110" s="1" t="s">
        <v>24</v>
      </c>
      <c r="D110" s="1" t="s">
        <v>201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230</v>
      </c>
      <c r="B115">
        <v>115</v>
      </c>
      <c r="C115" s="1" t="s">
        <v>29</v>
      </c>
      <c r="D115" s="1" t="s">
        <v>201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231</v>
      </c>
      <c r="B119">
        <v>119</v>
      </c>
      <c r="C119" s="1" t="s">
        <v>33</v>
      </c>
      <c r="D119" s="1" t="s">
        <v>201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232</v>
      </c>
      <c r="B122">
        <v>122</v>
      </c>
      <c r="C122" s="1" t="s">
        <v>36</v>
      </c>
      <c r="D122" s="1" t="s">
        <v>201</v>
      </c>
      <c r="E122" s="1"/>
      <c r="F122" s="1" cm="1">
        <f t="array" ref="F122">INDEX(D123:D127,H122)</f>
        <v>1</v>
      </c>
      <c r="G122" s="1"/>
      <c r="H122">
        <v>5</v>
      </c>
    </row>
    <row r="123" spans="1:8" x14ac:dyDescent="0.35"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0.4</v>
      </c>
      <c r="F125" s="1"/>
    </row>
    <row r="126" spans="1:8" x14ac:dyDescent="0.35">
      <c r="B126">
        <v>126</v>
      </c>
      <c r="C126" t="s">
        <v>40</v>
      </c>
      <c r="D126">
        <v>0.7</v>
      </c>
      <c r="F126" s="1"/>
    </row>
    <row r="127" spans="1:8" x14ac:dyDescent="0.35">
      <c r="B127">
        <v>127</v>
      </c>
      <c r="C127" t="s">
        <v>41</v>
      </c>
      <c r="D127">
        <v>1</v>
      </c>
      <c r="F127" s="1"/>
    </row>
    <row r="128" spans="1:8" x14ac:dyDescent="0.35">
      <c r="A128" t="s">
        <v>233</v>
      </c>
      <c r="B128">
        <v>128</v>
      </c>
      <c r="C128" s="1" t="s">
        <v>42</v>
      </c>
      <c r="D128" s="1" t="s">
        <v>201</v>
      </c>
      <c r="E128" s="1"/>
      <c r="F128" s="1" cm="1">
        <f t="array" ref="F128">INDEX(D129:D133,H128)</f>
        <v>1</v>
      </c>
      <c r="G128" s="1"/>
      <c r="H128">
        <v>5</v>
      </c>
    </row>
    <row r="129" spans="1:8" x14ac:dyDescent="0.35">
      <c r="B129">
        <v>129</v>
      </c>
      <c r="C129" t="s">
        <v>43</v>
      </c>
      <c r="D129">
        <v>0</v>
      </c>
      <c r="F129" s="1"/>
    </row>
    <row r="130" spans="1:8" x14ac:dyDescent="0.35">
      <c r="B130">
        <v>130</v>
      </c>
      <c r="C130" t="s">
        <v>44</v>
      </c>
      <c r="D130">
        <v>0.2</v>
      </c>
      <c r="F130" s="1"/>
    </row>
    <row r="131" spans="1:8" x14ac:dyDescent="0.35">
      <c r="B131">
        <v>131</v>
      </c>
      <c r="C131" t="s">
        <v>45</v>
      </c>
      <c r="D131">
        <v>0.4</v>
      </c>
      <c r="F131" s="1"/>
    </row>
    <row r="132" spans="1:8" x14ac:dyDescent="0.35">
      <c r="B132">
        <v>132</v>
      </c>
      <c r="C132" t="s">
        <v>46</v>
      </c>
      <c r="D132">
        <v>0.7</v>
      </c>
      <c r="F132" s="1"/>
    </row>
    <row r="133" spans="1:8" x14ac:dyDescent="0.35">
      <c r="B133">
        <v>133</v>
      </c>
      <c r="C133" t="s">
        <v>47</v>
      </c>
      <c r="D133">
        <v>1</v>
      </c>
      <c r="F133" s="1"/>
    </row>
    <row r="134" spans="1:8" x14ac:dyDescent="0.35">
      <c r="A134" t="s">
        <v>234</v>
      </c>
      <c r="B134">
        <v>134</v>
      </c>
      <c r="C134" s="1" t="s">
        <v>48</v>
      </c>
      <c r="D134" s="1" t="s">
        <v>201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B135">
        <v>135</v>
      </c>
      <c r="C135" t="s">
        <v>49</v>
      </c>
      <c r="D135">
        <v>0</v>
      </c>
      <c r="F135" s="1"/>
    </row>
    <row r="136" spans="1:8" x14ac:dyDescent="0.35">
      <c r="B136">
        <v>136</v>
      </c>
      <c r="C136" t="s">
        <v>50</v>
      </c>
      <c r="D136">
        <v>0.5</v>
      </c>
      <c r="F136" s="1"/>
    </row>
    <row r="137" spans="1:8" x14ac:dyDescent="0.35">
      <c r="B137">
        <v>137</v>
      </c>
      <c r="C137" t="s">
        <v>51</v>
      </c>
      <c r="D137">
        <v>1</v>
      </c>
      <c r="F137" s="1"/>
    </row>
    <row r="138" spans="1:8" x14ac:dyDescent="0.35">
      <c r="A138" t="s">
        <v>235</v>
      </c>
      <c r="B138">
        <v>138</v>
      </c>
      <c r="C138" s="1" t="s">
        <v>52</v>
      </c>
      <c r="D138" s="1" t="s">
        <v>201</v>
      </c>
      <c r="E138" s="1"/>
      <c r="F138" s="1" cm="1">
        <f t="array" ref="F138">INDEX(D139:D143,H138)</f>
        <v>0.5</v>
      </c>
      <c r="G138" s="1"/>
      <c r="H138">
        <v>2</v>
      </c>
    </row>
    <row r="139" spans="1:8" x14ac:dyDescent="0.35">
      <c r="B139">
        <v>139</v>
      </c>
      <c r="C139" t="s">
        <v>53</v>
      </c>
      <c r="D139">
        <v>0</v>
      </c>
      <c r="F139" s="1"/>
    </row>
    <row r="140" spans="1:8" x14ac:dyDescent="0.35">
      <c r="B140">
        <v>140</v>
      </c>
      <c r="C140" t="s">
        <v>54</v>
      </c>
      <c r="D140">
        <v>0.5</v>
      </c>
      <c r="F140" s="1"/>
    </row>
    <row r="141" spans="1:8" x14ac:dyDescent="0.35">
      <c r="A141" t="s">
        <v>236</v>
      </c>
      <c r="B141">
        <v>141</v>
      </c>
      <c r="C141" s="1" t="s">
        <v>55</v>
      </c>
      <c r="D141" s="1" t="s">
        <v>201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253</v>
      </c>
      <c r="F148" s="1">
        <f>SUM(F90:F147)</f>
        <v>10</v>
      </c>
      <c r="G148">
        <f>F148</f>
        <v>10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127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237</v>
      </c>
      <c r="B153">
        <v>153</v>
      </c>
      <c r="C153" s="1" t="s">
        <v>4</v>
      </c>
      <c r="D153" s="1" t="s">
        <v>201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170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238</v>
      </c>
      <c r="B156">
        <v>156</v>
      </c>
      <c r="C156" s="1" t="s">
        <v>128</v>
      </c>
      <c r="D156" s="1" t="s">
        <v>201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184</v>
      </c>
      <c r="D157">
        <v>0</v>
      </c>
      <c r="F157" s="1"/>
    </row>
    <row r="158" spans="1:8" x14ac:dyDescent="0.35">
      <c r="B158">
        <v>158</v>
      </c>
      <c r="C158" t="s">
        <v>185</v>
      </c>
      <c r="D158">
        <v>0.1</v>
      </c>
      <c r="F158" s="1"/>
    </row>
    <row r="159" spans="1:8" x14ac:dyDescent="0.35">
      <c r="B159">
        <v>159</v>
      </c>
      <c r="C159" t="s">
        <v>129</v>
      </c>
      <c r="D159">
        <v>0.3</v>
      </c>
      <c r="F159" s="1"/>
    </row>
    <row r="160" spans="1:8" x14ac:dyDescent="0.35">
      <c r="B160">
        <v>160</v>
      </c>
      <c r="C160" t="s">
        <v>130</v>
      </c>
      <c r="D160">
        <v>0.5</v>
      </c>
      <c r="F160" s="1"/>
    </row>
    <row r="161" spans="1:8" x14ac:dyDescent="0.35">
      <c r="A161" t="s">
        <v>208</v>
      </c>
      <c r="B161">
        <v>161</v>
      </c>
      <c r="C161" s="1" t="s">
        <v>131</v>
      </c>
      <c r="D161" s="1" t="s">
        <v>201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186</v>
      </c>
      <c r="D162">
        <v>0</v>
      </c>
      <c r="F162" s="1"/>
    </row>
    <row r="163" spans="1:8" x14ac:dyDescent="0.35">
      <c r="B163">
        <v>163</v>
      </c>
      <c r="C163" t="s">
        <v>187</v>
      </c>
      <c r="D163">
        <v>0.2</v>
      </c>
      <c r="F163" s="1"/>
    </row>
    <row r="164" spans="1:8" x14ac:dyDescent="0.35">
      <c r="B164">
        <v>164</v>
      </c>
      <c r="C164" t="s">
        <v>171</v>
      </c>
      <c r="D164">
        <v>0.3</v>
      </c>
      <c r="F164" s="1"/>
    </row>
    <row r="165" spans="1:8" x14ac:dyDescent="0.35">
      <c r="B165">
        <v>165</v>
      </c>
      <c r="C165" t="s">
        <v>172</v>
      </c>
      <c r="D165">
        <v>0.5</v>
      </c>
      <c r="F165" s="1"/>
    </row>
    <row r="166" spans="1:8" s="1" customFormat="1" x14ac:dyDescent="0.35">
      <c r="A166" s="1" t="s">
        <v>239</v>
      </c>
      <c r="B166">
        <v>166</v>
      </c>
      <c r="C166" s="1" t="s">
        <v>132</v>
      </c>
      <c r="D166" s="1" t="s">
        <v>201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188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189</v>
      </c>
      <c r="D168">
        <v>0.2</v>
      </c>
      <c r="E168"/>
      <c r="G168"/>
      <c r="H168"/>
    </row>
    <row r="169" spans="1:8" x14ac:dyDescent="0.35">
      <c r="B169">
        <v>169</v>
      </c>
      <c r="C169" t="s">
        <v>173</v>
      </c>
      <c r="D169">
        <v>0.7</v>
      </c>
      <c r="F169" s="1"/>
    </row>
    <row r="170" spans="1:8" x14ac:dyDescent="0.35">
      <c r="B170">
        <v>170</v>
      </c>
      <c r="C170" t="s">
        <v>133</v>
      </c>
      <c r="D170">
        <v>1</v>
      </c>
      <c r="F170" s="1"/>
    </row>
    <row r="171" spans="1:8" x14ac:dyDescent="0.35">
      <c r="A171" t="s">
        <v>240</v>
      </c>
      <c r="B171">
        <v>171</v>
      </c>
      <c r="C171" s="1" t="s">
        <v>134</v>
      </c>
      <c r="D171" s="1" t="s">
        <v>201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190</v>
      </c>
      <c r="D172">
        <v>0</v>
      </c>
      <c r="F172" s="1"/>
    </row>
    <row r="173" spans="1:8" x14ac:dyDescent="0.35">
      <c r="B173">
        <v>173</v>
      </c>
      <c r="C173" t="s">
        <v>191</v>
      </c>
      <c r="D173">
        <v>0.2</v>
      </c>
      <c r="F173" s="1"/>
    </row>
    <row r="174" spans="1:8" x14ac:dyDescent="0.35">
      <c r="B174">
        <v>174</v>
      </c>
      <c r="C174" t="s">
        <v>174</v>
      </c>
      <c r="D174">
        <v>0.6</v>
      </c>
      <c r="F174" s="1"/>
    </row>
    <row r="175" spans="1:8" x14ac:dyDescent="0.35">
      <c r="B175">
        <v>175</v>
      </c>
      <c r="C175" t="s">
        <v>175</v>
      </c>
      <c r="D175">
        <v>1</v>
      </c>
      <c r="F175" s="1"/>
    </row>
    <row r="176" spans="1:8" x14ac:dyDescent="0.35">
      <c r="A176" t="s">
        <v>241</v>
      </c>
      <c r="B176">
        <v>176</v>
      </c>
      <c r="C176" s="1" t="s">
        <v>135</v>
      </c>
      <c r="D176" s="1" t="s">
        <v>201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192</v>
      </c>
      <c r="D177">
        <v>0</v>
      </c>
      <c r="F177" s="1"/>
    </row>
    <row r="178" spans="1:8" x14ac:dyDescent="0.35">
      <c r="B178">
        <v>178</v>
      </c>
      <c r="C178" t="s">
        <v>193</v>
      </c>
      <c r="D178">
        <v>0.2</v>
      </c>
      <c r="F178" s="1"/>
    </row>
    <row r="179" spans="1:8" x14ac:dyDescent="0.35">
      <c r="B179">
        <v>179</v>
      </c>
      <c r="C179" t="s">
        <v>194</v>
      </c>
      <c r="D179">
        <v>0.4</v>
      </c>
      <c r="F179" s="1"/>
    </row>
    <row r="180" spans="1:8" x14ac:dyDescent="0.35">
      <c r="B180">
        <v>180</v>
      </c>
      <c r="C180" t="s">
        <v>195</v>
      </c>
      <c r="D180">
        <v>0.75</v>
      </c>
      <c r="F180" s="1"/>
    </row>
    <row r="181" spans="1:8" x14ac:dyDescent="0.35">
      <c r="A181" t="s">
        <v>214</v>
      </c>
      <c r="B181">
        <v>181</v>
      </c>
      <c r="C181" s="1" t="s">
        <v>136</v>
      </c>
      <c r="D181" s="1" t="s">
        <v>201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137</v>
      </c>
      <c r="D182">
        <v>0</v>
      </c>
      <c r="F182" s="1"/>
    </row>
    <row r="183" spans="1:8" x14ac:dyDescent="0.35">
      <c r="B183">
        <v>183</v>
      </c>
      <c r="C183" t="s">
        <v>138</v>
      </c>
      <c r="D183">
        <v>0.5</v>
      </c>
      <c r="F183" s="1"/>
    </row>
    <row r="184" spans="1:8" x14ac:dyDescent="0.35">
      <c r="A184" t="s">
        <v>242</v>
      </c>
      <c r="B184">
        <v>184</v>
      </c>
      <c r="C184" s="1" t="s">
        <v>139</v>
      </c>
      <c r="D184" s="1" t="s">
        <v>201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196</v>
      </c>
      <c r="D185">
        <v>0</v>
      </c>
      <c r="F185" s="1"/>
    </row>
    <row r="186" spans="1:8" x14ac:dyDescent="0.35">
      <c r="B186">
        <v>186</v>
      </c>
      <c r="C186" t="s">
        <v>197</v>
      </c>
      <c r="D186">
        <v>0.5</v>
      </c>
      <c r="F186" s="1"/>
    </row>
    <row r="187" spans="1:8" x14ac:dyDescent="0.35">
      <c r="B187">
        <v>187</v>
      </c>
      <c r="C187" t="s">
        <v>140</v>
      </c>
      <c r="D187">
        <v>0.75</v>
      </c>
      <c r="F187" s="1"/>
    </row>
    <row r="188" spans="1:8" x14ac:dyDescent="0.35">
      <c r="A188" t="s">
        <v>243</v>
      </c>
      <c r="B188">
        <v>188</v>
      </c>
      <c r="C188" s="1" t="s">
        <v>141</v>
      </c>
      <c r="D188" s="1" t="s">
        <v>201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198</v>
      </c>
      <c r="D189">
        <v>0</v>
      </c>
      <c r="F189" s="1"/>
    </row>
    <row r="190" spans="1:8" x14ac:dyDescent="0.35">
      <c r="B190">
        <v>190</v>
      </c>
      <c r="C190" t="s">
        <v>199</v>
      </c>
      <c r="D190">
        <v>1</v>
      </c>
      <c r="F190" s="1"/>
    </row>
    <row r="191" spans="1:8" x14ac:dyDescent="0.35">
      <c r="A191" t="s">
        <v>244</v>
      </c>
      <c r="B191">
        <v>191</v>
      </c>
      <c r="C191" s="1" t="s">
        <v>142</v>
      </c>
      <c r="D191" s="1" t="s">
        <v>201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143</v>
      </c>
      <c r="D192">
        <v>0</v>
      </c>
      <c r="F192" s="1"/>
    </row>
    <row r="193" spans="1:8" x14ac:dyDescent="0.35">
      <c r="B193">
        <v>193</v>
      </c>
      <c r="C193" t="s">
        <v>176</v>
      </c>
      <c r="D193">
        <v>0.3</v>
      </c>
      <c r="F193" s="1"/>
    </row>
    <row r="194" spans="1:8" x14ac:dyDescent="0.35">
      <c r="B194">
        <v>194</v>
      </c>
      <c r="C194" t="s">
        <v>177</v>
      </c>
      <c r="D194">
        <v>0.5</v>
      </c>
      <c r="F194" s="1"/>
    </row>
    <row r="195" spans="1:8" x14ac:dyDescent="0.35">
      <c r="B195">
        <v>195</v>
      </c>
      <c r="C195" t="s">
        <v>200</v>
      </c>
      <c r="D195">
        <v>1.2</v>
      </c>
      <c r="F195" s="1"/>
    </row>
    <row r="196" spans="1:8" x14ac:dyDescent="0.35">
      <c r="B196">
        <v>196</v>
      </c>
      <c r="C196" t="s">
        <v>144</v>
      </c>
      <c r="D196">
        <v>1.5</v>
      </c>
      <c r="F196" s="1"/>
    </row>
    <row r="197" spans="1:8" x14ac:dyDescent="0.35">
      <c r="A197" t="s">
        <v>245</v>
      </c>
      <c r="B197">
        <v>197</v>
      </c>
      <c r="C197" s="1" t="s">
        <v>145</v>
      </c>
      <c r="D197" s="1" t="s">
        <v>201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146</v>
      </c>
      <c r="D198">
        <v>0</v>
      </c>
      <c r="F198" s="1"/>
    </row>
    <row r="199" spans="1:8" x14ac:dyDescent="0.35">
      <c r="B199">
        <v>199</v>
      </c>
      <c r="C199" t="s">
        <v>147</v>
      </c>
      <c r="D199">
        <v>0.25</v>
      </c>
      <c r="F199" s="1"/>
    </row>
    <row r="200" spans="1:8" x14ac:dyDescent="0.35">
      <c r="B200">
        <v>200</v>
      </c>
      <c r="C200" t="s">
        <v>148</v>
      </c>
      <c r="D200">
        <v>0.5</v>
      </c>
      <c r="F200" s="1"/>
    </row>
    <row r="201" spans="1:8" x14ac:dyDescent="0.35">
      <c r="A201" t="s">
        <v>246</v>
      </c>
      <c r="B201">
        <v>201</v>
      </c>
      <c r="C201" s="1" t="s">
        <v>149</v>
      </c>
      <c r="D201" s="1" t="s">
        <v>201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150</v>
      </c>
      <c r="D202">
        <v>0</v>
      </c>
      <c r="F202" s="1"/>
    </row>
    <row r="203" spans="1:8" x14ac:dyDescent="0.35">
      <c r="B203">
        <v>203</v>
      </c>
      <c r="C203" t="s">
        <v>151</v>
      </c>
      <c r="D203">
        <v>0.25</v>
      </c>
      <c r="F203" s="1"/>
    </row>
    <row r="204" spans="1:8" x14ac:dyDescent="0.35">
      <c r="B204">
        <v>204</v>
      </c>
      <c r="C204" t="s">
        <v>152</v>
      </c>
      <c r="D204">
        <v>0.5</v>
      </c>
      <c r="F204" s="1"/>
    </row>
    <row r="205" spans="1:8" x14ac:dyDescent="0.35">
      <c r="A205" t="s">
        <v>247</v>
      </c>
      <c r="B205">
        <v>205</v>
      </c>
      <c r="C205" s="1" t="s">
        <v>153</v>
      </c>
      <c r="D205" s="1" t="s">
        <v>201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154</v>
      </c>
      <c r="D206">
        <v>0</v>
      </c>
      <c r="F206" s="1"/>
    </row>
    <row r="207" spans="1:8" x14ac:dyDescent="0.35">
      <c r="B207">
        <v>207</v>
      </c>
      <c r="C207" t="s">
        <v>178</v>
      </c>
      <c r="D207">
        <v>0.1</v>
      </c>
      <c r="F207" s="1"/>
    </row>
    <row r="208" spans="1:8" x14ac:dyDescent="0.35">
      <c r="B208">
        <v>208</v>
      </c>
      <c r="C208" t="s">
        <v>155</v>
      </c>
      <c r="D208">
        <v>0.3</v>
      </c>
      <c r="F208" s="1"/>
    </row>
    <row r="209" spans="1:8" x14ac:dyDescent="0.35">
      <c r="B209">
        <v>209</v>
      </c>
      <c r="C209" t="s">
        <v>156</v>
      </c>
      <c r="D209">
        <v>0.5</v>
      </c>
      <c r="F209" s="1"/>
    </row>
    <row r="210" spans="1:8" x14ac:dyDescent="0.35">
      <c r="A210" t="s">
        <v>248</v>
      </c>
      <c r="B210">
        <v>210</v>
      </c>
      <c r="C210" s="1" t="s">
        <v>157</v>
      </c>
      <c r="D210" s="1" t="s">
        <v>201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158</v>
      </c>
      <c r="D211">
        <v>0</v>
      </c>
      <c r="F211" s="1"/>
    </row>
    <row r="212" spans="1:8" x14ac:dyDescent="0.35">
      <c r="B212">
        <v>212</v>
      </c>
      <c r="C212" t="s">
        <v>159</v>
      </c>
      <c r="D212">
        <v>0.25</v>
      </c>
      <c r="F212" s="1"/>
    </row>
    <row r="213" spans="1:8" x14ac:dyDescent="0.35">
      <c r="B213">
        <v>213</v>
      </c>
      <c r="C213" t="s">
        <v>160</v>
      </c>
      <c r="D213">
        <v>0.5</v>
      </c>
      <c r="F213" s="1"/>
    </row>
    <row r="214" spans="1:8" s="1" customFormat="1" x14ac:dyDescent="0.35">
      <c r="A214" s="1" t="s">
        <v>249</v>
      </c>
      <c r="B214">
        <v>214</v>
      </c>
      <c r="C214" s="1" t="s">
        <v>161</v>
      </c>
      <c r="D214" s="1" t="s">
        <v>201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179</v>
      </c>
      <c r="D215">
        <v>0</v>
      </c>
      <c r="F215" s="1"/>
    </row>
    <row r="216" spans="1:8" s="1" customFormat="1" x14ac:dyDescent="0.35">
      <c r="B216">
        <v>216</v>
      </c>
      <c r="C216" t="s">
        <v>180</v>
      </c>
      <c r="D216">
        <v>0.1</v>
      </c>
      <c r="E216"/>
      <c r="G216"/>
      <c r="H216"/>
    </row>
    <row r="217" spans="1:8" x14ac:dyDescent="0.35">
      <c r="B217">
        <v>217</v>
      </c>
      <c r="C217" t="s">
        <v>162</v>
      </c>
      <c r="D217">
        <v>0.3</v>
      </c>
      <c r="F217" s="1"/>
    </row>
    <row r="218" spans="1:8" s="1" customFormat="1" x14ac:dyDescent="0.35">
      <c r="B218">
        <v>218</v>
      </c>
      <c r="C218" t="s">
        <v>163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254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D223:F223" si="0">F86</f>
        <v>10</v>
      </c>
      <c r="H223">
        <f>D223*F223/100</f>
        <v>2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D224:F224" si="1">F148</f>
        <v>10</v>
      </c>
      <c r="H224">
        <f t="shared" ref="H224:H227" si="2">D224*F224/100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si="2"/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251</v>
      </c>
      <c r="D227" s="1">
        <v>100</v>
      </c>
      <c r="E227" s="1"/>
      <c r="F227" s="1">
        <f>F225+F224+F223</f>
        <v>30</v>
      </c>
      <c r="H227">
        <f>H223+H224+H225</f>
        <v>10</v>
      </c>
    </row>
  </sheetData>
  <sortState xmlns:xlrd2="http://schemas.microsoft.com/office/spreadsheetml/2017/richdata2" ref="B1:H219">
    <sortCondition ref="B1:B219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Drop Down 2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4" name="Drop Down 5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5" name="Drop Down 6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6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7" name="Drop Down 12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8" name="Drop Down 13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9" name="Drop Down 1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0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1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2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3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4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5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6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7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8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19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0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1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2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3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4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5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6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7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8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29" name="Drop Down 39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0" name="Drop Down 40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1" name="Drop Down 41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2" name="Drop Down 42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3" name="Drop Down 43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4" name="Drop Down 44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5" name="Drop Down 45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6" name="Drop Down 46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7" name="Drop Down 47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8" name="Drop Down 48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39" name="Drop Down 49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0" name="Drop Down 50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1" name="Drop Down 51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2" name="Drop Down 52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3" name="Drop Down 98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4" name="Drop Down 99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5" name="Drop Down 100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6" name="Drop Down 101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7" name="Drop Down 102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PDC-DAM-DAW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2023-05-11T14:08:52Z</dcterms:modified>
</cp:coreProperties>
</file>