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00" yWindow="465" windowWidth="17415" windowHeight="9660"/>
  </bookViews>
  <sheets>
    <sheet name="Simple" sheetId="1" r:id="rId1"/>
    <sheet name="CCAA" sheetId="2" r:id="rId2"/>
    <sheet name="Docentes" sheetId="3" r:id="rId3"/>
  </sheets>
  <definedNames>
    <definedName name="_xlnm._FilterDatabase" localSheetId="0" hidden="1">Simple!$A$8:$P$136</definedName>
  </definedNames>
  <calcPr calcId="124519"/>
</workbook>
</file>

<file path=xl/calcChain.xml><?xml version="1.0" encoding="utf-8"?>
<calcChain xmlns="http://schemas.openxmlformats.org/spreadsheetml/2006/main">
  <c r="F122" i="2"/>
  <c r="E122"/>
  <c r="A40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5"/>
  <c r="L136" i="1"/>
</calcChain>
</file>

<file path=xl/sharedStrings.xml><?xml version="1.0" encoding="utf-8"?>
<sst xmlns="http://schemas.openxmlformats.org/spreadsheetml/2006/main" count="803" uniqueCount="312">
  <si>
    <t>DTC</t>
  </si>
  <si>
    <t>UNIVERSIDAD TECNOLÓGICA DE EL SALVADOR</t>
  </si>
  <si>
    <t>0-NO PGADO</t>
  </si>
  <si>
    <t>DHC</t>
  </si>
  <si>
    <t>VICERRECTORÍA ACADÉMICA</t>
  </si>
  <si>
    <t>1-PAGADO</t>
  </si>
  <si>
    <t>ADM</t>
  </si>
  <si>
    <t>ACA</t>
  </si>
  <si>
    <t>1- UNA MAESTRIA</t>
  </si>
  <si>
    <t>CAT</t>
  </si>
  <si>
    <r>
      <t xml:space="preserve">HORARIOS DEL </t>
    </r>
    <r>
      <rPr>
        <b/>
        <sz val="12"/>
        <color rgb="FF000000"/>
        <rFont val="Arial"/>
      </rPr>
      <t>CICLO</t>
    </r>
    <r>
      <rPr>
        <b/>
        <sz val="11"/>
        <color rgb="FF000000"/>
        <rFont val="Arial"/>
      </rPr>
      <t xml:space="preserve"> 01-2014                       VERSIÓN 10 ENERO  01-2014</t>
    </r>
  </si>
  <si>
    <t>2-DOS MAESTRIAS</t>
  </si>
  <si>
    <t>COO</t>
  </si>
  <si>
    <t>0- SIN MAESTRIA</t>
  </si>
  <si>
    <t>Hello
World</t>
  </si>
  <si>
    <t>COD</t>
  </si>
  <si>
    <t>ASIGNATURA</t>
  </si>
  <si>
    <t>SEC.</t>
  </si>
  <si>
    <t>DIAS-HORAS-DURACION</t>
  </si>
  <si>
    <t>AULA</t>
  </si>
  <si>
    <t>INS.</t>
  </si>
  <si>
    <t>TIT</t>
  </si>
  <si>
    <t>DOCENTE</t>
  </si>
  <si>
    <t>PAG.</t>
  </si>
  <si>
    <t>PERF</t>
  </si>
  <si>
    <t>NOTA</t>
  </si>
  <si>
    <t>OBSERVACIONES</t>
  </si>
  <si>
    <t>MAE</t>
  </si>
  <si>
    <t>SIS</t>
  </si>
  <si>
    <t>FEPS-I</t>
  </si>
  <si>
    <t>01</t>
  </si>
  <si>
    <t>18:40-20:10</t>
  </si>
  <si>
    <t>ING.</t>
  </si>
  <si>
    <t>INF1-I</t>
  </si>
  <si>
    <t>11</t>
  </si>
  <si>
    <t>08:00-09:30</t>
  </si>
  <si>
    <t>06:30-08:00</t>
  </si>
  <si>
    <t>13:00-16:00</t>
  </si>
  <si>
    <t>18:05-19:05</t>
  </si>
  <si>
    <t>ESCUELA DE CIENCIAS APLICADAS "Ing. Julio César Orantes"</t>
  </si>
  <si>
    <t>BASE DE DATOS GRUPOS PAGADOS Y NO PAGADOS CICLO 01-2014------30-01-2014</t>
  </si>
  <si>
    <t>No.</t>
  </si>
  <si>
    <t>Codigo</t>
  </si>
  <si>
    <t>Nombre</t>
  </si>
  <si>
    <t>Docente</t>
  </si>
  <si>
    <t>Sec</t>
  </si>
  <si>
    <t>Hora</t>
  </si>
  <si>
    <t>Dias</t>
  </si>
  <si>
    <t>Insc</t>
  </si>
  <si>
    <t>Aula</t>
  </si>
  <si>
    <t>PER</t>
  </si>
  <si>
    <t>PAG</t>
  </si>
  <si>
    <t>STCB-H</t>
  </si>
  <si>
    <t>SEMINARIO TALLER DE COMPETENCIAS</t>
  </si>
  <si>
    <t>ALBERTO ENRIQUE REYES ARIAS</t>
  </si>
  <si>
    <t>17:00-18:30</t>
  </si>
  <si>
    <t>Ma-Jue</t>
  </si>
  <si>
    <t>BJ-401</t>
  </si>
  <si>
    <t>DISI-T</t>
  </si>
  <si>
    <t>DISEÑOS DE SISTEMAS INDUSTRIALES</t>
  </si>
  <si>
    <t>ALEX EMILIO CARCAMO MONCADA</t>
  </si>
  <si>
    <t>BJ-202</t>
  </si>
  <si>
    <t>MODE-I</t>
  </si>
  <si>
    <t>MODELOS DE DECISION</t>
  </si>
  <si>
    <t>19:10-20:10</t>
  </si>
  <si>
    <t>Lu-Mie-Vie</t>
  </si>
  <si>
    <t>BJ-201</t>
  </si>
  <si>
    <t>Sab</t>
  </si>
  <si>
    <t>BJ-405</t>
  </si>
  <si>
    <t>ORTI-I</t>
  </si>
  <si>
    <t>ORIENTACION TECNICA DE INGENIERIA</t>
  </si>
  <si>
    <t>BJ-304</t>
  </si>
  <si>
    <t>BJ-302</t>
  </si>
  <si>
    <t>EVA3-AC</t>
  </si>
  <si>
    <t>EVOLUCION DE LA ARQUITECTURA III</t>
  </si>
  <si>
    <t>ALMA MIRIAM CORDOVA DE BARAHONA</t>
  </si>
  <si>
    <t>Ma</t>
  </si>
  <si>
    <t>SB-304</t>
  </si>
  <si>
    <t>EXGR-AC</t>
  </si>
  <si>
    <t>EXPRESIÓN GRÁFICA</t>
  </si>
  <si>
    <t>Lu-Vie</t>
  </si>
  <si>
    <t>DIBT-I</t>
  </si>
  <si>
    <t>DIBUJO TECNICO</t>
  </si>
  <si>
    <t>SB-101</t>
  </si>
  <si>
    <t>ARTI-DG</t>
  </si>
  <si>
    <t>ARTE TIPOGRÁFICO</t>
  </si>
  <si>
    <t>ALVARO MIGUEL TORRES CONTRERAS</t>
  </si>
  <si>
    <t>07:00-10:00</t>
  </si>
  <si>
    <t>Dom</t>
  </si>
  <si>
    <t>BJ-504</t>
  </si>
  <si>
    <t>DIIN-DG</t>
  </si>
  <si>
    <t>DISEÑO INFOGRÁFICO</t>
  </si>
  <si>
    <t>LAB-DD</t>
  </si>
  <si>
    <t>ETPR-AC</t>
  </si>
  <si>
    <t>TECNICAS DE PRESENTACIÓN</t>
  </si>
  <si>
    <t>SB-202</t>
  </si>
  <si>
    <t>TAEX-DG</t>
  </si>
  <si>
    <t>TALLER DE EXPRESIÓN ORAL Y REDACCIÓN CREATIVA</t>
  </si>
  <si>
    <t>ANA MARIA BERMUDEZ MARTIN</t>
  </si>
  <si>
    <t>BJ-404</t>
  </si>
  <si>
    <t>TCMD-DG</t>
  </si>
  <si>
    <t>TALLER DE CREATIVIDAD Y MÉTODOS DE DISEÑO</t>
  </si>
  <si>
    <t>BJ-403</t>
  </si>
  <si>
    <t>FM-405</t>
  </si>
  <si>
    <t>DIA1-AC</t>
  </si>
  <si>
    <t>DISEÑO AMBIENTAL I</t>
  </si>
  <si>
    <t>ANA PATRICIA VASQUEZ CRUZ</t>
  </si>
  <si>
    <t>Mie-Sab</t>
  </si>
  <si>
    <t>JL-201</t>
  </si>
  <si>
    <t>DIA2-AC</t>
  </si>
  <si>
    <t>DISEÑO AMBIENTAL II</t>
  </si>
  <si>
    <t>SB-401</t>
  </si>
  <si>
    <t>ESTE-V</t>
  </si>
  <si>
    <t>ESTADISTICA (Virtual)</t>
  </si>
  <si>
    <t>ANTONIO CHAVARRIA GAMEZ</t>
  </si>
  <si>
    <t>00:00-23:59</t>
  </si>
  <si>
    <t>Lu-Ma-Mie-Jue-Vie-Sab-Dom</t>
  </si>
  <si>
    <t>AULA VIRTUAL</t>
  </si>
  <si>
    <t>ESTP-I</t>
  </si>
  <si>
    <t>ESTADISTICA I</t>
  </si>
  <si>
    <t>FM-207</t>
  </si>
  <si>
    <t>MATF-V</t>
  </si>
  <si>
    <t>MATEMATICA FINANCIERA (Virtual)</t>
  </si>
  <si>
    <t>PEST-H</t>
  </si>
  <si>
    <t>PSICO-ESTADISTICA</t>
  </si>
  <si>
    <t>SB-201</t>
  </si>
  <si>
    <t>ESTE-E</t>
  </si>
  <si>
    <t>ESTADISTICA</t>
  </si>
  <si>
    <t>09:30-11:00</t>
  </si>
  <si>
    <t>FM-506</t>
  </si>
  <si>
    <t>DIAN-DG</t>
  </si>
  <si>
    <t>DISEÑO DE ANIMACIÓN</t>
  </si>
  <si>
    <t>ANTONIO HERRERA PALACIOS</t>
  </si>
  <si>
    <t>APR1-I</t>
  </si>
  <si>
    <t>ADMINISTRACION DE LA PRODUCCION I</t>
  </si>
  <si>
    <t>AUGUSTO ANTONIO VILLALTA AGUILAR</t>
  </si>
  <si>
    <t>SB-103</t>
  </si>
  <si>
    <t>ETI1-T</t>
  </si>
  <si>
    <t>ADMINISTRACION DE LA PRODUCCION II</t>
  </si>
  <si>
    <t>FM-406</t>
  </si>
  <si>
    <t>ETI2-T</t>
  </si>
  <si>
    <t>MANEJO DE MATERIALES Y ADMINISTRACIÓN DE ALMACENES</t>
  </si>
  <si>
    <t>FM-504</t>
  </si>
  <si>
    <t>BJ-301</t>
  </si>
  <si>
    <t>CAL3-I</t>
  </si>
  <si>
    <t>MATEMATICA IV</t>
  </si>
  <si>
    <t>BELISARIO HUMBERTO CARRANZA LOPEZ</t>
  </si>
  <si>
    <t>FM-308</t>
  </si>
  <si>
    <t>PELOG-DG</t>
  </si>
  <si>
    <t>PENSAMIENTO LÓGICO</t>
  </si>
  <si>
    <t>INDP-T</t>
  </si>
  <si>
    <t>INVESTIGACION Y DESARROLLO DEL PRODUCTO</t>
  </si>
  <si>
    <t>CARLA ELIZABETH PUENTE CASTILLO</t>
  </si>
  <si>
    <t>SICA-I</t>
  </si>
  <si>
    <t>SISTEMA DE CONTROL ADMINISTRATIVO</t>
  </si>
  <si>
    <t>BJ-506</t>
  </si>
  <si>
    <t>SOUR-AC</t>
  </si>
  <si>
    <t>SOCIOLOGIA URBANA</t>
  </si>
  <si>
    <t>CARLOS ALBERTO ASTURIAS MARTINEZ</t>
  </si>
  <si>
    <t>SB-405</t>
  </si>
  <si>
    <t>URB2-AC</t>
  </si>
  <si>
    <t>URBANISMO II</t>
  </si>
  <si>
    <t>ARAR2-DG</t>
  </si>
  <si>
    <t>ARTES GRAFICAS II</t>
  </si>
  <si>
    <t>RICARDO RENE LOPEZ AMAYA</t>
  </si>
  <si>
    <t>COT2-AC</t>
  </si>
  <si>
    <t>COMPOSICIÓN TRIDIMENSIONAL II</t>
  </si>
  <si>
    <t>RITA HERCILIA ARAUJO JAIMES DE MELENDEZ</t>
  </si>
  <si>
    <t>TED1-AC</t>
  </si>
  <si>
    <t>TECNOLOGÍA DIGITAL I</t>
  </si>
  <si>
    <t>CRIM-AC</t>
  </si>
  <si>
    <t>CREATIVIDAD EN IMAGEN CORPORATIVA</t>
  </si>
  <si>
    <t>RODOLFO ANTONIO TEJADA RUIZ</t>
  </si>
  <si>
    <t>JL-301</t>
  </si>
  <si>
    <t>GL-301</t>
  </si>
  <si>
    <t>16:30-19:30</t>
  </si>
  <si>
    <t>SB-510</t>
  </si>
  <si>
    <t>MAT1-V</t>
  </si>
  <si>
    <t>MATEMATICA I(Virtual)</t>
  </si>
  <si>
    <t>RODOLFO ELIAS TORRES CORNEJO</t>
  </si>
  <si>
    <t>MATF-I</t>
  </si>
  <si>
    <t>MATEMATICA FINANCIERA</t>
  </si>
  <si>
    <t>17:00-18:00</t>
  </si>
  <si>
    <t>FM-307</t>
  </si>
  <si>
    <t>FM-507</t>
  </si>
  <si>
    <t>ROSA LIDIA RIVERA DE LOPEZ</t>
  </si>
  <si>
    <t>SEIM-DG</t>
  </si>
  <si>
    <t>SIMIÓTICA DE LA IMAGEN</t>
  </si>
  <si>
    <t>FM-505</t>
  </si>
  <si>
    <t>TADT-DG</t>
  </si>
  <si>
    <t>TALLER DE DISEÑO TRIDIMENSIONAL</t>
  </si>
  <si>
    <t>ILUS-DG</t>
  </si>
  <si>
    <t>ILUSTRACIÓN</t>
  </si>
  <si>
    <t>ROSA MARIA AQUINO CRESPIN</t>
  </si>
  <si>
    <t>TADI-AC</t>
  </si>
  <si>
    <t>TALLER DE DISEÑO BITRIDIMENSIONAL</t>
  </si>
  <si>
    <t>FM-501</t>
  </si>
  <si>
    <t>EI-I</t>
  </si>
  <si>
    <t>ESTADISTICA Y PROBABILIDADES</t>
  </si>
  <si>
    <t>ROY DONALDO SILVA FLORES</t>
  </si>
  <si>
    <t>FIS1-I</t>
  </si>
  <si>
    <t>FISICA I</t>
  </si>
  <si>
    <t>SB-509</t>
  </si>
  <si>
    <t>MABA-DG</t>
  </si>
  <si>
    <t>MATEMATICA BASICA</t>
  </si>
  <si>
    <t>SALVADOR ALBERTO OLMEDO BERNAL</t>
  </si>
  <si>
    <t>SB-502</t>
  </si>
  <si>
    <t>BJ-505</t>
  </si>
  <si>
    <t>MAT2-I</t>
  </si>
  <si>
    <t>MATEMATICA II</t>
  </si>
  <si>
    <t>SALVADOR SANDOVAL</t>
  </si>
  <si>
    <t>FM-204</t>
  </si>
  <si>
    <t>BJ-203</t>
  </si>
  <si>
    <t>ESTR-I</t>
  </si>
  <si>
    <t>ESTUDIO DEL TRABAJO</t>
  </si>
  <si>
    <t>SAMUEL MARTINEZ GOMEZ</t>
  </si>
  <si>
    <t>ETMO-I</t>
  </si>
  <si>
    <t>ESTUDIO DEL TRABAJO II</t>
  </si>
  <si>
    <t>FM-302</t>
  </si>
  <si>
    <t>SANDRA MARITZA CANTARERO HERNANDEZ</t>
  </si>
  <si>
    <t>ARAR-AC</t>
  </si>
  <si>
    <t>ARTES GRÁFICAS</t>
  </si>
  <si>
    <t>SARA MARIA BOULOGNE</t>
  </si>
  <si>
    <t>14:30-16:00</t>
  </si>
  <si>
    <t>CEDC-I</t>
  </si>
  <si>
    <t>INGENIERIA DE LA CALIDAD/GESTION DE LA CALIDAD</t>
  </si>
  <si>
    <t>SAUL ALFONSO GRANADOS</t>
  </si>
  <si>
    <t>MODE-V</t>
  </si>
  <si>
    <t>MODELOS DE DECISION (Virtual)</t>
  </si>
  <si>
    <t>SONIA MARISTELLA ORELLANA GONZALEZ</t>
  </si>
  <si>
    <t>DIBA-I</t>
  </si>
  <si>
    <t>DIBUJO APLICADO</t>
  </si>
  <si>
    <t>10:30-13:30</t>
  </si>
  <si>
    <t>FIS3-I</t>
  </si>
  <si>
    <t>FISICA III</t>
  </si>
  <si>
    <t>ULISES ARQUIMIDES ZELAYA PINZON</t>
  </si>
  <si>
    <t>FM-201</t>
  </si>
  <si>
    <t>BJ-305</t>
  </si>
  <si>
    <t>FM-301</t>
  </si>
  <si>
    <t>ORTI-V</t>
  </si>
  <si>
    <t>ORIENTACIÓN TÉCNICA DE INGENIERÍA(Virtual)</t>
  </si>
  <si>
    <t>VERONICA IDALIA ROSA URRUTIA DE CASTRO</t>
  </si>
  <si>
    <t>VICTOR MANUEL ANTONIO RIVAS MERINO</t>
  </si>
  <si>
    <t>COBI-AC</t>
  </si>
  <si>
    <t>COMPOSICION BIDIMENSIONAL</t>
  </si>
  <si>
    <t>DIBT-V</t>
  </si>
  <si>
    <t>DIBUJO TECNICO(Virtual)</t>
  </si>
  <si>
    <t>TAI1-AC</t>
  </si>
  <si>
    <t>TALLER INTEGRAL I</t>
  </si>
  <si>
    <t>VILMA DEL CARMEN AREVALO DE ALEMAN</t>
  </si>
  <si>
    <t>VIRNA LARISA ALVAREZ CARLOS</t>
  </si>
  <si>
    <t>PRAR-AC</t>
  </si>
  <si>
    <t>PRESENTACIÓN ARQUITECTÓNICA</t>
  </si>
  <si>
    <t>VLADIMIR GODOFREDO CALDERON CRUZ</t>
  </si>
  <si>
    <t>GG-5</t>
  </si>
  <si>
    <t>MAT2-E</t>
  </si>
  <si>
    <t>WERNER DAVID MONJARAS ARAUJO</t>
  </si>
  <si>
    <t>FM-404</t>
  </si>
  <si>
    <t>FM-303</t>
  </si>
  <si>
    <t>MATE-E</t>
  </si>
  <si>
    <t>MATEMATICA I</t>
  </si>
  <si>
    <t>WILLIAM EDGARDO CABRERA ALFARO</t>
  </si>
  <si>
    <t>FM-206</t>
  </si>
  <si>
    <t>YANIRA EMPERATRIZ GOMEZ REYES</t>
  </si>
  <si>
    <t>MAT1-T</t>
  </si>
  <si>
    <t>18:05-19:05/16:30-18:00</t>
  </si>
  <si>
    <t>Lu-Mie-Vie-Sab</t>
  </si>
  <si>
    <t>BJ-303</t>
  </si>
  <si>
    <t>19:10-20:10/10:30-12:00</t>
  </si>
  <si>
    <t>Lu-Mie-Vie-Dom</t>
  </si>
  <si>
    <t>DOCENTES A TIEMPO COMPLETO</t>
  </si>
  <si>
    <t>PROYECTO</t>
  </si>
  <si>
    <t>CARGA</t>
  </si>
  <si>
    <t>REAL</t>
  </si>
  <si>
    <t>GENARO ANTONIO HERNANDEZ LEMUS</t>
  </si>
  <si>
    <t>CATEDRATICO</t>
  </si>
  <si>
    <t>RAMIRO PUENTE MARQUEZ</t>
  </si>
  <si>
    <t>JOSE RAMON CORNEJO HERNANDEZ</t>
  </si>
  <si>
    <t>PROYECCION SOCIAL</t>
  </si>
  <si>
    <t>INGRID ROXANA GONZALEZ RIVERA</t>
  </si>
  <si>
    <t>INSTRUCTOR</t>
  </si>
  <si>
    <t>FREDERICK LUDWING ORELLANA ALVARADO</t>
  </si>
  <si>
    <t>CLAUDIA BERENICE LARA ESCOBAR</t>
  </si>
  <si>
    <t>OLGA LUCRECIA MOLINA NUILA</t>
  </si>
  <si>
    <t>CELESTE JAEN RAMOS DE RUIZ</t>
  </si>
  <si>
    <t>CATEDRATICO, PASANTIAS</t>
  </si>
  <si>
    <t>JOSE LUIS EXPEDICTO PORRAS PINEDA</t>
  </si>
  <si>
    <t>LUIS ERNESTO RICO HERRERA</t>
  </si>
  <si>
    <t>JORGE EDGARDO CHAVEZ DURAN</t>
  </si>
  <si>
    <t>TOTAL</t>
  </si>
  <si>
    <t>#</t>
  </si>
  <si>
    <t>1-Edwin Callejas</t>
  </si>
  <si>
    <t>ING</t>
  </si>
  <si>
    <t>Ma-Jue%6:30-8:00%90</t>
  </si>
  <si>
    <t>Setaco</t>
  </si>
  <si>
    <t>2-Jorge Machado</t>
  </si>
  <si>
    <t>LIC</t>
  </si>
  <si>
    <t>Ma-Jue%17:00-18:30%90</t>
  </si>
  <si>
    <t>Programacion 1</t>
  </si>
  <si>
    <t>3-Jorge Aparicio</t>
  </si>
  <si>
    <t>TEC</t>
  </si>
  <si>
    <t>Ma-Jue%18:40-20:10%90</t>
  </si>
  <si>
    <t>Programacion 2</t>
  </si>
  <si>
    <t>4-Alcides Nose que</t>
  </si>
  <si>
    <t>Lu-Mie-Vie%19:10-20:10%60</t>
  </si>
  <si>
    <t>Programacion 3</t>
  </si>
  <si>
    <t>5-Susana De sanchez</t>
  </si>
  <si>
    <t>Sab%13:00-16:00%120</t>
  </si>
  <si>
    <t>CAD</t>
  </si>
  <si>
    <t>Ma-Jue%8:00-9:30%90</t>
  </si>
  <si>
    <t>Lu-vie%8:00-9:30%90</t>
  </si>
  <si>
    <t>Dom%7:00-10;:00%180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</si>
</sst>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_(&quot;$&quot;* #,##0_);_(&quot;$&quot;* \(#,##0\);_(&quot;$&quot;* &quot;-&quot;??_);_(@_)"/>
  </numFmts>
  <fonts count="16">
    <font>
      <sz val="10"/>
      <color rgb="FF000000"/>
      <name val="Arial"/>
    </font>
    <font>
      <sz val="8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b/>
      <sz val="9"/>
      <color rgb="FF000000"/>
      <name val="Arial"/>
    </font>
    <font>
      <b/>
      <sz val="8"/>
      <color rgb="FF000000"/>
      <name val="Arial"/>
    </font>
    <font>
      <sz val="26"/>
      <color rgb="FF000000"/>
      <name val="Calibri"/>
    </font>
    <font>
      <b/>
      <sz val="18"/>
      <color rgb="FF000000"/>
      <name val="Calibri"/>
    </font>
    <font>
      <b/>
      <sz val="14"/>
      <color rgb="FF000000"/>
      <name val="Tw Cen MT"/>
    </font>
    <font>
      <b/>
      <sz val="12"/>
      <color rgb="FF000000"/>
      <name val="Tw Cen MT"/>
    </font>
    <font>
      <b/>
      <sz val="11"/>
      <color rgb="FF000000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  <font>
      <b/>
      <sz val="12"/>
      <color rgb="FFFFFFFF"/>
      <name val="Arial"/>
    </font>
    <font>
      <b/>
      <sz val="12"/>
      <color rgb="FF000000"/>
      <name val="Arial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C0504D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2" borderId="2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vertical="top"/>
    </xf>
    <xf numFmtId="1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wrapText="1"/>
    </xf>
    <xf numFmtId="0" fontId="11" fillId="3" borderId="0" xfId="0" applyFont="1" applyFill="1"/>
    <xf numFmtId="0" fontId="0" fillId="3" borderId="0" xfId="0" applyFill="1"/>
    <xf numFmtId="0" fontId="11" fillId="3" borderId="0" xfId="0" applyFont="1" applyFill="1" applyAlignment="1">
      <alignment horizontal="left"/>
    </xf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/>
    </xf>
    <xf numFmtId="165" fontId="2" fillId="3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0" fontId="14" fillId="6" borderId="0" xfId="0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6"/>
  <sheetViews>
    <sheetView tabSelected="1" view="pageBreakPreview" zoomScaleNormal="93" zoomScaleSheetLayoutView="100" workbookViewId="0">
      <selection activeCell="L9" sqref="L9"/>
    </sheetView>
  </sheetViews>
  <sheetFormatPr baseColWidth="10" defaultColWidth="9.140625" defaultRowHeight="12.75"/>
  <cols>
    <col min="1" max="1" width="3.85546875" style="1" customWidth="1"/>
    <col min="2" max="2" width="4.7109375" style="2" customWidth="1"/>
    <col min="3" max="3" width="8.140625" style="2" customWidth="1"/>
    <col min="4" max="4" width="24" style="1" customWidth="1"/>
    <col min="5" max="5" width="5.28515625" style="1" customWidth="1"/>
    <col min="6" max="6" width="22.7109375" style="1" customWidth="1"/>
    <col min="7" max="7" width="6.140625" style="1" customWidth="1"/>
    <col min="8" max="8" width="6.42578125" style="1" customWidth="1"/>
    <col min="9" max="9" width="8.42578125" style="1" customWidth="1"/>
    <col min="10" max="10" width="31" style="1" customWidth="1"/>
    <col min="11" max="11" width="5.42578125" style="3" customWidth="1"/>
    <col min="12" max="12" width="7.7109375" style="1" customWidth="1"/>
    <col min="13" max="13" width="6.85546875" style="1" customWidth="1"/>
    <col min="14" max="14" width="6.28515625" style="4" customWidth="1"/>
    <col min="15" max="15" width="14.28515625" style="2" customWidth="1"/>
    <col min="16" max="16" width="7.85546875" style="1" customWidth="1"/>
    <col min="17" max="18" width="9.140625" style="1"/>
  </cols>
  <sheetData>
    <row r="1" spans="1:16">
      <c r="P1" s="5" t="s">
        <v>0</v>
      </c>
    </row>
    <row r="2" spans="1:16" ht="14.25" customHeight="1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 t="s">
        <v>2</v>
      </c>
      <c r="P2" s="5" t="s">
        <v>3</v>
      </c>
    </row>
    <row r="3" spans="1:16" ht="14.25" customHeight="1">
      <c r="A3" s="6" t="s">
        <v>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4">
        <v>9</v>
      </c>
      <c r="O3" s="7" t="s">
        <v>5</v>
      </c>
      <c r="P3" s="5" t="s">
        <v>6</v>
      </c>
    </row>
    <row r="4" spans="1:16" ht="14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4"/>
      <c r="O4" s="8"/>
      <c r="P4" s="5" t="s">
        <v>7</v>
      </c>
    </row>
    <row r="5" spans="1:16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4">
        <v>11</v>
      </c>
      <c r="O5" s="7" t="s">
        <v>8</v>
      </c>
      <c r="P5" s="5" t="s">
        <v>9</v>
      </c>
    </row>
    <row r="6" spans="1:16" ht="14.25" customHeight="1">
      <c r="A6" s="9" t="s">
        <v>10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75">
        <v>13</v>
      </c>
      <c r="O6" s="7" t="s">
        <v>11</v>
      </c>
      <c r="P6" s="5" t="s">
        <v>12</v>
      </c>
    </row>
    <row r="7" spans="1:16" ht="21.75" customHeight="1">
      <c r="A7" s="10"/>
      <c r="B7" s="10"/>
      <c r="C7" s="10"/>
      <c r="D7" s="11"/>
      <c r="E7" s="10"/>
      <c r="F7" s="10"/>
      <c r="G7" s="10"/>
      <c r="H7" s="10"/>
      <c r="I7" s="10"/>
      <c r="J7" s="12"/>
      <c r="K7" s="13"/>
      <c r="L7" s="13"/>
      <c r="M7" s="10"/>
      <c r="N7" s="10"/>
      <c r="O7" s="7" t="s">
        <v>13</v>
      </c>
    </row>
    <row r="8" spans="1:16" ht="48">
      <c r="A8" s="78" t="s">
        <v>14</v>
      </c>
      <c r="B8" s="78" t="s">
        <v>9</v>
      </c>
      <c r="C8" s="78" t="s">
        <v>15</v>
      </c>
      <c r="D8" s="78" t="s">
        <v>16</v>
      </c>
      <c r="E8" s="79" t="s">
        <v>17</v>
      </c>
      <c r="F8" s="77" t="s">
        <v>18</v>
      </c>
      <c r="G8" s="77" t="s">
        <v>19</v>
      </c>
      <c r="H8" s="77" t="s">
        <v>20</v>
      </c>
      <c r="I8" s="77" t="s">
        <v>21</v>
      </c>
      <c r="J8" s="76" t="s">
        <v>22</v>
      </c>
      <c r="K8" s="76" t="s">
        <v>9</v>
      </c>
      <c r="L8" s="76" t="s">
        <v>23</v>
      </c>
      <c r="M8" s="77" t="s">
        <v>24</v>
      </c>
      <c r="N8" s="77" t="s">
        <v>25</v>
      </c>
      <c r="O8" s="76" t="s">
        <v>26</v>
      </c>
      <c r="P8" s="14" t="s">
        <v>27</v>
      </c>
    </row>
    <row r="9" spans="1:16" ht="24.95" customHeight="1">
      <c r="A9" s="15">
        <v>1</v>
      </c>
      <c r="B9" s="16" t="s">
        <v>28</v>
      </c>
      <c r="C9" s="16" t="s">
        <v>29</v>
      </c>
      <c r="D9" s="17" t="s">
        <v>298</v>
      </c>
      <c r="E9" s="18" t="s">
        <v>30</v>
      </c>
      <c r="F9" s="19" t="s">
        <v>297</v>
      </c>
      <c r="G9" s="20"/>
      <c r="H9" s="20"/>
      <c r="I9" s="16" t="s">
        <v>300</v>
      </c>
      <c r="J9" s="21" t="s">
        <v>299</v>
      </c>
      <c r="K9" s="16" t="s">
        <v>6</v>
      </c>
      <c r="L9" s="16">
        <v>1</v>
      </c>
      <c r="M9" s="16">
        <v>5.15</v>
      </c>
      <c r="N9" s="16">
        <v>8.39</v>
      </c>
      <c r="O9" s="16"/>
      <c r="P9" s="16">
        <v>2</v>
      </c>
    </row>
    <row r="10" spans="1:16" ht="24.95" customHeight="1">
      <c r="A10" s="15">
        <v>2</v>
      </c>
      <c r="B10" s="16" t="s">
        <v>28</v>
      </c>
      <c r="C10" s="16" t="s">
        <v>33</v>
      </c>
      <c r="D10" s="17" t="s">
        <v>294</v>
      </c>
      <c r="E10" s="18" t="s">
        <v>34</v>
      </c>
      <c r="F10" s="18" t="s">
        <v>309</v>
      </c>
      <c r="G10" s="20"/>
      <c r="H10" s="20"/>
      <c r="I10" s="16" t="s">
        <v>32</v>
      </c>
      <c r="J10" s="21" t="s">
        <v>295</v>
      </c>
      <c r="K10" s="16" t="s">
        <v>308</v>
      </c>
      <c r="L10" s="16">
        <v>0</v>
      </c>
      <c r="M10" s="16">
        <v>5.15</v>
      </c>
      <c r="N10" s="16">
        <v>8.39</v>
      </c>
      <c r="O10" s="16"/>
      <c r="P10" s="16">
        <v>2</v>
      </c>
    </row>
    <row r="11" spans="1:16" ht="24.95" customHeight="1">
      <c r="A11" s="15"/>
      <c r="B11" s="16"/>
      <c r="C11" s="16"/>
      <c r="D11" s="17"/>
      <c r="E11" s="18"/>
      <c r="F11" s="16"/>
      <c r="G11" s="20"/>
      <c r="H11" s="20"/>
      <c r="I11" s="16"/>
      <c r="J11" s="21"/>
      <c r="K11" s="16"/>
      <c r="L11" s="16"/>
      <c r="M11" s="16"/>
      <c r="N11" s="16"/>
      <c r="O11" s="16"/>
      <c r="P11" s="16"/>
    </row>
    <row r="12" spans="1:16" ht="24.95" customHeight="1">
      <c r="A12" s="15"/>
      <c r="B12" s="16"/>
      <c r="C12" s="16"/>
      <c r="D12" s="17"/>
      <c r="E12" s="18"/>
      <c r="F12" s="19"/>
      <c r="G12" s="20"/>
      <c r="H12" s="20"/>
      <c r="I12" s="16"/>
      <c r="J12" s="21"/>
      <c r="K12" s="16"/>
      <c r="L12" s="16"/>
      <c r="M12" s="16"/>
      <c r="N12" s="16"/>
      <c r="O12" s="16"/>
      <c r="P12" s="16"/>
    </row>
    <row r="13" spans="1:16" ht="24.95" customHeight="1">
      <c r="A13" s="15"/>
      <c r="B13" s="16"/>
      <c r="C13" s="16"/>
      <c r="D13" s="17"/>
      <c r="E13" s="18"/>
      <c r="F13" s="18"/>
      <c r="G13" s="20"/>
      <c r="H13" s="20"/>
      <c r="I13" s="16"/>
      <c r="J13" s="21"/>
      <c r="K13" s="16"/>
      <c r="L13" s="16"/>
      <c r="M13" s="16"/>
      <c r="N13" s="16"/>
      <c r="O13" s="16"/>
      <c r="P13" s="16"/>
    </row>
    <row r="14" spans="1:16" ht="24.95" customHeight="1">
      <c r="A14" s="15"/>
      <c r="B14" s="16"/>
      <c r="C14" s="16"/>
      <c r="D14" s="17"/>
      <c r="E14" s="18"/>
      <c r="F14" s="19"/>
      <c r="G14" s="20"/>
      <c r="H14" s="20"/>
      <c r="I14" s="16"/>
      <c r="J14" s="21"/>
      <c r="K14" s="16"/>
      <c r="L14" s="16"/>
      <c r="M14" s="16"/>
      <c r="N14" s="16"/>
      <c r="O14" s="16"/>
      <c r="P14" s="16"/>
    </row>
    <row r="15" spans="1:16" ht="24.95" customHeight="1">
      <c r="A15" s="15"/>
      <c r="B15" s="16"/>
      <c r="C15" s="16"/>
      <c r="D15" s="22"/>
      <c r="E15" s="18"/>
      <c r="F15" s="18"/>
      <c r="G15" s="20"/>
      <c r="H15" s="20"/>
      <c r="I15" s="16"/>
      <c r="J15" s="21"/>
      <c r="K15" s="16"/>
      <c r="L15" s="16"/>
      <c r="M15" s="16"/>
      <c r="N15" s="16"/>
      <c r="O15" s="16"/>
      <c r="P15" s="16"/>
    </row>
    <row r="16" spans="1:16" ht="24.95" customHeight="1">
      <c r="A16" s="15"/>
      <c r="B16" s="16"/>
      <c r="C16" s="16"/>
      <c r="D16" s="17"/>
      <c r="E16" s="18"/>
      <c r="F16" s="19"/>
      <c r="G16" s="20"/>
      <c r="H16" s="20"/>
      <c r="I16" s="16"/>
      <c r="J16" s="22"/>
      <c r="K16" s="16"/>
      <c r="L16" s="16"/>
      <c r="M16" s="16"/>
      <c r="N16" s="16"/>
      <c r="O16" s="16"/>
      <c r="P16" s="16"/>
    </row>
    <row r="17" spans="1:16" ht="24.95" customHeight="1">
      <c r="A17" s="15"/>
      <c r="B17" s="16"/>
      <c r="C17" s="16"/>
      <c r="D17" s="17"/>
      <c r="E17" s="18"/>
      <c r="F17" s="18"/>
      <c r="G17" s="20"/>
      <c r="H17" s="20"/>
      <c r="I17" s="16"/>
      <c r="J17" s="22"/>
      <c r="K17" s="16"/>
      <c r="L17" s="16"/>
      <c r="M17" s="16"/>
      <c r="N17" s="16"/>
      <c r="O17" s="16"/>
      <c r="P17" s="16"/>
    </row>
    <row r="18" spans="1:16" ht="24.95" customHeight="1">
      <c r="A18" s="15"/>
      <c r="B18" s="16"/>
      <c r="C18" s="16"/>
      <c r="D18" s="17"/>
      <c r="E18" s="18"/>
      <c r="F18" s="18"/>
      <c r="G18" s="20"/>
      <c r="H18" s="20"/>
      <c r="I18" s="16"/>
      <c r="J18" s="21"/>
      <c r="K18" s="16"/>
      <c r="L18" s="16"/>
      <c r="M18" s="16"/>
      <c r="N18" s="16"/>
      <c r="O18" s="16"/>
      <c r="P18" s="16"/>
    </row>
    <row r="19" spans="1:16" ht="24.95" customHeight="1">
      <c r="A19" s="15"/>
      <c r="B19" s="16"/>
      <c r="C19" s="16"/>
      <c r="D19" s="17"/>
      <c r="E19" s="18"/>
      <c r="F19" s="19"/>
      <c r="G19" s="20"/>
      <c r="H19" s="20"/>
      <c r="I19" s="16"/>
      <c r="J19" s="21"/>
      <c r="K19" s="16"/>
      <c r="L19" s="16"/>
      <c r="M19" s="16"/>
      <c r="N19" s="16"/>
      <c r="O19" s="16"/>
      <c r="P19" s="16"/>
    </row>
    <row r="20" spans="1:16" ht="24.95" customHeight="1">
      <c r="A20" s="15"/>
      <c r="B20" s="16"/>
      <c r="C20" s="16"/>
      <c r="D20" s="17"/>
      <c r="E20" s="18"/>
      <c r="F20" s="19"/>
      <c r="G20" s="20"/>
      <c r="H20" s="20"/>
      <c r="I20" s="16"/>
      <c r="J20" s="21"/>
      <c r="K20" s="16"/>
      <c r="L20" s="16"/>
      <c r="M20" s="16"/>
      <c r="N20" s="16"/>
      <c r="O20" s="16"/>
      <c r="P20" s="16"/>
    </row>
    <row r="21" spans="1:16" ht="24.95" customHeight="1">
      <c r="A21" s="15"/>
      <c r="B21" s="16"/>
      <c r="C21" s="16"/>
      <c r="D21" s="17"/>
      <c r="E21" s="18"/>
      <c r="F21" s="19"/>
      <c r="G21" s="20"/>
      <c r="H21" s="20"/>
      <c r="I21" s="16"/>
      <c r="J21" s="21"/>
      <c r="K21" s="16"/>
      <c r="L21" s="16"/>
      <c r="M21" s="16"/>
      <c r="N21" s="16"/>
      <c r="O21" s="16"/>
      <c r="P21" s="16"/>
    </row>
    <row r="22" spans="1:16" ht="24.95" customHeight="1">
      <c r="A22" s="15"/>
      <c r="B22" s="17"/>
      <c r="C22" s="17"/>
      <c r="D22" s="17"/>
      <c r="E22" s="17"/>
      <c r="F22" s="18"/>
      <c r="G22" s="17"/>
      <c r="H22" s="17"/>
      <c r="I22" s="17"/>
      <c r="J22" s="17"/>
      <c r="K22" s="17"/>
      <c r="L22" s="16"/>
      <c r="M22" s="17"/>
      <c r="N22" s="17"/>
      <c r="O22" s="17"/>
      <c r="P22" s="17"/>
    </row>
    <row r="23" spans="1:16" ht="24.95" customHeight="1">
      <c r="A23" s="15"/>
      <c r="B23" s="23"/>
      <c r="C23" s="23"/>
      <c r="D23" s="24"/>
      <c r="E23" s="23"/>
      <c r="F23" s="23"/>
      <c r="G23" s="24"/>
      <c r="H23" s="24"/>
      <c r="I23" s="23"/>
      <c r="J23" s="24"/>
      <c r="K23" s="23"/>
      <c r="L23" s="23"/>
      <c r="M23" s="23"/>
      <c r="N23" s="23"/>
      <c r="O23" s="23"/>
      <c r="P23" s="23"/>
    </row>
    <row r="24" spans="1:16" ht="39.75" customHeight="1">
      <c r="A24" s="15"/>
      <c r="B24" s="23"/>
      <c r="C24" s="23"/>
      <c r="D24" s="24"/>
      <c r="E24" s="23"/>
      <c r="F24" s="19"/>
      <c r="G24" s="24"/>
      <c r="H24" s="24"/>
      <c r="I24" s="23"/>
      <c r="J24" s="24"/>
      <c r="K24" s="23"/>
      <c r="L24" s="23"/>
      <c r="M24" s="23"/>
      <c r="N24" s="23"/>
      <c r="O24" s="23"/>
      <c r="P24" s="23"/>
    </row>
    <row r="25" spans="1:16" ht="24.95" customHeight="1">
      <c r="A25" s="15"/>
      <c r="B25" s="16"/>
      <c r="C25" s="16"/>
      <c r="D25" s="17"/>
      <c r="E25" s="18"/>
      <c r="F25" s="23"/>
      <c r="G25" s="20"/>
      <c r="H25" s="20"/>
      <c r="I25" s="20"/>
      <c r="J25" s="22"/>
      <c r="K25" s="16"/>
      <c r="L25" s="16"/>
      <c r="M25" s="16"/>
      <c r="N25" s="16"/>
      <c r="O25" s="16"/>
      <c r="P25" s="16"/>
    </row>
    <row r="26" spans="1:16" ht="24.95" customHeight="1">
      <c r="A26" s="15"/>
      <c r="B26" s="16"/>
      <c r="C26" s="16"/>
      <c r="D26" s="17"/>
      <c r="E26" s="18"/>
      <c r="F26" s="23"/>
      <c r="G26" s="20"/>
      <c r="H26" s="20"/>
      <c r="I26" s="20"/>
      <c r="J26" s="22"/>
      <c r="K26" s="16"/>
      <c r="L26" s="16"/>
      <c r="M26" s="16"/>
      <c r="N26" s="16"/>
      <c r="O26" s="16"/>
      <c r="P26" s="16"/>
    </row>
    <row r="27" spans="1:16" ht="24.95" customHeight="1">
      <c r="A27" s="15"/>
      <c r="B27" s="16"/>
      <c r="C27" s="16"/>
      <c r="D27" s="17"/>
      <c r="E27" s="18"/>
      <c r="F27" s="16"/>
      <c r="G27" s="20"/>
      <c r="H27" s="20"/>
      <c r="I27" s="20"/>
      <c r="J27" s="22"/>
      <c r="K27" s="16"/>
      <c r="L27" s="16"/>
      <c r="M27" s="16"/>
      <c r="N27" s="16"/>
      <c r="O27" s="16"/>
      <c r="P27" s="16"/>
    </row>
    <row r="28" spans="1:16" ht="24.95" customHeight="1">
      <c r="A28" s="15"/>
      <c r="B28" s="16"/>
      <c r="C28" s="16"/>
      <c r="D28" s="21"/>
      <c r="E28" s="18"/>
      <c r="F28" s="18"/>
      <c r="G28" s="20"/>
      <c r="H28" s="20"/>
      <c r="I28" s="16"/>
      <c r="J28" s="21"/>
      <c r="K28" s="16"/>
      <c r="L28" s="16"/>
      <c r="M28" s="16"/>
      <c r="N28" s="16"/>
      <c r="O28" s="16"/>
      <c r="P28" s="16"/>
    </row>
    <row r="29" spans="1:16" ht="24.95" customHeight="1">
      <c r="A29" s="15"/>
      <c r="B29" s="16"/>
      <c r="C29" s="16"/>
      <c r="D29" s="17"/>
      <c r="E29" s="18"/>
      <c r="F29" s="18"/>
      <c r="G29" s="20"/>
      <c r="H29" s="20"/>
      <c r="I29" s="16"/>
      <c r="J29" s="21"/>
      <c r="K29" s="16"/>
      <c r="L29" s="16"/>
      <c r="M29" s="16"/>
      <c r="N29" s="16"/>
      <c r="O29" s="16"/>
      <c r="P29" s="16"/>
    </row>
    <row r="30" spans="1:16" ht="24.95" customHeight="1">
      <c r="A30" s="15"/>
      <c r="B30" s="16"/>
      <c r="C30" s="16"/>
      <c r="D30" s="17"/>
      <c r="E30" s="18"/>
      <c r="F30" s="18"/>
      <c r="G30" s="20"/>
      <c r="H30" s="20"/>
      <c r="I30" s="16"/>
      <c r="J30" s="21"/>
      <c r="K30" s="16"/>
      <c r="L30" s="16"/>
      <c r="M30" s="16"/>
      <c r="N30" s="16"/>
      <c r="O30" s="16"/>
      <c r="P30" s="16"/>
    </row>
    <row r="31" spans="1:16" ht="24.95" customHeight="1">
      <c r="A31" s="15"/>
      <c r="B31" s="23"/>
      <c r="C31" s="24"/>
      <c r="D31" s="24"/>
      <c r="E31" s="18"/>
      <c r="F31" s="16"/>
      <c r="G31" s="20"/>
      <c r="H31" s="20"/>
      <c r="I31" s="16"/>
      <c r="J31" s="21"/>
      <c r="K31" s="23"/>
      <c r="L31" s="23"/>
      <c r="M31" s="30"/>
      <c r="N31" s="23"/>
      <c r="O31" s="16"/>
      <c r="P31" s="16"/>
    </row>
    <row r="32" spans="1:16" ht="24.95" customHeight="1">
      <c r="A32" s="15"/>
      <c r="B32" s="23"/>
      <c r="C32" s="24"/>
      <c r="D32" s="24"/>
      <c r="E32" s="18"/>
      <c r="F32" s="16"/>
      <c r="G32" s="20"/>
      <c r="H32" s="20"/>
      <c r="I32" s="16"/>
      <c r="J32" s="21"/>
      <c r="K32" s="23"/>
      <c r="L32" s="23"/>
      <c r="M32" s="30"/>
      <c r="N32" s="23"/>
      <c r="O32" s="16"/>
      <c r="P32" s="16"/>
    </row>
    <row r="33" spans="1:16" ht="24.95" customHeight="1">
      <c r="A33" s="15"/>
      <c r="B33" s="23"/>
      <c r="C33" s="24"/>
      <c r="D33" s="24"/>
      <c r="E33" s="23"/>
      <c r="F33" s="16"/>
      <c r="G33" s="20"/>
      <c r="H33" s="20"/>
      <c r="I33" s="16"/>
      <c r="J33" s="21"/>
      <c r="K33" s="23"/>
      <c r="L33" s="23"/>
      <c r="M33" s="30"/>
      <c r="N33" s="23"/>
      <c r="O33" s="16"/>
      <c r="P33" s="16"/>
    </row>
    <row r="34" spans="1:16" ht="24.95" customHeight="1">
      <c r="A34" s="15"/>
      <c r="B34" s="23"/>
      <c r="C34" s="24"/>
      <c r="D34" s="24"/>
      <c r="E34" s="18"/>
      <c r="F34" s="23"/>
      <c r="G34" s="20"/>
      <c r="H34" s="20"/>
      <c r="I34" s="16"/>
      <c r="J34" s="21"/>
      <c r="K34" s="23"/>
      <c r="L34" s="23"/>
      <c r="M34" s="30"/>
      <c r="N34" s="23"/>
      <c r="O34" s="16"/>
      <c r="P34" s="16"/>
    </row>
    <row r="35" spans="1:16" ht="24.95" customHeight="1">
      <c r="A35" s="15"/>
      <c r="B35" s="23"/>
      <c r="C35" s="24"/>
      <c r="D35" s="24"/>
      <c r="E35" s="18"/>
      <c r="F35" s="23"/>
      <c r="G35" s="20"/>
      <c r="H35" s="20"/>
      <c r="I35" s="16"/>
      <c r="J35" s="24"/>
      <c r="K35" s="23"/>
      <c r="L35" s="23"/>
      <c r="M35" s="23"/>
      <c r="N35" s="23"/>
      <c r="O35" s="23"/>
      <c r="P35" s="25"/>
    </row>
    <row r="36" spans="1:16" ht="24.95" customHeight="1">
      <c r="A36" s="15"/>
      <c r="B36" s="23"/>
      <c r="C36" s="24"/>
      <c r="D36" s="24"/>
      <c r="E36" s="18"/>
      <c r="F36" s="23"/>
      <c r="G36" s="20"/>
      <c r="H36" s="20"/>
      <c r="I36" s="23"/>
      <c r="J36" s="24"/>
      <c r="K36" s="16"/>
      <c r="L36" s="16"/>
      <c r="M36" s="23"/>
      <c r="N36" s="23"/>
      <c r="O36" s="23"/>
      <c r="P36" s="16"/>
    </row>
    <row r="37" spans="1:16" ht="24.95" customHeight="1">
      <c r="A37" s="15"/>
      <c r="B37" s="23"/>
      <c r="C37" s="24"/>
      <c r="D37" s="24"/>
      <c r="E37" s="18"/>
      <c r="F37" s="16"/>
      <c r="G37" s="26"/>
      <c r="H37" s="26"/>
      <c r="I37" s="16"/>
      <c r="J37" s="24"/>
      <c r="K37" s="23"/>
      <c r="L37" s="23"/>
      <c r="M37" s="23"/>
      <c r="N37" s="23"/>
      <c r="O37" s="23"/>
      <c r="P37" s="25"/>
    </row>
    <row r="38" spans="1:16" ht="24.95" customHeight="1">
      <c r="A38" s="15"/>
      <c r="B38" s="16"/>
      <c r="C38" s="16"/>
      <c r="D38" s="17"/>
      <c r="E38" s="18"/>
      <c r="F38" s="18"/>
      <c r="G38" s="20"/>
      <c r="H38" s="20"/>
      <c r="I38" s="20"/>
      <c r="J38" s="22"/>
      <c r="K38" s="16"/>
      <c r="L38" s="16"/>
      <c r="M38" s="16"/>
      <c r="N38" s="16"/>
      <c r="O38" s="16"/>
      <c r="P38" s="16"/>
    </row>
    <row r="39" spans="1:16" ht="24.95" customHeight="1">
      <c r="A39" s="15"/>
      <c r="B39" s="23"/>
      <c r="C39" s="16"/>
      <c r="D39" s="21"/>
      <c r="E39" s="18"/>
      <c r="F39" s="18"/>
      <c r="G39" s="27"/>
      <c r="H39" s="24"/>
      <c r="I39" s="16"/>
      <c r="J39" s="24"/>
      <c r="K39" s="23"/>
      <c r="L39" s="16"/>
      <c r="M39" s="28"/>
      <c r="N39" s="23"/>
      <c r="O39" s="16"/>
      <c r="P39" s="23"/>
    </row>
    <row r="40" spans="1:16" ht="24.95" customHeight="1">
      <c r="A40" s="15"/>
      <c r="B40" s="16"/>
      <c r="C40" s="16"/>
      <c r="D40" s="21"/>
      <c r="E40" s="18"/>
      <c r="F40" s="18"/>
      <c r="G40" s="27"/>
      <c r="H40" s="21"/>
      <c r="I40" s="16"/>
      <c r="J40" s="24"/>
      <c r="K40" s="23"/>
      <c r="L40" s="16"/>
      <c r="M40" s="28"/>
      <c r="N40" s="23"/>
      <c r="O40" s="16"/>
      <c r="P40" s="23"/>
    </row>
    <row r="41" spans="1:16" ht="24.95" customHeight="1">
      <c r="A41" s="15"/>
      <c r="B41" s="23"/>
      <c r="C41" s="24"/>
      <c r="D41" s="24"/>
      <c r="E41" s="18"/>
      <c r="F41" s="23"/>
      <c r="G41" s="20"/>
      <c r="H41" s="20"/>
      <c r="I41" s="23"/>
      <c r="J41" s="21"/>
      <c r="K41" s="23"/>
      <c r="L41" s="23"/>
      <c r="M41" s="23"/>
      <c r="N41" s="23"/>
      <c r="O41" s="23"/>
      <c r="P41" s="25"/>
    </row>
    <row r="42" spans="1:16" ht="24.95" customHeight="1">
      <c r="A42" s="15"/>
      <c r="B42" s="23"/>
      <c r="C42" s="23"/>
      <c r="D42" s="24"/>
      <c r="E42" s="23"/>
      <c r="F42" s="23"/>
      <c r="G42" s="24"/>
      <c r="H42" s="24"/>
      <c r="I42" s="23"/>
      <c r="J42" s="24"/>
      <c r="K42" s="23"/>
      <c r="L42" s="23"/>
      <c r="M42" s="23"/>
      <c r="N42" s="23"/>
      <c r="O42" s="23"/>
      <c r="P42" s="23"/>
    </row>
    <row r="43" spans="1:16" ht="24.95" customHeight="1">
      <c r="A43" s="15"/>
      <c r="B43" s="16"/>
      <c r="C43" s="16"/>
      <c r="D43" s="21"/>
      <c r="E43" s="18"/>
      <c r="F43" s="18"/>
      <c r="G43" s="21"/>
      <c r="H43" s="21"/>
      <c r="I43" s="16"/>
      <c r="J43" s="24"/>
      <c r="K43" s="23"/>
      <c r="L43" s="16"/>
      <c r="M43" s="28"/>
      <c r="N43" s="23"/>
      <c r="O43" s="16"/>
      <c r="P43" s="23"/>
    </row>
    <row r="44" spans="1:16" ht="24.95" customHeight="1">
      <c r="A44" s="15"/>
      <c r="B44" s="16"/>
      <c r="C44" s="16"/>
      <c r="D44" s="21"/>
      <c r="E44" s="23"/>
      <c r="F44" s="18"/>
      <c r="G44" s="21"/>
      <c r="H44" s="24"/>
      <c r="I44" s="16"/>
      <c r="J44" s="24"/>
      <c r="K44" s="23"/>
      <c r="L44" s="16"/>
      <c r="M44" s="28"/>
      <c r="N44" s="23"/>
      <c r="O44" s="16"/>
      <c r="P44" s="23"/>
    </row>
    <row r="45" spans="1:16" ht="24.95" customHeight="1">
      <c r="A45" s="15"/>
      <c r="B45" s="16"/>
      <c r="C45" s="16"/>
      <c r="D45" s="24"/>
      <c r="E45" s="18"/>
      <c r="F45" s="18"/>
      <c r="G45" s="27"/>
      <c r="H45" s="21"/>
      <c r="I45" s="16"/>
      <c r="J45" s="24"/>
      <c r="K45" s="23"/>
      <c r="L45" s="16"/>
      <c r="M45" s="28"/>
      <c r="N45" s="23"/>
      <c r="O45" s="16"/>
      <c r="P45" s="23"/>
    </row>
    <row r="46" spans="1:16" ht="24.95" customHeight="1">
      <c r="A46" s="15"/>
      <c r="B46" s="16"/>
      <c r="C46" s="16"/>
      <c r="D46" s="24"/>
      <c r="E46" s="18"/>
      <c r="F46" s="18"/>
      <c r="G46" s="27"/>
      <c r="H46" s="21"/>
      <c r="I46" s="16"/>
      <c r="J46" s="24"/>
      <c r="K46" s="23"/>
      <c r="L46" s="16"/>
      <c r="M46" s="28"/>
      <c r="N46" s="23"/>
      <c r="O46" s="16"/>
      <c r="P46" s="23"/>
    </row>
    <row r="47" spans="1:16" ht="24.95" customHeight="1">
      <c r="A47" s="15"/>
      <c r="B47" s="16"/>
      <c r="C47" s="16"/>
      <c r="D47" s="21"/>
      <c r="E47" s="18"/>
      <c r="F47" s="18"/>
      <c r="G47" s="21"/>
      <c r="H47" s="21"/>
      <c r="I47" s="16"/>
      <c r="J47" s="24"/>
      <c r="K47" s="23"/>
      <c r="L47" s="16"/>
      <c r="M47" s="28"/>
      <c r="N47" s="23"/>
      <c r="O47" s="16"/>
      <c r="P47" s="23"/>
    </row>
    <row r="48" spans="1:16" ht="24.75" customHeight="1">
      <c r="A48" s="15"/>
      <c r="B48" s="16"/>
      <c r="C48" s="16"/>
      <c r="D48" s="21"/>
      <c r="E48" s="18"/>
      <c r="F48" s="26"/>
      <c r="G48" s="21"/>
      <c r="H48" s="21"/>
      <c r="I48" s="16"/>
      <c r="J48" s="24"/>
      <c r="K48" s="23"/>
      <c r="L48" s="16"/>
      <c r="M48" s="28"/>
      <c r="N48" s="23"/>
      <c r="O48" s="16"/>
      <c r="P48" s="23"/>
    </row>
    <row r="49" spans="1:16" ht="24.95" customHeight="1">
      <c r="A49" s="15"/>
      <c r="B49" s="16"/>
      <c r="C49" s="16"/>
      <c r="D49" s="21"/>
      <c r="E49" s="23"/>
      <c r="F49" s="18"/>
      <c r="G49" s="21"/>
      <c r="H49" s="24"/>
      <c r="I49" s="16"/>
      <c r="J49" s="24"/>
      <c r="K49" s="23"/>
      <c r="L49" s="16"/>
      <c r="M49" s="28"/>
      <c r="N49" s="30"/>
      <c r="O49" s="23"/>
      <c r="P49" s="23"/>
    </row>
    <row r="50" spans="1:16" ht="24.95" customHeight="1">
      <c r="A50" s="15"/>
      <c r="B50" s="16"/>
      <c r="C50" s="16"/>
      <c r="D50" s="21"/>
      <c r="E50" s="18"/>
      <c r="F50" s="18"/>
      <c r="G50" s="21"/>
      <c r="H50" s="21"/>
      <c r="I50" s="16"/>
      <c r="J50" s="24"/>
      <c r="K50" s="23"/>
      <c r="L50" s="16"/>
      <c r="M50" s="28"/>
      <c r="N50" s="23"/>
      <c r="O50" s="23"/>
      <c r="P50" s="23"/>
    </row>
    <row r="51" spans="1:16">
      <c r="A51" s="15"/>
      <c r="B51" s="16"/>
      <c r="C51" s="16"/>
      <c r="D51" s="21"/>
      <c r="E51" s="18"/>
      <c r="F51" s="18"/>
      <c r="G51" s="27"/>
      <c r="H51" s="24"/>
      <c r="I51" s="16"/>
      <c r="J51" s="24"/>
      <c r="K51" s="23"/>
      <c r="L51" s="16"/>
      <c r="M51" s="28"/>
      <c r="N51" s="23"/>
      <c r="O51" s="23"/>
      <c r="P51" s="23"/>
    </row>
    <row r="52" spans="1:16">
      <c r="A52" s="15"/>
      <c r="B52" s="16"/>
      <c r="C52" s="16"/>
      <c r="D52" s="21"/>
      <c r="E52" s="18"/>
      <c r="F52" s="16"/>
      <c r="G52" s="27"/>
      <c r="H52" s="21"/>
      <c r="I52" s="16"/>
      <c r="J52" s="24"/>
      <c r="K52" s="23"/>
      <c r="L52" s="16"/>
      <c r="M52" s="28"/>
      <c r="N52" s="23"/>
      <c r="O52" s="16"/>
      <c r="P52" s="23"/>
    </row>
    <row r="53" spans="1:16">
      <c r="A53" s="15"/>
      <c r="B53" s="23"/>
      <c r="C53" s="24"/>
      <c r="D53" s="24"/>
      <c r="E53" s="18"/>
      <c r="F53" s="16"/>
      <c r="G53" s="20"/>
      <c r="H53" s="20"/>
      <c r="I53" s="16"/>
      <c r="J53" s="21"/>
      <c r="K53" s="23"/>
      <c r="L53" s="23"/>
      <c r="M53" s="23"/>
      <c r="N53" s="23"/>
      <c r="O53" s="23"/>
      <c r="P53" s="25"/>
    </row>
    <row r="54" spans="1:16" ht="24" customHeight="1">
      <c r="A54" s="15"/>
      <c r="B54" s="23"/>
      <c r="C54" s="24"/>
      <c r="D54" s="24"/>
      <c r="E54" s="18"/>
      <c r="F54" s="16"/>
      <c r="G54" s="20"/>
      <c r="H54" s="20"/>
      <c r="I54" s="16"/>
      <c r="J54" s="21"/>
      <c r="K54" s="23"/>
      <c r="L54" s="23"/>
      <c r="M54" s="23"/>
      <c r="N54" s="23"/>
      <c r="O54" s="23"/>
      <c r="P54" s="25"/>
    </row>
    <row r="55" spans="1:16">
      <c r="A55" s="15"/>
      <c r="B55" s="23"/>
      <c r="C55" s="24"/>
      <c r="D55" s="24"/>
      <c r="E55" s="18"/>
      <c r="F55" s="16"/>
      <c r="G55" s="20"/>
      <c r="H55" s="20"/>
      <c r="I55" s="16"/>
      <c r="J55" s="21"/>
      <c r="K55" s="23"/>
      <c r="L55" s="23"/>
      <c r="M55" s="23"/>
      <c r="N55" s="23"/>
      <c r="O55" s="23"/>
      <c r="P55" s="25"/>
    </row>
    <row r="56" spans="1:16" ht="21.75" customHeight="1">
      <c r="A56" s="15"/>
      <c r="B56" s="16"/>
      <c r="C56" s="16"/>
      <c r="D56" s="21"/>
      <c r="E56" s="18"/>
      <c r="F56" s="18"/>
      <c r="G56" s="27"/>
      <c r="H56" s="21"/>
      <c r="I56" s="16"/>
      <c r="J56" s="24"/>
      <c r="K56" s="23"/>
      <c r="L56" s="16"/>
      <c r="M56" s="28"/>
      <c r="N56" s="23"/>
      <c r="O56" s="16"/>
      <c r="P56" s="23"/>
    </row>
    <row r="57" spans="1:16">
      <c r="A57" s="15"/>
      <c r="B57" s="16"/>
      <c r="C57" s="16"/>
      <c r="D57" s="21"/>
      <c r="E57" s="18"/>
      <c r="F57" s="18"/>
      <c r="G57" s="21"/>
      <c r="H57" s="21"/>
      <c r="I57" s="16"/>
      <c r="J57" s="24"/>
      <c r="K57" s="23"/>
      <c r="L57" s="16"/>
      <c r="M57" s="28"/>
      <c r="N57" s="23"/>
      <c r="O57" s="16"/>
      <c r="P57" s="23"/>
    </row>
    <row r="58" spans="1:16">
      <c r="A58" s="15"/>
      <c r="B58" s="16"/>
      <c r="C58" s="16"/>
      <c r="D58" s="21"/>
      <c r="E58" s="18"/>
      <c r="F58" s="18"/>
      <c r="G58" s="21"/>
      <c r="H58" s="21"/>
      <c r="I58" s="16"/>
      <c r="J58" s="24"/>
      <c r="K58" s="23"/>
      <c r="L58" s="16"/>
      <c r="M58" s="28"/>
      <c r="N58" s="23"/>
      <c r="O58" s="16"/>
      <c r="P58" s="23"/>
    </row>
    <row r="59" spans="1:16" ht="21" customHeight="1">
      <c r="A59" s="15"/>
      <c r="B59" s="23"/>
      <c r="C59" s="24"/>
      <c r="D59" s="24"/>
      <c r="E59" s="18"/>
      <c r="F59" s="16"/>
      <c r="G59" s="20"/>
      <c r="H59" s="20"/>
      <c r="I59" s="16"/>
      <c r="J59" s="21"/>
      <c r="K59" s="23"/>
      <c r="L59" s="23"/>
      <c r="M59" s="23"/>
      <c r="N59" s="23"/>
      <c r="O59" s="23"/>
      <c r="P59" s="25"/>
    </row>
    <row r="60" spans="1:16" ht="21" customHeight="1">
      <c r="A60" s="15"/>
      <c r="B60" s="23"/>
      <c r="C60" s="24"/>
      <c r="D60" s="24"/>
      <c r="E60" s="18"/>
      <c r="F60" s="16"/>
      <c r="G60" s="20"/>
      <c r="H60" s="20"/>
      <c r="I60" s="16"/>
      <c r="J60" s="21"/>
      <c r="K60" s="23"/>
      <c r="L60" s="23"/>
      <c r="M60" s="23"/>
      <c r="N60" s="23"/>
      <c r="O60" s="16"/>
      <c r="P60" s="16"/>
    </row>
    <row r="61" spans="1:16" ht="21" customHeight="1">
      <c r="A61" s="15"/>
      <c r="B61" s="23"/>
      <c r="C61" s="23"/>
      <c r="D61" s="24"/>
      <c r="E61" s="23"/>
      <c r="F61" s="23"/>
      <c r="G61" s="24"/>
      <c r="H61" s="24"/>
      <c r="I61" s="23"/>
      <c r="J61" s="24"/>
      <c r="K61" s="23"/>
      <c r="L61" s="23"/>
      <c r="M61" s="23"/>
      <c r="N61" s="23"/>
      <c r="O61" s="23"/>
      <c r="P61" s="23"/>
    </row>
    <row r="62" spans="1:16" ht="21" customHeight="1">
      <c r="A62" s="15"/>
      <c r="B62" s="23"/>
      <c r="C62" s="23"/>
      <c r="D62" s="24"/>
      <c r="E62" s="23"/>
      <c r="F62" s="23"/>
      <c r="G62" s="24"/>
      <c r="H62" s="24"/>
      <c r="I62" s="23"/>
      <c r="J62" s="24"/>
      <c r="K62" s="23"/>
      <c r="L62" s="23"/>
      <c r="M62" s="23"/>
      <c r="N62" s="23"/>
      <c r="O62" s="23"/>
      <c r="P62" s="23"/>
    </row>
    <row r="63" spans="1:16" ht="21" customHeight="1">
      <c r="A63" s="15"/>
      <c r="B63" s="23"/>
      <c r="C63" s="24"/>
      <c r="D63" s="24"/>
      <c r="E63" s="18"/>
      <c r="F63" s="23"/>
      <c r="G63" s="20"/>
      <c r="H63" s="20"/>
      <c r="I63" s="16"/>
      <c r="J63" s="21"/>
      <c r="K63" s="23"/>
      <c r="L63" s="23"/>
      <c r="M63" s="23"/>
      <c r="N63" s="23"/>
      <c r="O63" s="23"/>
      <c r="P63" s="25"/>
    </row>
    <row r="64" spans="1:16" ht="21" customHeight="1">
      <c r="A64" s="15"/>
      <c r="B64" s="23"/>
      <c r="C64" s="23"/>
      <c r="D64" s="24"/>
      <c r="E64" s="23"/>
      <c r="F64" s="23"/>
      <c r="G64" s="24"/>
      <c r="H64" s="24"/>
      <c r="I64" s="23"/>
      <c r="J64" s="24"/>
      <c r="K64" s="23"/>
      <c r="L64" s="23"/>
      <c r="M64" s="23"/>
      <c r="N64" s="23"/>
      <c r="O64" s="23"/>
      <c r="P64" s="23"/>
    </row>
    <row r="65" spans="1:16" ht="21" customHeight="1">
      <c r="A65" s="15"/>
      <c r="B65" s="23"/>
      <c r="C65" s="23"/>
      <c r="D65" s="24"/>
      <c r="E65" s="23"/>
      <c r="F65" s="23"/>
      <c r="G65" s="24"/>
      <c r="H65" s="24"/>
      <c r="I65" s="23"/>
      <c r="J65" s="24"/>
      <c r="K65" s="23"/>
      <c r="L65" s="23"/>
      <c r="M65" s="23"/>
      <c r="N65" s="23"/>
      <c r="O65" s="23"/>
      <c r="P65" s="23"/>
    </row>
    <row r="66" spans="1:16" ht="21" customHeight="1">
      <c r="A66" s="15"/>
      <c r="B66" s="23"/>
      <c r="C66" s="23"/>
      <c r="D66" s="24"/>
      <c r="E66" s="23"/>
      <c r="F66" s="23"/>
      <c r="G66" s="24"/>
      <c r="H66" s="24"/>
      <c r="I66" s="23"/>
      <c r="J66" s="24"/>
      <c r="K66" s="23"/>
      <c r="L66" s="23"/>
      <c r="M66" s="23"/>
      <c r="N66" s="23"/>
      <c r="O66" s="23"/>
      <c r="P66" s="23"/>
    </row>
    <row r="67" spans="1:16" ht="21" customHeight="1">
      <c r="A67" s="15"/>
      <c r="B67" s="23"/>
      <c r="C67" s="23"/>
      <c r="D67" s="24"/>
      <c r="E67" s="23"/>
      <c r="F67" s="23"/>
      <c r="G67" s="24"/>
      <c r="H67" s="24"/>
      <c r="I67" s="23"/>
      <c r="J67" s="24"/>
      <c r="K67" s="23"/>
      <c r="L67" s="23"/>
      <c r="M67" s="23"/>
      <c r="N67" s="23"/>
      <c r="O67" s="23"/>
      <c r="P67" s="23"/>
    </row>
    <row r="68" spans="1:16">
      <c r="A68" s="15"/>
      <c r="B68" s="23"/>
      <c r="C68" s="24"/>
      <c r="D68" s="24"/>
      <c r="E68" s="18"/>
      <c r="F68" s="23"/>
      <c r="G68" s="20"/>
      <c r="H68" s="20"/>
      <c r="I68" s="23"/>
      <c r="J68" s="21"/>
      <c r="K68" s="23"/>
      <c r="L68" s="23"/>
      <c r="M68" s="30"/>
      <c r="N68" s="23"/>
      <c r="O68" s="23"/>
      <c r="P68" s="25"/>
    </row>
    <row r="69" spans="1:16" ht="21" customHeight="1">
      <c r="A69" s="15"/>
      <c r="B69" s="23"/>
      <c r="C69" s="24"/>
      <c r="D69" s="24"/>
      <c r="E69" s="18"/>
      <c r="F69" s="23"/>
      <c r="G69" s="20"/>
      <c r="H69" s="20"/>
      <c r="I69" s="23"/>
      <c r="J69" s="21"/>
      <c r="K69" s="16"/>
      <c r="L69" s="16"/>
      <c r="M69" s="30"/>
      <c r="N69" s="23"/>
      <c r="O69" s="23"/>
      <c r="P69" s="25"/>
    </row>
    <row r="70" spans="1:16" ht="21" customHeight="1">
      <c r="A70" s="15"/>
      <c r="B70" s="16"/>
      <c r="C70" s="16"/>
      <c r="D70" s="21"/>
      <c r="E70" s="29"/>
      <c r="F70" s="18"/>
      <c r="G70" s="21"/>
      <c r="H70" s="21"/>
      <c r="I70" s="16"/>
      <c r="J70" s="24"/>
      <c r="K70" s="23"/>
      <c r="L70" s="16"/>
      <c r="M70" s="28"/>
      <c r="N70" s="23"/>
      <c r="O70" s="16"/>
      <c r="P70" s="23"/>
    </row>
    <row r="71" spans="1:16" ht="21" customHeight="1">
      <c r="A71" s="15"/>
      <c r="B71" s="16"/>
      <c r="C71" s="16"/>
      <c r="D71" s="21"/>
      <c r="E71" s="18"/>
      <c r="F71" s="18"/>
      <c r="G71" s="21"/>
      <c r="H71" s="24"/>
      <c r="I71" s="16"/>
      <c r="J71" s="24"/>
      <c r="K71" s="23"/>
      <c r="L71" s="16"/>
      <c r="M71" s="28"/>
      <c r="N71" s="23"/>
      <c r="O71" s="23"/>
      <c r="P71" s="23"/>
    </row>
    <row r="72" spans="1:16" ht="21" customHeight="1">
      <c r="A72" s="15"/>
      <c r="B72" s="23"/>
      <c r="C72" s="24"/>
      <c r="D72" s="24"/>
      <c r="E72" s="18"/>
      <c r="F72" s="23"/>
      <c r="G72" s="20"/>
      <c r="H72" s="20"/>
      <c r="I72" s="16"/>
      <c r="J72" s="21"/>
      <c r="K72" s="23"/>
      <c r="L72" s="23"/>
      <c r="M72" s="23"/>
      <c r="N72" s="23"/>
      <c r="O72" s="23"/>
      <c r="P72" s="25"/>
    </row>
    <row r="73" spans="1:16" ht="21" customHeight="1">
      <c r="A73" s="15"/>
      <c r="B73" s="23"/>
      <c r="C73" s="24"/>
      <c r="D73" s="24"/>
      <c r="E73" s="18"/>
      <c r="F73" s="23"/>
      <c r="G73" s="20"/>
      <c r="H73" s="20"/>
      <c r="I73" s="16"/>
      <c r="J73" s="21"/>
      <c r="K73" s="23"/>
      <c r="L73" s="23"/>
      <c r="M73" s="23"/>
      <c r="N73" s="23"/>
      <c r="O73" s="23"/>
      <c r="P73" s="25"/>
    </row>
    <row r="74" spans="1:16" ht="21" customHeight="1">
      <c r="A74" s="15"/>
      <c r="B74" s="23"/>
      <c r="C74" s="24"/>
      <c r="D74" s="24"/>
      <c r="E74" s="18"/>
      <c r="F74" s="16"/>
      <c r="G74" s="20"/>
      <c r="H74" s="20"/>
      <c r="I74" s="16"/>
      <c r="J74" s="21"/>
      <c r="K74" s="23"/>
      <c r="L74" s="23"/>
      <c r="M74" s="23"/>
      <c r="N74" s="23"/>
      <c r="O74" s="23"/>
      <c r="P74" s="25"/>
    </row>
    <row r="75" spans="1:16" ht="21" customHeight="1">
      <c r="A75" s="15"/>
      <c r="B75" s="23"/>
      <c r="C75" s="23"/>
      <c r="D75" s="24"/>
      <c r="E75" s="23"/>
      <c r="F75" s="16"/>
      <c r="G75" s="24"/>
      <c r="H75" s="24"/>
      <c r="I75" s="23"/>
      <c r="J75" s="24"/>
      <c r="K75" s="23"/>
      <c r="L75" s="23"/>
      <c r="M75" s="23"/>
      <c r="N75" s="23"/>
      <c r="O75" s="23"/>
      <c r="P75" s="23"/>
    </row>
    <row r="76" spans="1:16" ht="21" customHeight="1">
      <c r="A76" s="15"/>
      <c r="B76" s="23"/>
      <c r="C76" s="23"/>
      <c r="D76" s="24"/>
      <c r="E76" s="23"/>
      <c r="F76" s="16"/>
      <c r="G76" s="24"/>
      <c r="H76" s="24"/>
      <c r="I76" s="23"/>
      <c r="J76" s="24"/>
      <c r="K76" s="23"/>
      <c r="L76" s="23"/>
      <c r="M76" s="23"/>
      <c r="N76" s="23"/>
      <c r="O76" s="23"/>
      <c r="P76" s="23"/>
    </row>
    <row r="77" spans="1:16" ht="21" customHeight="1">
      <c r="A77" s="15"/>
      <c r="B77" s="23"/>
      <c r="C77" s="23"/>
      <c r="D77" s="24"/>
      <c r="E77" s="23"/>
      <c r="F77" s="18"/>
      <c r="G77" s="24"/>
      <c r="H77" s="24"/>
      <c r="I77" s="23"/>
      <c r="J77" s="24"/>
      <c r="K77" s="23"/>
      <c r="L77" s="23"/>
      <c r="M77" s="23"/>
      <c r="N77" s="23"/>
      <c r="O77" s="23"/>
      <c r="P77" s="23"/>
    </row>
    <row r="78" spans="1:16" ht="21" customHeight="1">
      <c r="A78" s="15"/>
      <c r="B78" s="23"/>
      <c r="C78" s="24"/>
      <c r="D78" s="24"/>
      <c r="E78" s="18"/>
      <c r="F78" s="23"/>
      <c r="G78" s="20"/>
      <c r="H78" s="20"/>
      <c r="I78" s="16"/>
      <c r="J78" s="21"/>
      <c r="K78" s="23"/>
      <c r="L78" s="23"/>
      <c r="M78" s="23"/>
      <c r="N78" s="23"/>
      <c r="O78" s="23"/>
      <c r="P78" s="25"/>
    </row>
    <row r="79" spans="1:16" ht="21" customHeight="1">
      <c r="A79" s="15"/>
      <c r="B79" s="16"/>
      <c r="C79" s="16"/>
      <c r="D79" s="21"/>
      <c r="E79" s="18"/>
      <c r="F79" s="18"/>
      <c r="G79" s="27"/>
      <c r="H79" s="24"/>
      <c r="I79" s="16"/>
      <c r="J79" s="21"/>
      <c r="K79" s="23"/>
      <c r="L79" s="23"/>
      <c r="M79" s="23"/>
      <c r="N79" s="23"/>
      <c r="O79" s="23"/>
      <c r="P79" s="23"/>
    </row>
    <row r="80" spans="1:16" ht="21" customHeight="1">
      <c r="A80" s="15"/>
      <c r="B80" s="23"/>
      <c r="C80" s="23"/>
      <c r="D80" s="24"/>
      <c r="E80" s="18"/>
      <c r="F80" s="16"/>
      <c r="G80" s="20"/>
      <c r="H80" s="20"/>
      <c r="I80" s="16"/>
      <c r="J80" s="24"/>
      <c r="K80" s="23"/>
      <c r="L80" s="23"/>
      <c r="M80" s="23"/>
      <c r="N80" s="23"/>
      <c r="O80" s="23"/>
      <c r="P80" s="25"/>
    </row>
    <row r="81" spans="1:16" ht="21" customHeight="1">
      <c r="A81" s="15"/>
      <c r="B81" s="23"/>
      <c r="C81" s="24"/>
      <c r="D81" s="24"/>
      <c r="E81" s="18"/>
      <c r="F81" s="23"/>
      <c r="G81" s="20"/>
      <c r="H81" s="20"/>
      <c r="I81" s="23"/>
      <c r="J81" s="21"/>
      <c r="K81" s="23"/>
      <c r="L81" s="23"/>
      <c r="M81" s="23"/>
      <c r="N81" s="23"/>
      <c r="O81" s="23"/>
      <c r="P81" s="25"/>
    </row>
    <row r="82" spans="1:16" ht="21" customHeight="1">
      <c r="A82" s="15"/>
      <c r="B82" s="23"/>
      <c r="C82" s="24"/>
      <c r="D82" s="24"/>
      <c r="E82" s="18"/>
      <c r="F82" s="16"/>
      <c r="G82" s="26"/>
      <c r="H82" s="26"/>
      <c r="I82" s="23"/>
      <c r="J82" s="21"/>
      <c r="K82" s="23"/>
      <c r="L82" s="23"/>
      <c r="M82" s="23"/>
      <c r="N82" s="23"/>
      <c r="O82" s="23"/>
      <c r="P82" s="25"/>
    </row>
    <row r="83" spans="1:16" ht="21" customHeight="1">
      <c r="A83" s="15"/>
      <c r="B83" s="31"/>
      <c r="C83" s="31"/>
      <c r="D83" s="32"/>
      <c r="E83" s="18"/>
      <c r="F83" s="33"/>
      <c r="G83" s="34"/>
      <c r="H83" s="35"/>
      <c r="I83" s="31"/>
      <c r="J83" s="32"/>
      <c r="K83" s="36"/>
      <c r="L83" s="31"/>
      <c r="M83" s="37"/>
      <c r="N83" s="36"/>
      <c r="O83" s="23"/>
      <c r="P83" s="36"/>
    </row>
    <row r="84" spans="1:16" ht="21" customHeight="1">
      <c r="A84" s="15"/>
      <c r="B84" s="16"/>
      <c r="C84" s="16"/>
      <c r="D84" s="21"/>
      <c r="E84" s="18"/>
      <c r="F84" s="18"/>
      <c r="G84" s="21"/>
      <c r="H84" s="21"/>
      <c r="I84" s="16"/>
      <c r="J84" s="24"/>
      <c r="K84" s="23"/>
      <c r="L84" s="16"/>
      <c r="M84" s="28"/>
      <c r="N84" s="23"/>
      <c r="O84" s="23"/>
      <c r="P84" s="23"/>
    </row>
    <row r="85" spans="1:16" ht="21" customHeight="1">
      <c r="A85" s="15"/>
      <c r="B85" s="23"/>
      <c r="C85" s="23"/>
      <c r="D85" s="24"/>
      <c r="E85" s="33"/>
      <c r="F85" s="23"/>
      <c r="G85" s="24"/>
      <c r="H85" s="24"/>
      <c r="I85" s="23"/>
      <c r="J85" s="24"/>
      <c r="K85" s="23"/>
      <c r="L85" s="23"/>
      <c r="M85" s="23"/>
      <c r="N85" s="23"/>
      <c r="O85" s="23"/>
      <c r="P85" s="23"/>
    </row>
    <row r="86" spans="1:16" ht="21" customHeight="1">
      <c r="A86" s="15"/>
      <c r="B86" s="23"/>
      <c r="C86" s="23"/>
      <c r="D86" s="24"/>
      <c r="E86" s="23"/>
      <c r="F86" s="23"/>
      <c r="G86" s="24"/>
      <c r="H86" s="24"/>
      <c r="I86" s="23"/>
      <c r="J86" s="24"/>
      <c r="K86" s="23"/>
      <c r="L86" s="23"/>
      <c r="M86" s="23"/>
      <c r="N86" s="23"/>
      <c r="O86" s="23"/>
      <c r="P86" s="23"/>
    </row>
    <row r="87" spans="1:16" ht="21" customHeight="1">
      <c r="A87" s="15"/>
      <c r="B87" s="23"/>
      <c r="C87" s="23"/>
      <c r="D87" s="24"/>
      <c r="E87" s="23"/>
      <c r="F87" s="23"/>
      <c r="G87" s="24"/>
      <c r="H87" s="24"/>
      <c r="I87" s="23"/>
      <c r="J87" s="24"/>
      <c r="K87" s="23"/>
      <c r="L87" s="23"/>
      <c r="M87" s="23"/>
      <c r="N87" s="23"/>
      <c r="O87" s="23"/>
      <c r="P87" s="23"/>
    </row>
    <row r="88" spans="1:16" ht="21" customHeight="1">
      <c r="A88" s="15"/>
      <c r="B88" s="31"/>
      <c r="C88" s="31"/>
      <c r="D88" s="32"/>
      <c r="E88" s="18"/>
      <c r="F88" s="33"/>
      <c r="G88" s="34"/>
      <c r="H88" s="35"/>
      <c r="I88" s="31"/>
      <c r="J88" s="35"/>
      <c r="K88" s="36"/>
      <c r="L88" s="31"/>
      <c r="M88" s="37"/>
      <c r="N88" s="38"/>
      <c r="O88" s="36"/>
      <c r="P88" s="31"/>
    </row>
    <row r="89" spans="1:16" ht="21" customHeight="1">
      <c r="A89" s="15"/>
      <c r="B89" s="16"/>
      <c r="C89" s="16"/>
      <c r="D89" s="21"/>
      <c r="E89" s="18"/>
      <c r="F89" s="18"/>
      <c r="G89" s="27"/>
      <c r="H89" s="24"/>
      <c r="I89" s="16"/>
      <c r="J89" s="24"/>
      <c r="K89" s="23"/>
      <c r="L89" s="16"/>
      <c r="M89" s="28"/>
      <c r="N89" s="30"/>
      <c r="O89" s="23"/>
      <c r="P89" s="23"/>
    </row>
    <row r="90" spans="1:16" ht="23.25" customHeight="1">
      <c r="A90" s="15"/>
      <c r="B90" s="23"/>
      <c r="C90" s="23"/>
      <c r="D90" s="24"/>
      <c r="E90" s="18"/>
      <c r="F90" s="19"/>
      <c r="G90" s="24"/>
      <c r="H90" s="24"/>
      <c r="I90" s="23"/>
      <c r="J90" s="24"/>
      <c r="K90" s="23"/>
      <c r="L90" s="23"/>
      <c r="M90" s="23"/>
      <c r="N90" s="23"/>
      <c r="O90" s="23"/>
      <c r="P90" s="23"/>
    </row>
    <row r="91" spans="1:16" ht="23.25" customHeight="1">
      <c r="A91" s="15"/>
      <c r="B91" s="16"/>
      <c r="C91" s="16"/>
      <c r="D91" s="17"/>
      <c r="E91" s="18"/>
      <c r="F91" s="18"/>
      <c r="G91" s="20"/>
      <c r="H91" s="20"/>
      <c r="I91" s="16"/>
      <c r="J91" s="21"/>
      <c r="K91" s="16"/>
      <c r="L91" s="16"/>
      <c r="M91" s="16"/>
      <c r="N91" s="16"/>
      <c r="O91" s="16"/>
      <c r="P91" s="16"/>
    </row>
    <row r="92" spans="1:16" ht="23.25" customHeight="1">
      <c r="A92" s="15"/>
      <c r="B92" s="16"/>
      <c r="C92" s="16"/>
      <c r="D92" s="17"/>
      <c r="E92" s="18"/>
      <c r="F92" s="19"/>
      <c r="G92" s="20"/>
      <c r="H92" s="20"/>
      <c r="I92" s="16"/>
      <c r="J92" s="21"/>
      <c r="K92" s="16"/>
      <c r="L92" s="16"/>
      <c r="M92" s="16"/>
      <c r="N92" s="16"/>
      <c r="O92" s="16"/>
      <c r="P92" s="16"/>
    </row>
    <row r="93" spans="1:16" ht="23.25" customHeight="1">
      <c r="A93" s="15"/>
      <c r="B93" s="16"/>
      <c r="C93" s="16"/>
      <c r="D93" s="17"/>
      <c r="E93" s="18"/>
      <c r="F93" s="16"/>
      <c r="G93" s="20"/>
      <c r="H93" s="20"/>
      <c r="I93" s="16"/>
      <c r="J93" s="21"/>
      <c r="K93" s="16"/>
      <c r="L93" s="16"/>
      <c r="M93" s="16"/>
      <c r="N93" s="16"/>
      <c r="O93" s="16"/>
      <c r="P93" s="16"/>
    </row>
    <row r="94" spans="1:16" ht="23.25" customHeight="1">
      <c r="A94" s="15"/>
      <c r="B94" s="16"/>
      <c r="C94" s="16"/>
      <c r="D94" s="22"/>
      <c r="E94" s="18"/>
      <c r="F94" s="19"/>
      <c r="G94" s="20"/>
      <c r="H94" s="20"/>
      <c r="I94" s="16"/>
      <c r="J94" s="21"/>
      <c r="K94" s="16"/>
      <c r="L94" s="16"/>
      <c r="M94" s="16"/>
      <c r="N94" s="16"/>
      <c r="O94" s="16"/>
      <c r="P94" s="16"/>
    </row>
    <row r="95" spans="1:16" ht="23.25" customHeight="1">
      <c r="A95" s="15"/>
      <c r="B95" s="23"/>
      <c r="C95" s="23"/>
      <c r="D95" s="24"/>
      <c r="E95" s="18"/>
      <c r="F95" s="39"/>
      <c r="G95" s="24"/>
      <c r="H95" s="24"/>
      <c r="I95" s="23"/>
      <c r="J95" s="24"/>
      <c r="K95" s="23"/>
      <c r="L95" s="23"/>
      <c r="M95" s="23"/>
      <c r="N95" s="23"/>
      <c r="O95" s="23"/>
      <c r="P95" s="23"/>
    </row>
    <row r="96" spans="1:16" ht="23.25" customHeight="1">
      <c r="A96" s="15"/>
      <c r="B96" s="23"/>
      <c r="C96" s="24"/>
      <c r="D96" s="24"/>
      <c r="E96" s="23"/>
      <c r="F96" s="23"/>
      <c r="G96" s="20"/>
      <c r="H96" s="20"/>
      <c r="I96" s="16"/>
      <c r="J96" s="21"/>
      <c r="K96" s="23"/>
      <c r="L96" s="23"/>
      <c r="M96" s="23"/>
      <c r="N96" s="23"/>
      <c r="O96" s="23"/>
      <c r="P96" s="25"/>
    </row>
    <row r="97" spans="1:16" ht="23.25" customHeight="1">
      <c r="A97" s="15"/>
      <c r="B97" s="23"/>
      <c r="C97" s="23"/>
      <c r="D97" s="24"/>
      <c r="E97" s="23"/>
      <c r="F97" s="23"/>
      <c r="G97" s="24"/>
      <c r="H97" s="24"/>
      <c r="I97" s="23"/>
      <c r="J97" s="24"/>
      <c r="K97" s="23"/>
      <c r="L97" s="23"/>
      <c r="M97" s="23"/>
      <c r="N97" s="23"/>
      <c r="O97" s="23"/>
      <c r="P97" s="23"/>
    </row>
    <row r="98" spans="1:16" ht="23.25" customHeight="1">
      <c r="A98" s="15"/>
      <c r="B98" s="16"/>
      <c r="C98" s="16"/>
      <c r="D98" s="21"/>
      <c r="E98" s="18"/>
      <c r="F98" s="16"/>
      <c r="G98" s="21"/>
      <c r="H98" s="24"/>
      <c r="I98" s="16"/>
      <c r="J98" s="24"/>
      <c r="K98" s="23"/>
      <c r="L98" s="16"/>
      <c r="M98" s="28"/>
      <c r="N98" s="23"/>
      <c r="O98" s="16"/>
      <c r="P98" s="23"/>
    </row>
    <row r="99" spans="1:16" ht="23.25" customHeight="1">
      <c r="A99" s="15"/>
      <c r="B99" s="16"/>
      <c r="C99" s="16"/>
      <c r="D99" s="17"/>
      <c r="E99" s="18"/>
      <c r="F99" s="19"/>
      <c r="G99" s="20"/>
      <c r="H99" s="20"/>
      <c r="I99" s="16"/>
      <c r="J99" s="21"/>
      <c r="K99" s="23"/>
      <c r="L99" s="16"/>
      <c r="M99" s="16"/>
      <c r="N99" s="16"/>
      <c r="O99" s="16"/>
      <c r="P99" s="16"/>
    </row>
    <row r="100" spans="1:16" ht="23.25" customHeight="1">
      <c r="A100" s="15"/>
      <c r="B100" s="16"/>
      <c r="C100" s="16"/>
      <c r="D100" s="17"/>
      <c r="E100" s="18"/>
      <c r="F100" s="19"/>
      <c r="G100" s="20"/>
      <c r="H100" s="20"/>
      <c r="I100" s="16"/>
      <c r="J100" s="21"/>
      <c r="K100" s="23"/>
      <c r="L100" s="16"/>
      <c r="M100" s="16"/>
      <c r="N100" s="16"/>
      <c r="O100" s="16"/>
      <c r="P100" s="16"/>
    </row>
    <row r="101" spans="1:16" ht="24" customHeight="1">
      <c r="A101" s="15"/>
      <c r="B101" s="23"/>
      <c r="C101" s="23"/>
      <c r="D101" s="24"/>
      <c r="E101" s="23"/>
      <c r="F101" s="23"/>
      <c r="G101" s="24"/>
      <c r="H101" s="24"/>
      <c r="I101" s="23"/>
      <c r="J101" s="24"/>
      <c r="K101" s="23"/>
      <c r="L101" s="23"/>
      <c r="M101" s="23"/>
      <c r="N101" s="23"/>
      <c r="O101" s="23"/>
      <c r="P101" s="23"/>
    </row>
    <row r="102" spans="1:16" ht="24" customHeight="1">
      <c r="A102" s="15"/>
      <c r="B102" s="23"/>
      <c r="C102" s="23"/>
      <c r="D102" s="24"/>
      <c r="E102" s="23"/>
      <c r="F102" s="39"/>
      <c r="G102" s="24"/>
      <c r="H102" s="24"/>
      <c r="I102" s="23"/>
      <c r="J102" s="24"/>
      <c r="K102" s="23"/>
      <c r="L102" s="23"/>
      <c r="M102" s="23"/>
      <c r="N102" s="23"/>
      <c r="O102" s="23"/>
      <c r="P102" s="23"/>
    </row>
    <row r="103" spans="1:16" ht="24" customHeight="1">
      <c r="A103" s="15"/>
      <c r="B103" s="16"/>
      <c r="C103" s="16"/>
      <c r="D103" s="17"/>
      <c r="E103" s="18"/>
      <c r="F103" s="19"/>
      <c r="G103" s="20"/>
      <c r="H103" s="20"/>
      <c r="I103" s="16"/>
      <c r="J103" s="21"/>
      <c r="K103" s="16"/>
      <c r="L103" s="16"/>
      <c r="M103" s="16"/>
      <c r="N103" s="16"/>
      <c r="O103" s="16"/>
      <c r="P103" s="16"/>
    </row>
    <row r="104" spans="1:16" ht="24" customHeight="1">
      <c r="A104" s="15"/>
      <c r="B104" s="16"/>
      <c r="C104" s="16"/>
      <c r="D104" s="17"/>
      <c r="E104" s="18"/>
      <c r="F104" s="18"/>
      <c r="G104" s="20"/>
      <c r="H104" s="20"/>
      <c r="I104" s="16"/>
      <c r="J104" s="21"/>
      <c r="K104" s="16"/>
      <c r="L104" s="16"/>
      <c r="M104" s="16"/>
      <c r="N104" s="16"/>
      <c r="O104" s="16"/>
      <c r="P104" s="16"/>
    </row>
    <row r="105" spans="1:16" ht="24" customHeight="1">
      <c r="A105" s="15"/>
      <c r="B105" s="16"/>
      <c r="C105" s="16"/>
      <c r="D105" s="17"/>
      <c r="E105" s="18"/>
      <c r="F105" s="18"/>
      <c r="G105" s="20"/>
      <c r="H105" s="20"/>
      <c r="I105" s="16"/>
      <c r="J105" s="21"/>
      <c r="K105" s="16"/>
      <c r="L105" s="16"/>
      <c r="M105" s="16"/>
      <c r="N105" s="16"/>
      <c r="O105" s="16"/>
      <c r="P105" s="16"/>
    </row>
    <row r="106" spans="1:16" ht="24" customHeight="1">
      <c r="A106" s="15"/>
      <c r="B106" s="23"/>
      <c r="C106" s="23"/>
      <c r="D106" s="24"/>
      <c r="E106" s="23"/>
      <c r="F106" s="23"/>
      <c r="G106" s="24"/>
      <c r="H106" s="24"/>
      <c r="I106" s="23"/>
      <c r="J106" s="24"/>
      <c r="K106" s="23"/>
      <c r="L106" s="23"/>
      <c r="M106" s="23"/>
      <c r="N106" s="23"/>
      <c r="O106" s="23"/>
      <c r="P106" s="23"/>
    </row>
    <row r="107" spans="1:16" ht="24" customHeight="1">
      <c r="A107" s="15"/>
      <c r="B107" s="16"/>
      <c r="C107" s="16"/>
      <c r="D107" s="21"/>
      <c r="E107" s="18"/>
      <c r="F107" s="23"/>
      <c r="G107" s="27"/>
      <c r="H107" s="24"/>
      <c r="I107" s="16"/>
      <c r="J107" s="24"/>
      <c r="K107" s="23"/>
      <c r="L107" s="16"/>
      <c r="M107" s="28"/>
      <c r="N107" s="23"/>
      <c r="O107" s="23"/>
      <c r="P107" s="23"/>
    </row>
    <row r="108" spans="1:16" ht="24" customHeight="1">
      <c r="A108" s="15"/>
      <c r="B108" s="16"/>
      <c r="C108" s="16"/>
      <c r="D108" s="21"/>
      <c r="E108" s="18"/>
      <c r="F108" s="18"/>
      <c r="G108" s="27"/>
      <c r="H108" s="21"/>
      <c r="I108" s="16"/>
      <c r="J108" s="24"/>
      <c r="K108" s="23"/>
      <c r="L108" s="16"/>
      <c r="M108" s="28"/>
      <c r="N108" s="23"/>
      <c r="O108" s="16"/>
      <c r="P108" s="23"/>
    </row>
    <row r="109" spans="1:16" ht="24" customHeight="1">
      <c r="A109" s="15"/>
      <c r="B109" s="16"/>
      <c r="C109" s="16"/>
      <c r="D109" s="24"/>
      <c r="E109" s="18"/>
      <c r="F109" s="23"/>
      <c r="G109" s="27"/>
      <c r="H109" s="21"/>
      <c r="I109" s="16"/>
      <c r="J109" s="24"/>
      <c r="K109" s="23"/>
      <c r="L109" s="16"/>
      <c r="M109" s="28"/>
      <c r="N109" s="23"/>
      <c r="O109" s="16"/>
      <c r="P109" s="23"/>
    </row>
    <row r="110" spans="1:16" ht="24" customHeight="1">
      <c r="A110" s="15"/>
      <c r="B110" s="16"/>
      <c r="C110" s="16"/>
      <c r="D110" s="21"/>
      <c r="E110" s="18"/>
      <c r="F110" s="18"/>
      <c r="G110" s="27"/>
      <c r="H110" s="24"/>
      <c r="I110" s="16"/>
      <c r="J110" s="24"/>
      <c r="K110" s="23"/>
      <c r="L110" s="16"/>
      <c r="M110" s="28"/>
      <c r="N110" s="23"/>
      <c r="O110" s="16"/>
      <c r="P110" s="23"/>
    </row>
    <row r="111" spans="1:16">
      <c r="A111" s="15"/>
      <c r="B111" s="16"/>
      <c r="C111" s="16"/>
      <c r="D111" s="21"/>
      <c r="E111" s="18"/>
      <c r="F111" s="18"/>
      <c r="G111" s="27"/>
      <c r="H111" s="24"/>
      <c r="I111" s="16"/>
      <c r="J111" s="24"/>
      <c r="K111" s="23"/>
      <c r="L111" s="16"/>
      <c r="M111" s="28"/>
      <c r="N111" s="23"/>
      <c r="O111" s="16"/>
      <c r="P111" s="23"/>
    </row>
    <row r="112" spans="1:16" ht="21.75" customHeight="1">
      <c r="A112" s="15"/>
      <c r="B112" s="16"/>
      <c r="C112" s="16"/>
      <c r="D112" s="21"/>
      <c r="E112" s="29"/>
      <c r="F112" s="23"/>
      <c r="G112" s="27"/>
      <c r="H112" s="24"/>
      <c r="I112" s="16"/>
      <c r="J112" s="24"/>
      <c r="K112" s="23"/>
      <c r="L112" s="16"/>
      <c r="M112" s="28"/>
      <c r="N112" s="23"/>
      <c r="O112" s="16"/>
      <c r="P112" s="23"/>
    </row>
    <row r="113" spans="1:16" ht="21.75" customHeight="1">
      <c r="A113" s="15"/>
      <c r="B113" s="23"/>
      <c r="C113" s="23"/>
      <c r="D113" s="24"/>
      <c r="E113" s="23"/>
      <c r="F113" s="39"/>
      <c r="G113" s="24"/>
      <c r="H113" s="24"/>
      <c r="I113" s="23"/>
      <c r="J113" s="24"/>
      <c r="K113" s="23"/>
      <c r="L113" s="23"/>
      <c r="M113" s="23"/>
      <c r="N113" s="23"/>
      <c r="O113" s="23"/>
      <c r="P113" s="23"/>
    </row>
    <row r="114" spans="1:16" ht="21.75" customHeight="1">
      <c r="A114" s="15"/>
      <c r="B114" s="23"/>
      <c r="C114" s="23"/>
      <c r="D114" s="24"/>
      <c r="E114" s="23"/>
      <c r="F114" s="23"/>
      <c r="G114" s="24"/>
      <c r="H114" s="24"/>
      <c r="I114" s="23"/>
      <c r="J114" s="24"/>
      <c r="K114" s="23"/>
      <c r="L114" s="23"/>
      <c r="M114" s="23"/>
      <c r="N114" s="23"/>
      <c r="O114" s="23"/>
      <c r="P114" s="23"/>
    </row>
    <row r="115" spans="1:16" ht="21.75" customHeight="1">
      <c r="A115" s="15"/>
      <c r="B115" s="23"/>
      <c r="C115" s="23"/>
      <c r="D115" s="24"/>
      <c r="E115" s="23"/>
      <c r="F115" s="39"/>
      <c r="G115" s="24"/>
      <c r="H115" s="24"/>
      <c r="I115" s="23"/>
      <c r="J115" s="24"/>
      <c r="K115" s="23"/>
      <c r="L115" s="23"/>
      <c r="M115" s="23"/>
      <c r="N115" s="23"/>
      <c r="O115" s="23"/>
      <c r="P115" s="23"/>
    </row>
    <row r="116" spans="1:16" ht="21.75" customHeight="1">
      <c r="A116" s="15"/>
      <c r="B116" s="16"/>
      <c r="C116" s="16"/>
      <c r="D116" s="17"/>
      <c r="E116" s="18"/>
      <c r="F116" s="18"/>
      <c r="G116" s="20"/>
      <c r="H116" s="20"/>
      <c r="I116" s="16"/>
      <c r="J116" s="21"/>
      <c r="K116" s="16"/>
      <c r="L116" s="16"/>
      <c r="M116" s="16"/>
      <c r="N116" s="16"/>
      <c r="O116" s="16"/>
      <c r="P116" s="16"/>
    </row>
    <row r="117" spans="1:16" ht="21.75" customHeight="1">
      <c r="A117" s="15"/>
      <c r="B117" s="16"/>
      <c r="C117" s="16"/>
      <c r="D117" s="17"/>
      <c r="E117" s="18"/>
      <c r="F117" s="23"/>
      <c r="G117" s="20"/>
      <c r="H117" s="20"/>
      <c r="I117" s="16"/>
      <c r="J117" s="21"/>
      <c r="K117" s="16"/>
      <c r="L117" s="16"/>
      <c r="M117" s="16"/>
      <c r="N117" s="16"/>
      <c r="O117" s="16"/>
      <c r="P117" s="16"/>
    </row>
    <row r="118" spans="1:16" ht="21.75" customHeight="1">
      <c r="A118" s="15"/>
      <c r="B118" s="23"/>
      <c r="C118" s="23"/>
      <c r="D118" s="24"/>
      <c r="E118" s="23"/>
      <c r="F118" s="23"/>
      <c r="G118" s="24"/>
      <c r="H118" s="24"/>
      <c r="I118" s="23"/>
      <c r="J118" s="24"/>
      <c r="K118" s="23"/>
      <c r="L118" s="23"/>
      <c r="M118" s="23"/>
      <c r="N118" s="23"/>
      <c r="O118" s="23"/>
      <c r="P118" s="23"/>
    </row>
    <row r="119" spans="1:16" ht="21.75" customHeight="1">
      <c r="A119" s="15"/>
      <c r="B119" s="23"/>
      <c r="C119" s="23"/>
      <c r="D119" s="24"/>
      <c r="E119" s="23"/>
      <c r="F119" s="23"/>
      <c r="G119" s="24"/>
      <c r="H119" s="24"/>
      <c r="I119" s="23"/>
      <c r="J119" s="24"/>
      <c r="K119" s="23"/>
      <c r="L119" s="23"/>
      <c r="M119" s="23"/>
      <c r="N119" s="23"/>
      <c r="O119" s="23"/>
      <c r="P119" s="23"/>
    </row>
    <row r="120" spans="1:16" ht="21.75" customHeight="1">
      <c r="A120" s="15"/>
      <c r="B120" s="23"/>
      <c r="C120" s="23"/>
      <c r="D120" s="24"/>
      <c r="E120" s="23"/>
      <c r="F120" s="39"/>
      <c r="G120" s="24"/>
      <c r="H120" s="24"/>
      <c r="I120" s="23"/>
      <c r="J120" s="24"/>
      <c r="K120" s="23"/>
      <c r="L120" s="23"/>
      <c r="M120" s="23"/>
      <c r="N120" s="23"/>
      <c r="O120" s="23"/>
      <c r="P120" s="23"/>
    </row>
    <row r="121" spans="1:16" ht="21.75" customHeight="1">
      <c r="A121" s="15"/>
      <c r="B121" s="23"/>
      <c r="C121" s="24"/>
      <c r="D121" s="24"/>
      <c r="E121" s="18"/>
      <c r="F121" s="23"/>
      <c r="G121" s="20"/>
      <c r="H121" s="20"/>
      <c r="I121" s="16"/>
      <c r="J121" s="21"/>
      <c r="K121" s="23"/>
      <c r="L121" s="23"/>
      <c r="M121" s="30"/>
      <c r="N121" s="23"/>
      <c r="O121" s="23"/>
      <c r="P121" s="25"/>
    </row>
    <row r="122" spans="1:16" ht="21.75" customHeight="1">
      <c r="A122" s="15"/>
      <c r="B122" s="23"/>
      <c r="C122" s="24"/>
      <c r="D122" s="24"/>
      <c r="E122" s="18"/>
      <c r="F122" s="16"/>
      <c r="G122" s="20"/>
      <c r="H122" s="20"/>
      <c r="I122" s="16"/>
      <c r="J122" s="21"/>
      <c r="K122" s="23"/>
      <c r="L122" s="23"/>
      <c r="M122" s="30"/>
      <c r="N122" s="23"/>
      <c r="O122" s="23"/>
      <c r="P122" s="25"/>
    </row>
    <row r="123" spans="1:16" ht="21.75" customHeight="1">
      <c r="A123" s="15"/>
      <c r="B123" s="23"/>
      <c r="C123" s="23"/>
      <c r="D123" s="24"/>
      <c r="E123" s="23"/>
      <c r="F123" s="23"/>
      <c r="G123" s="24"/>
      <c r="H123" s="24"/>
      <c r="I123" s="23"/>
      <c r="J123" s="24"/>
      <c r="K123" s="23"/>
      <c r="L123" s="23"/>
      <c r="M123" s="23"/>
      <c r="N123" s="23"/>
      <c r="O123" s="23"/>
      <c r="P123" s="23"/>
    </row>
    <row r="124" spans="1:16" ht="21.75" customHeight="1">
      <c r="A124" s="15"/>
      <c r="B124" s="23"/>
      <c r="C124" s="23"/>
      <c r="D124" s="24"/>
      <c r="E124" s="23"/>
      <c r="F124" s="39"/>
      <c r="G124" s="24"/>
      <c r="H124" s="24"/>
      <c r="I124" s="23"/>
      <c r="J124" s="24"/>
      <c r="K124" s="23"/>
      <c r="L124" s="23"/>
      <c r="M124" s="23"/>
      <c r="N124" s="23"/>
      <c r="O124" s="23"/>
      <c r="P124" s="23"/>
    </row>
    <row r="125" spans="1:16" ht="21.75" customHeight="1">
      <c r="A125" s="15"/>
      <c r="B125" s="16"/>
      <c r="C125" s="16"/>
      <c r="D125" s="17"/>
      <c r="E125" s="18"/>
      <c r="F125" s="19"/>
      <c r="G125" s="20"/>
      <c r="H125" s="20"/>
      <c r="I125" s="16"/>
      <c r="J125" s="21"/>
      <c r="K125" s="16"/>
      <c r="L125" s="16"/>
      <c r="M125" s="16"/>
      <c r="N125" s="16"/>
      <c r="O125" s="16"/>
      <c r="P125" s="16"/>
    </row>
    <row r="126" spans="1:16" ht="21.75" customHeight="1">
      <c r="A126" s="15"/>
      <c r="B126" s="16"/>
      <c r="C126" s="16"/>
      <c r="D126" s="17"/>
      <c r="E126" s="18"/>
      <c r="F126" s="18"/>
      <c r="G126" s="20"/>
      <c r="H126" s="20"/>
      <c r="I126" s="16"/>
      <c r="J126" s="17"/>
      <c r="K126" s="17"/>
      <c r="L126" s="16"/>
      <c r="M126" s="16"/>
      <c r="N126" s="16"/>
      <c r="O126" s="16"/>
      <c r="P126" s="16"/>
    </row>
    <row r="127" spans="1:16" ht="21.75" customHeight="1">
      <c r="A127" s="15"/>
      <c r="B127" s="16"/>
      <c r="C127" s="16"/>
      <c r="D127" s="17"/>
      <c r="E127" s="18"/>
      <c r="F127" s="16"/>
      <c r="G127" s="17"/>
      <c r="H127" s="17"/>
      <c r="I127" s="16"/>
      <c r="J127" s="17"/>
      <c r="K127" s="17"/>
      <c r="L127" s="16"/>
      <c r="M127" s="16"/>
      <c r="N127" s="16"/>
      <c r="O127" s="16"/>
      <c r="P127" s="16"/>
    </row>
    <row r="128" spans="1:16" ht="21.75" customHeight="1">
      <c r="A128" s="15"/>
      <c r="B128" s="23"/>
      <c r="C128" s="23"/>
      <c r="D128" s="24"/>
      <c r="E128" s="23"/>
      <c r="F128" s="23"/>
      <c r="G128" s="24"/>
      <c r="H128" s="24"/>
      <c r="I128" s="23"/>
      <c r="J128" s="24"/>
      <c r="K128" s="23"/>
      <c r="L128" s="23"/>
      <c r="M128" s="23"/>
      <c r="N128" s="23"/>
      <c r="O128" s="23"/>
      <c r="P128" s="23"/>
    </row>
    <row r="129" spans="1:16" ht="21.75" customHeight="1">
      <c r="A129" s="15"/>
      <c r="B129" s="23"/>
      <c r="C129" s="23"/>
      <c r="D129" s="24"/>
      <c r="E129" s="23"/>
      <c r="F129" s="23"/>
      <c r="G129" s="24"/>
      <c r="H129" s="24"/>
      <c r="I129" s="23"/>
      <c r="J129" s="24"/>
      <c r="K129" s="23"/>
      <c r="L129" s="23"/>
      <c r="M129" s="23"/>
      <c r="N129" s="23"/>
      <c r="O129" s="23"/>
      <c r="P129" s="23"/>
    </row>
    <row r="130" spans="1:16" ht="21.75" customHeight="1">
      <c r="A130" s="15"/>
      <c r="B130" s="23"/>
      <c r="C130" s="23"/>
      <c r="D130" s="24"/>
      <c r="E130" s="23"/>
      <c r="F130" s="23"/>
      <c r="G130" s="24"/>
      <c r="H130" s="24"/>
      <c r="I130" s="23"/>
      <c r="J130" s="24"/>
      <c r="K130" s="23"/>
      <c r="L130" s="23"/>
      <c r="M130" s="23"/>
      <c r="N130" s="23"/>
      <c r="O130" s="23"/>
      <c r="P130" s="23"/>
    </row>
    <row r="131" spans="1:16" ht="21.75" customHeight="1">
      <c r="A131" s="15"/>
      <c r="B131" s="23"/>
      <c r="C131" s="23"/>
      <c r="D131" s="24"/>
      <c r="E131" s="23"/>
      <c r="F131" s="23"/>
      <c r="G131" s="24"/>
      <c r="H131" s="24"/>
      <c r="I131" s="23"/>
      <c r="J131" s="24"/>
      <c r="K131" s="23"/>
      <c r="L131" s="23"/>
      <c r="M131" s="23"/>
      <c r="N131" s="23"/>
      <c r="O131" s="23"/>
      <c r="P131" s="23"/>
    </row>
    <row r="132" spans="1:16" ht="21.75" customHeight="1">
      <c r="A132" s="15"/>
      <c r="B132" s="23"/>
      <c r="C132" s="24"/>
      <c r="D132" s="24"/>
      <c r="E132" s="18"/>
      <c r="F132" s="16"/>
      <c r="G132" s="20"/>
      <c r="H132" s="20"/>
      <c r="I132" s="16"/>
      <c r="J132" s="21"/>
      <c r="K132" s="23"/>
      <c r="L132" s="23"/>
      <c r="M132" s="30"/>
      <c r="N132" s="23"/>
      <c r="O132" s="16"/>
      <c r="P132" s="16"/>
    </row>
    <row r="133" spans="1:16" ht="21.75" customHeight="1">
      <c r="A133" s="15"/>
      <c r="B133" s="23"/>
      <c r="C133" s="24"/>
      <c r="D133" s="24"/>
      <c r="E133" s="18"/>
      <c r="F133" s="16"/>
      <c r="G133" s="26"/>
      <c r="H133" s="26"/>
      <c r="I133" s="16"/>
      <c r="J133" s="21"/>
      <c r="K133" s="23"/>
      <c r="L133" s="23"/>
      <c r="M133" s="30"/>
      <c r="N133" s="23"/>
      <c r="O133" s="16"/>
      <c r="P133" s="16"/>
    </row>
    <row r="134" spans="1:16" ht="21.75" customHeight="1">
      <c r="A134" s="15"/>
      <c r="B134" s="23"/>
      <c r="C134" s="23"/>
      <c r="D134" s="24"/>
      <c r="E134" s="23"/>
      <c r="F134" s="23"/>
      <c r="G134" s="24"/>
      <c r="H134" s="24"/>
      <c r="I134" s="23"/>
      <c r="J134" s="24"/>
      <c r="K134" s="23"/>
      <c r="L134" s="23"/>
      <c r="M134" s="23"/>
      <c r="N134" s="23"/>
      <c r="O134" s="23"/>
      <c r="P134" s="23"/>
    </row>
    <row r="135" spans="1:16" ht="21.75" customHeight="1">
      <c r="A135" s="15"/>
      <c r="B135" s="23"/>
      <c r="C135" s="23"/>
      <c r="D135" s="24"/>
      <c r="E135" s="23"/>
      <c r="F135" s="23"/>
      <c r="G135" s="24"/>
      <c r="H135" s="24"/>
      <c r="I135" s="23"/>
      <c r="J135" s="24"/>
      <c r="K135" s="23"/>
      <c r="L135" s="23"/>
      <c r="M135" s="23"/>
      <c r="N135" s="23"/>
      <c r="O135" s="23"/>
      <c r="P135" s="23"/>
    </row>
    <row r="136" spans="1:16">
      <c r="L136" s="1">
        <f>SUM(L9:L135)</f>
        <v>1</v>
      </c>
    </row>
  </sheetData>
  <sheetProtection formatCells="0" formatColumns="0" formatRows="0" insertColumns="0" insertRows="0" insertHyperlinks="0" deleteColumns="0" deleteRows="0" sort="0" autoFilter="0" pivotTables="0"/>
  <autoFilter ref="A8:P136"/>
  <dataValidations count="635"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5">
      <formula1>Docentes!$J$2:$J$200</formula1>
    </dataValidation>
  </dataValidations>
  <printOptions horizontalCentered="1"/>
  <pageMargins left="0.70866141732283472" right="0.70866141732283472" top="0.74803149606299213" bottom="0.74803149606299213" header="0.31496062992125978" footer="0.31496062992125978"/>
  <pageSetup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22"/>
  <sheetViews>
    <sheetView view="pageBreakPreview" workbookViewId="0">
      <selection activeCell="A22" sqref="A22"/>
    </sheetView>
  </sheetViews>
  <sheetFormatPr baseColWidth="10" defaultColWidth="11.42578125" defaultRowHeight="12.75" outlineLevelCol="1"/>
  <cols>
    <col min="1" max="1" width="8" customWidth="1"/>
    <col min="2" max="2" width="10" customWidth="1"/>
    <col min="3" max="3" width="45.42578125" customWidth="1"/>
    <col min="4" max="4" width="43" customWidth="1"/>
    <col min="5" max="5" width="7.42578125" customWidth="1" outlineLevel="1"/>
    <col min="6" max="6" width="14.42578125" customWidth="1" outlineLevel="1"/>
    <col min="7" max="7" width="11.140625" customWidth="1" outlineLevel="1"/>
    <col min="8" max="8" width="7.42578125" customWidth="1" outlineLevel="1"/>
    <col min="9" max="9" width="11" customWidth="1" outlineLevel="1"/>
    <col min="10" max="10" width="8.85546875" customWidth="1"/>
    <col min="11" max="11" width="9.140625" customWidth="1"/>
    <col min="15" max="15" width="25.28515625" customWidth="1"/>
  </cols>
  <sheetData>
    <row r="1" spans="1:16" ht="51.75" customHeight="1">
      <c r="D1" s="41" t="s">
        <v>39</v>
      </c>
    </row>
    <row r="2" spans="1:16" ht="30.75" customHeight="1">
      <c r="D2" s="42" t="s">
        <v>40</v>
      </c>
    </row>
    <row r="3" spans="1:16" ht="18.95" customHeight="1">
      <c r="A3" s="43" t="s">
        <v>41</v>
      </c>
      <c r="B3" s="43" t="s">
        <v>42</v>
      </c>
      <c r="C3" s="43" t="s">
        <v>43</v>
      </c>
      <c r="D3" s="43" t="s">
        <v>44</v>
      </c>
      <c r="E3" s="43" t="s">
        <v>45</v>
      </c>
      <c r="F3" s="43" t="s">
        <v>46</v>
      </c>
      <c r="G3" s="43" t="s">
        <v>47</v>
      </c>
      <c r="H3" s="43" t="s">
        <v>48</v>
      </c>
      <c r="I3" s="43" t="s">
        <v>49</v>
      </c>
      <c r="J3" s="43" t="s">
        <v>9</v>
      </c>
      <c r="K3" s="43" t="s">
        <v>27</v>
      </c>
      <c r="L3" s="44" t="s">
        <v>50</v>
      </c>
      <c r="M3" s="44" t="s">
        <v>25</v>
      </c>
      <c r="N3" s="45" t="s">
        <v>51</v>
      </c>
      <c r="O3" s="46" t="s">
        <v>26</v>
      </c>
      <c r="P3" s="47"/>
    </row>
    <row r="4" spans="1:16" ht="18.95" customHeight="1">
      <c r="A4" s="40">
        <v>1</v>
      </c>
      <c r="B4" s="48" t="s">
        <v>52</v>
      </c>
      <c r="C4" s="49" t="s">
        <v>53</v>
      </c>
      <c r="D4" s="49" t="s">
        <v>54</v>
      </c>
      <c r="E4" s="49">
        <v>16</v>
      </c>
      <c r="F4" s="49" t="s">
        <v>55</v>
      </c>
      <c r="G4" s="49" t="s">
        <v>56</v>
      </c>
      <c r="H4" s="49">
        <v>26</v>
      </c>
      <c r="I4" s="50" t="s">
        <v>57</v>
      </c>
      <c r="J4" s="51" t="s">
        <v>3</v>
      </c>
      <c r="K4" s="52">
        <v>0</v>
      </c>
      <c r="L4" s="52">
        <v>3.7</v>
      </c>
      <c r="M4" s="52"/>
      <c r="N4" s="52">
        <v>1</v>
      </c>
      <c r="O4" s="51"/>
    </row>
    <row r="5" spans="1:16" ht="18.95" customHeight="1">
      <c r="A5" s="40">
        <f t="shared" ref="A5:A39" si="0">1+A4</f>
        <v>2</v>
      </c>
      <c r="B5" s="48" t="s">
        <v>52</v>
      </c>
      <c r="C5" s="49" t="s">
        <v>53</v>
      </c>
      <c r="D5" s="49" t="s">
        <v>54</v>
      </c>
      <c r="E5" s="49">
        <v>19</v>
      </c>
      <c r="F5" s="49" t="s">
        <v>31</v>
      </c>
      <c r="G5" s="49" t="s">
        <v>56</v>
      </c>
      <c r="H5" s="49">
        <v>22</v>
      </c>
      <c r="I5" s="50" t="s">
        <v>57</v>
      </c>
      <c r="J5" s="51" t="s">
        <v>3</v>
      </c>
      <c r="K5" s="52">
        <v>0</v>
      </c>
      <c r="L5" s="52">
        <v>3.7</v>
      </c>
      <c r="M5" s="52"/>
      <c r="N5" s="52">
        <v>1</v>
      </c>
      <c r="O5" s="51"/>
    </row>
    <row r="6" spans="1:16" ht="18.95" customHeight="1">
      <c r="A6" s="40">
        <f t="shared" si="0"/>
        <v>3</v>
      </c>
      <c r="B6" s="48" t="s">
        <v>58</v>
      </c>
      <c r="C6" s="49" t="s">
        <v>59</v>
      </c>
      <c r="D6" s="49" t="s">
        <v>60</v>
      </c>
      <c r="E6" s="49">
        <v>1</v>
      </c>
      <c r="F6" s="49" t="s">
        <v>36</v>
      </c>
      <c r="G6" s="49" t="s">
        <v>56</v>
      </c>
      <c r="H6" s="49">
        <v>68</v>
      </c>
      <c r="I6" s="50" t="s">
        <v>61</v>
      </c>
      <c r="J6" s="51" t="s">
        <v>0</v>
      </c>
      <c r="K6" s="52">
        <v>0</v>
      </c>
      <c r="L6" s="52">
        <v>3.5</v>
      </c>
      <c r="M6" s="52">
        <v>8.25</v>
      </c>
      <c r="N6" s="52">
        <v>1</v>
      </c>
      <c r="O6" s="51"/>
    </row>
    <row r="7" spans="1:16" ht="18.95" customHeight="1">
      <c r="A7" s="40">
        <f t="shared" si="0"/>
        <v>4</v>
      </c>
      <c r="B7" s="48" t="s">
        <v>62</v>
      </c>
      <c r="C7" s="49" t="s">
        <v>63</v>
      </c>
      <c r="D7" s="49" t="s">
        <v>60</v>
      </c>
      <c r="E7" s="49">
        <v>1</v>
      </c>
      <c r="F7" s="49" t="s">
        <v>64</v>
      </c>
      <c r="G7" s="49" t="s">
        <v>65</v>
      </c>
      <c r="H7" s="49">
        <v>74</v>
      </c>
      <c r="I7" s="50" t="s">
        <v>66</v>
      </c>
      <c r="J7" s="53" t="s">
        <v>0</v>
      </c>
      <c r="K7" s="52">
        <v>0</v>
      </c>
      <c r="L7" s="52">
        <v>3.5</v>
      </c>
      <c r="M7" s="52">
        <v>8.25</v>
      </c>
      <c r="N7" s="54">
        <v>0</v>
      </c>
      <c r="O7" s="51"/>
    </row>
    <row r="8" spans="1:16" ht="18.95" customHeight="1">
      <c r="A8" s="40">
        <f t="shared" si="0"/>
        <v>5</v>
      </c>
      <c r="B8" s="48" t="s">
        <v>62</v>
      </c>
      <c r="C8" s="49" t="s">
        <v>63</v>
      </c>
      <c r="D8" s="49" t="s">
        <v>60</v>
      </c>
      <c r="E8" s="49">
        <v>2</v>
      </c>
      <c r="F8" s="49" t="s">
        <v>37</v>
      </c>
      <c r="G8" s="49" t="s">
        <v>67</v>
      </c>
      <c r="H8" s="49">
        <v>94</v>
      </c>
      <c r="I8" s="50" t="s">
        <v>68</v>
      </c>
      <c r="J8" s="53" t="s">
        <v>0</v>
      </c>
      <c r="K8" s="52">
        <v>0</v>
      </c>
      <c r="L8" s="52">
        <v>3.5</v>
      </c>
      <c r="M8" s="52">
        <v>8.25</v>
      </c>
      <c r="N8" s="54">
        <v>1</v>
      </c>
      <c r="O8" s="51"/>
    </row>
    <row r="9" spans="1:16" ht="18.95" customHeight="1">
      <c r="A9" s="40">
        <f t="shared" si="0"/>
        <v>6</v>
      </c>
      <c r="B9" s="48" t="s">
        <v>69</v>
      </c>
      <c r="C9" s="49" t="s">
        <v>70</v>
      </c>
      <c r="D9" s="49" t="s">
        <v>60</v>
      </c>
      <c r="E9" s="49">
        <v>4</v>
      </c>
      <c r="F9" s="49" t="s">
        <v>35</v>
      </c>
      <c r="G9" s="49" t="s">
        <v>56</v>
      </c>
      <c r="H9" s="49">
        <v>101</v>
      </c>
      <c r="I9" s="50" t="s">
        <v>71</v>
      </c>
      <c r="J9" s="51" t="s">
        <v>0</v>
      </c>
      <c r="K9" s="52">
        <v>0</v>
      </c>
      <c r="L9" s="52">
        <v>3.5</v>
      </c>
      <c r="M9" s="52">
        <v>8.25</v>
      </c>
      <c r="N9" s="52">
        <v>0</v>
      </c>
      <c r="O9" s="51"/>
    </row>
    <row r="10" spans="1:16" ht="18.95" customHeight="1">
      <c r="A10" s="40">
        <f t="shared" si="0"/>
        <v>7</v>
      </c>
      <c r="B10" s="48" t="s">
        <v>69</v>
      </c>
      <c r="C10" s="49" t="s">
        <v>70</v>
      </c>
      <c r="D10" s="49" t="s">
        <v>60</v>
      </c>
      <c r="E10" s="49">
        <v>7</v>
      </c>
      <c r="F10" s="49" t="s">
        <v>38</v>
      </c>
      <c r="G10" s="49" t="s">
        <v>65</v>
      </c>
      <c r="H10" s="49">
        <v>62</v>
      </c>
      <c r="I10" s="50" t="s">
        <v>72</v>
      </c>
      <c r="J10" s="51" t="s">
        <v>0</v>
      </c>
      <c r="K10" s="52">
        <v>0</v>
      </c>
      <c r="L10" s="52">
        <v>3.5</v>
      </c>
      <c r="M10" s="52">
        <v>8.25</v>
      </c>
      <c r="N10" s="52">
        <v>0</v>
      </c>
      <c r="O10" s="51"/>
    </row>
    <row r="11" spans="1:16" ht="18.95" customHeight="1">
      <c r="A11" s="40">
        <f t="shared" si="0"/>
        <v>8</v>
      </c>
      <c r="B11" s="48" t="s">
        <v>73</v>
      </c>
      <c r="C11" s="49" t="s">
        <v>74</v>
      </c>
      <c r="D11" s="49" t="s">
        <v>75</v>
      </c>
      <c r="E11" s="49">
        <v>1</v>
      </c>
      <c r="F11" s="49" t="s">
        <v>31</v>
      </c>
      <c r="G11" s="49" t="s">
        <v>76</v>
      </c>
      <c r="H11" s="49">
        <v>15</v>
      </c>
      <c r="I11" s="50" t="s">
        <v>77</v>
      </c>
      <c r="J11" s="51" t="s">
        <v>3</v>
      </c>
      <c r="K11" s="52">
        <v>1</v>
      </c>
      <c r="L11" s="52">
        <v>3.25</v>
      </c>
      <c r="M11" s="52">
        <v>8.26</v>
      </c>
      <c r="N11" s="52">
        <v>1</v>
      </c>
      <c r="O11" s="51"/>
    </row>
    <row r="12" spans="1:16" ht="18.95" customHeight="1">
      <c r="A12" s="40">
        <f t="shared" si="0"/>
        <v>9</v>
      </c>
      <c r="B12" s="48" t="s">
        <v>78</v>
      </c>
      <c r="C12" s="49" t="s">
        <v>79</v>
      </c>
      <c r="D12" s="49" t="s">
        <v>75</v>
      </c>
      <c r="E12" s="49">
        <v>2</v>
      </c>
      <c r="F12" s="49" t="s">
        <v>31</v>
      </c>
      <c r="G12" s="49" t="s">
        <v>80</v>
      </c>
      <c r="H12" s="49">
        <v>20</v>
      </c>
      <c r="I12" s="50" t="s">
        <v>77</v>
      </c>
      <c r="J12" s="51" t="s">
        <v>3</v>
      </c>
      <c r="K12" s="52">
        <v>1</v>
      </c>
      <c r="L12" s="52">
        <v>3.25</v>
      </c>
      <c r="M12" s="52">
        <v>8.26</v>
      </c>
      <c r="N12" s="52">
        <v>1</v>
      </c>
      <c r="O12" s="51"/>
    </row>
    <row r="13" spans="1:16" ht="18.95" customHeight="1">
      <c r="A13" s="40">
        <f t="shared" si="0"/>
        <v>10</v>
      </c>
      <c r="B13" s="48" t="s">
        <v>81</v>
      </c>
      <c r="C13" s="49" t="s">
        <v>82</v>
      </c>
      <c r="D13" s="49" t="s">
        <v>75</v>
      </c>
      <c r="E13" s="49">
        <v>4</v>
      </c>
      <c r="F13" s="49" t="s">
        <v>37</v>
      </c>
      <c r="G13" s="49" t="s">
        <v>67</v>
      </c>
      <c r="H13" s="49">
        <v>59</v>
      </c>
      <c r="I13" s="50" t="s">
        <v>83</v>
      </c>
      <c r="J13" s="51" t="s">
        <v>3</v>
      </c>
      <c r="K13" s="52">
        <v>1</v>
      </c>
      <c r="L13" s="52">
        <v>3.25</v>
      </c>
      <c r="M13" s="52">
        <v>8.26</v>
      </c>
      <c r="N13" s="52">
        <v>1</v>
      </c>
      <c r="O13" s="51"/>
    </row>
    <row r="14" spans="1:16" ht="18.95" customHeight="1">
      <c r="A14" s="40">
        <f t="shared" si="0"/>
        <v>11</v>
      </c>
      <c r="B14" s="48" t="s">
        <v>84</v>
      </c>
      <c r="C14" s="49" t="s">
        <v>85</v>
      </c>
      <c r="D14" s="49" t="s">
        <v>86</v>
      </c>
      <c r="E14" s="49">
        <v>2</v>
      </c>
      <c r="F14" s="49" t="s">
        <v>87</v>
      </c>
      <c r="G14" s="49" t="s">
        <v>88</v>
      </c>
      <c r="H14" s="49">
        <v>30</v>
      </c>
      <c r="I14" s="50" t="s">
        <v>89</v>
      </c>
      <c r="J14" s="51" t="s">
        <v>3</v>
      </c>
      <c r="K14" s="52">
        <v>1</v>
      </c>
      <c r="L14" s="52">
        <v>3.25</v>
      </c>
      <c r="M14" s="52">
        <v>8.2100000000000009</v>
      </c>
      <c r="N14" s="52">
        <v>1</v>
      </c>
      <c r="O14" s="51"/>
    </row>
    <row r="15" spans="1:16" ht="18.95" customHeight="1">
      <c r="A15" s="40">
        <f t="shared" si="0"/>
        <v>12</v>
      </c>
      <c r="B15" s="48" t="s">
        <v>90</v>
      </c>
      <c r="C15" s="49" t="s">
        <v>91</v>
      </c>
      <c r="D15" s="49" t="s">
        <v>86</v>
      </c>
      <c r="E15" s="49">
        <v>2</v>
      </c>
      <c r="F15" s="49" t="s">
        <v>31</v>
      </c>
      <c r="G15" s="49" t="s">
        <v>80</v>
      </c>
      <c r="H15" s="49">
        <v>15</v>
      </c>
      <c r="I15" s="50" t="s">
        <v>92</v>
      </c>
      <c r="J15" s="51" t="s">
        <v>3</v>
      </c>
      <c r="K15" s="52">
        <v>1</v>
      </c>
      <c r="L15" s="52">
        <v>3.25</v>
      </c>
      <c r="M15" s="52">
        <v>8.2100000000000009</v>
      </c>
      <c r="N15" s="52">
        <v>1</v>
      </c>
      <c r="O15" s="51"/>
    </row>
    <row r="16" spans="1:16" ht="18.95" customHeight="1">
      <c r="A16" s="40">
        <f t="shared" si="0"/>
        <v>13</v>
      </c>
      <c r="B16" s="48" t="s">
        <v>93</v>
      </c>
      <c r="C16" s="49" t="s">
        <v>94</v>
      </c>
      <c r="D16" s="49" t="s">
        <v>86</v>
      </c>
      <c r="E16" s="49">
        <v>3</v>
      </c>
      <c r="F16" s="49" t="s">
        <v>55</v>
      </c>
      <c r="G16" s="49" t="s">
        <v>56</v>
      </c>
      <c r="H16" s="49">
        <v>20</v>
      </c>
      <c r="I16" s="50" t="s">
        <v>95</v>
      </c>
      <c r="J16" s="51" t="s">
        <v>3</v>
      </c>
      <c r="K16" s="52">
        <v>1</v>
      </c>
      <c r="L16" s="52">
        <v>3.25</v>
      </c>
      <c r="M16" s="52">
        <v>8.2100000000000009</v>
      </c>
      <c r="N16" s="52">
        <v>1</v>
      </c>
      <c r="O16" s="51"/>
    </row>
    <row r="17" spans="1:15" ht="25.5" customHeight="1">
      <c r="A17" s="40">
        <f t="shared" si="0"/>
        <v>14</v>
      </c>
      <c r="B17" s="48" t="s">
        <v>96</v>
      </c>
      <c r="C17" s="49" t="s">
        <v>97</v>
      </c>
      <c r="D17" s="49" t="s">
        <v>98</v>
      </c>
      <c r="E17" s="49">
        <v>1</v>
      </c>
      <c r="F17" s="49" t="s">
        <v>35</v>
      </c>
      <c r="G17" s="49" t="s">
        <v>80</v>
      </c>
      <c r="H17" s="49">
        <v>60</v>
      </c>
      <c r="I17" s="50" t="s">
        <v>99</v>
      </c>
      <c r="J17" s="53" t="s">
        <v>3</v>
      </c>
      <c r="K17" s="52">
        <v>0</v>
      </c>
      <c r="L17" s="55">
        <v>3.75</v>
      </c>
      <c r="M17" s="55">
        <v>8.25</v>
      </c>
      <c r="N17" s="54">
        <v>1</v>
      </c>
      <c r="O17" s="51"/>
    </row>
    <row r="18" spans="1:15" ht="25.5" customHeight="1">
      <c r="A18" s="40">
        <f t="shared" si="0"/>
        <v>15</v>
      </c>
      <c r="B18" s="48" t="s">
        <v>100</v>
      </c>
      <c r="C18" s="49" t="s">
        <v>101</v>
      </c>
      <c r="D18" s="49" t="s">
        <v>98</v>
      </c>
      <c r="E18" s="49">
        <v>1</v>
      </c>
      <c r="F18" s="49" t="s">
        <v>36</v>
      </c>
      <c r="G18" s="49" t="s">
        <v>56</v>
      </c>
      <c r="H18" s="49">
        <v>101</v>
      </c>
      <c r="I18" s="50" t="s">
        <v>102</v>
      </c>
      <c r="J18" s="53" t="s">
        <v>3</v>
      </c>
      <c r="K18" s="52">
        <v>0</v>
      </c>
      <c r="L18" s="55">
        <v>3.75</v>
      </c>
      <c r="M18" s="55">
        <v>8.25</v>
      </c>
      <c r="N18" s="54">
        <v>1</v>
      </c>
      <c r="O18" s="51"/>
    </row>
    <row r="19" spans="1:15" ht="25.5" customHeight="1">
      <c r="A19" s="40">
        <f t="shared" si="0"/>
        <v>16</v>
      </c>
      <c r="B19" s="48" t="s">
        <v>96</v>
      </c>
      <c r="C19" s="49" t="s">
        <v>97</v>
      </c>
      <c r="D19" s="49" t="s">
        <v>98</v>
      </c>
      <c r="E19" s="49">
        <v>2</v>
      </c>
      <c r="F19" s="49" t="s">
        <v>87</v>
      </c>
      <c r="G19" s="49" t="s">
        <v>88</v>
      </c>
      <c r="H19" s="49">
        <v>18</v>
      </c>
      <c r="I19" s="50" t="s">
        <v>103</v>
      </c>
      <c r="J19" s="53" t="s">
        <v>3</v>
      </c>
      <c r="K19" s="52">
        <v>0</v>
      </c>
      <c r="L19" s="55">
        <v>3.75</v>
      </c>
      <c r="M19" s="55">
        <v>8.25</v>
      </c>
      <c r="N19" s="54">
        <v>1</v>
      </c>
      <c r="O19" s="51"/>
    </row>
    <row r="20" spans="1:15">
      <c r="A20" s="40">
        <f t="shared" si="0"/>
        <v>17</v>
      </c>
      <c r="B20" s="48" t="s">
        <v>104</v>
      </c>
      <c r="C20" s="49" t="s">
        <v>105</v>
      </c>
      <c r="D20" s="49" t="s">
        <v>106</v>
      </c>
      <c r="E20" s="49">
        <v>1</v>
      </c>
      <c r="F20" s="49" t="s">
        <v>36</v>
      </c>
      <c r="G20" s="49" t="s">
        <v>107</v>
      </c>
      <c r="H20" s="49">
        <v>20</v>
      </c>
      <c r="I20" s="50" t="s">
        <v>108</v>
      </c>
      <c r="J20" s="51" t="s">
        <v>3</v>
      </c>
      <c r="K20" s="52">
        <v>1</v>
      </c>
      <c r="L20" s="52">
        <v>4.5999999999999996</v>
      </c>
      <c r="M20" s="52">
        <v>8.67</v>
      </c>
      <c r="N20" s="52">
        <v>1</v>
      </c>
      <c r="O20" s="51"/>
    </row>
    <row r="21" spans="1:15">
      <c r="A21" s="40">
        <f t="shared" si="0"/>
        <v>18</v>
      </c>
      <c r="B21" s="48" t="s">
        <v>109</v>
      </c>
      <c r="C21" s="49" t="s">
        <v>110</v>
      </c>
      <c r="D21" s="49" t="s">
        <v>106</v>
      </c>
      <c r="E21" s="49">
        <v>1</v>
      </c>
      <c r="F21" s="49" t="s">
        <v>36</v>
      </c>
      <c r="G21" s="49" t="s">
        <v>76</v>
      </c>
      <c r="H21" s="49">
        <v>10</v>
      </c>
      <c r="I21" s="50" t="s">
        <v>111</v>
      </c>
      <c r="J21" s="51" t="s">
        <v>3</v>
      </c>
      <c r="K21" s="52">
        <v>1</v>
      </c>
      <c r="L21" s="52">
        <v>4.5999999999999996</v>
      </c>
      <c r="M21" s="52">
        <v>8.67</v>
      </c>
      <c r="N21" s="52">
        <v>1</v>
      </c>
      <c r="O21" s="51"/>
    </row>
    <row r="22" spans="1:15" ht="38.25" customHeight="1">
      <c r="A22" s="40">
        <f t="shared" si="0"/>
        <v>19</v>
      </c>
      <c r="B22" s="48" t="s">
        <v>112</v>
      </c>
      <c r="C22" s="49" t="s">
        <v>113</v>
      </c>
      <c r="D22" s="49" t="s">
        <v>114</v>
      </c>
      <c r="E22" s="49">
        <v>1</v>
      </c>
      <c r="F22" s="49" t="s">
        <v>115</v>
      </c>
      <c r="G22" s="49" t="s">
        <v>116</v>
      </c>
      <c r="H22" s="49">
        <v>31</v>
      </c>
      <c r="I22" s="50" t="s">
        <v>117</v>
      </c>
      <c r="J22" s="51" t="s">
        <v>0</v>
      </c>
      <c r="K22" s="52">
        <v>1</v>
      </c>
      <c r="L22" s="52">
        <v>3.6</v>
      </c>
      <c r="M22" s="52">
        <v>7.92</v>
      </c>
      <c r="N22" s="52">
        <v>1</v>
      </c>
      <c r="O22" s="51"/>
    </row>
    <row r="23" spans="1:15">
      <c r="A23" s="40">
        <f t="shared" si="0"/>
        <v>20</v>
      </c>
      <c r="B23" s="48" t="s">
        <v>118</v>
      </c>
      <c r="C23" s="49" t="s">
        <v>119</v>
      </c>
      <c r="D23" s="49" t="s">
        <v>114</v>
      </c>
      <c r="E23" s="49">
        <v>1</v>
      </c>
      <c r="F23" s="49" t="s">
        <v>35</v>
      </c>
      <c r="G23" s="49" t="s">
        <v>107</v>
      </c>
      <c r="H23" s="49">
        <v>110</v>
      </c>
      <c r="I23" s="50" t="s">
        <v>120</v>
      </c>
      <c r="J23" s="53" t="s">
        <v>0</v>
      </c>
      <c r="K23" s="52">
        <v>1</v>
      </c>
      <c r="L23" s="52">
        <v>3.6</v>
      </c>
      <c r="M23" s="52">
        <v>7.92</v>
      </c>
      <c r="N23" s="54">
        <v>0</v>
      </c>
      <c r="O23" s="56"/>
    </row>
    <row r="24" spans="1:15" ht="38.25" customHeight="1">
      <c r="A24" s="40">
        <f t="shared" si="0"/>
        <v>21</v>
      </c>
      <c r="B24" s="48" t="s">
        <v>121</v>
      </c>
      <c r="C24" s="49" t="s">
        <v>122</v>
      </c>
      <c r="D24" s="49" t="s">
        <v>114</v>
      </c>
      <c r="E24" s="49">
        <v>1</v>
      </c>
      <c r="F24" s="49" t="s">
        <v>115</v>
      </c>
      <c r="G24" s="49" t="s">
        <v>116</v>
      </c>
      <c r="H24" s="49">
        <v>60</v>
      </c>
      <c r="I24" s="50" t="s">
        <v>117</v>
      </c>
      <c r="J24" s="53" t="s">
        <v>0</v>
      </c>
      <c r="K24" s="52">
        <v>1</v>
      </c>
      <c r="L24" s="52">
        <v>3.6</v>
      </c>
      <c r="M24" s="52">
        <v>7.92</v>
      </c>
      <c r="N24" s="54">
        <v>1</v>
      </c>
      <c r="O24" s="51"/>
    </row>
    <row r="25" spans="1:15">
      <c r="A25" s="40">
        <f t="shared" si="0"/>
        <v>22</v>
      </c>
      <c r="B25" s="48" t="s">
        <v>123</v>
      </c>
      <c r="C25" s="49" t="s">
        <v>124</v>
      </c>
      <c r="D25" s="49" t="s">
        <v>114</v>
      </c>
      <c r="E25" s="49">
        <v>1</v>
      </c>
      <c r="F25" s="49" t="s">
        <v>35</v>
      </c>
      <c r="G25" s="49" t="s">
        <v>56</v>
      </c>
      <c r="H25" s="49">
        <v>101</v>
      </c>
      <c r="I25" s="50" t="s">
        <v>125</v>
      </c>
      <c r="J25" s="51" t="s">
        <v>0</v>
      </c>
      <c r="K25" s="52">
        <v>1</v>
      </c>
      <c r="L25" s="52">
        <v>3.6</v>
      </c>
      <c r="M25" s="52">
        <v>7.92</v>
      </c>
      <c r="N25" s="52">
        <v>0</v>
      </c>
      <c r="O25" s="51"/>
    </row>
    <row r="26" spans="1:15">
      <c r="A26" s="40">
        <f t="shared" si="0"/>
        <v>23</v>
      </c>
      <c r="B26" s="48" t="s">
        <v>126</v>
      </c>
      <c r="C26" s="49" t="s">
        <v>127</v>
      </c>
      <c r="D26" s="49" t="s">
        <v>114</v>
      </c>
      <c r="E26" s="49">
        <v>3</v>
      </c>
      <c r="F26" s="49" t="s">
        <v>128</v>
      </c>
      <c r="G26" s="49" t="s">
        <v>80</v>
      </c>
      <c r="H26" s="49">
        <v>108</v>
      </c>
      <c r="I26" s="50" t="s">
        <v>129</v>
      </c>
      <c r="J26" s="51" t="s">
        <v>0</v>
      </c>
      <c r="K26" s="52">
        <v>1</v>
      </c>
      <c r="L26" s="52">
        <v>3.6</v>
      </c>
      <c r="M26" s="52">
        <v>7.92</v>
      </c>
      <c r="N26" s="52">
        <v>0</v>
      </c>
      <c r="O26" s="51"/>
    </row>
    <row r="27" spans="1:15" ht="15" customHeight="1">
      <c r="A27" s="40">
        <f t="shared" si="0"/>
        <v>24</v>
      </c>
      <c r="B27" s="48" t="s">
        <v>130</v>
      </c>
      <c r="C27" s="49" t="s">
        <v>131</v>
      </c>
      <c r="D27" s="49" t="s">
        <v>132</v>
      </c>
      <c r="E27" s="49">
        <v>2</v>
      </c>
      <c r="F27" s="49" t="s">
        <v>55</v>
      </c>
      <c r="G27" s="49" t="s">
        <v>80</v>
      </c>
      <c r="H27" s="49">
        <v>20</v>
      </c>
      <c r="I27" s="50" t="s">
        <v>92</v>
      </c>
      <c r="J27" s="53" t="s">
        <v>0</v>
      </c>
      <c r="K27" s="52">
        <v>2</v>
      </c>
      <c r="L27" s="57">
        <v>8.5</v>
      </c>
      <c r="M27" s="57">
        <v>9.41</v>
      </c>
      <c r="N27" s="57">
        <v>1</v>
      </c>
      <c r="O27" s="51"/>
    </row>
    <row r="28" spans="1:15">
      <c r="A28" s="40">
        <f t="shared" si="0"/>
        <v>25</v>
      </c>
      <c r="B28" s="48" t="s">
        <v>133</v>
      </c>
      <c r="C28" s="49" t="s">
        <v>134</v>
      </c>
      <c r="D28" s="49" t="s">
        <v>135</v>
      </c>
      <c r="E28" s="49">
        <v>1</v>
      </c>
      <c r="F28" s="49" t="s">
        <v>38</v>
      </c>
      <c r="G28" s="49" t="s">
        <v>65</v>
      </c>
      <c r="H28" s="49">
        <v>51</v>
      </c>
      <c r="I28" s="50" t="s">
        <v>136</v>
      </c>
      <c r="J28" s="51" t="s">
        <v>9</v>
      </c>
      <c r="K28" s="52">
        <v>1</v>
      </c>
      <c r="L28" s="52">
        <v>4.5999999999999996</v>
      </c>
      <c r="M28" s="52">
        <v>8.34</v>
      </c>
      <c r="N28" s="52">
        <v>0</v>
      </c>
      <c r="O28" s="51"/>
    </row>
    <row r="29" spans="1:15">
      <c r="A29" s="40">
        <f t="shared" si="0"/>
        <v>26</v>
      </c>
      <c r="B29" s="48" t="s">
        <v>137</v>
      </c>
      <c r="C29" s="49" t="s">
        <v>138</v>
      </c>
      <c r="D29" s="49" t="s">
        <v>135</v>
      </c>
      <c r="E29" s="49">
        <v>1</v>
      </c>
      <c r="F29" s="49" t="s">
        <v>37</v>
      </c>
      <c r="G29" s="49" t="s">
        <v>67</v>
      </c>
      <c r="H29" s="49">
        <v>42</v>
      </c>
      <c r="I29" s="50" t="s">
        <v>139</v>
      </c>
      <c r="J29" s="51" t="s">
        <v>9</v>
      </c>
      <c r="K29" s="52">
        <v>1</v>
      </c>
      <c r="L29" s="52">
        <v>4.5999999999999996</v>
      </c>
      <c r="M29" s="52">
        <v>8.34</v>
      </c>
      <c r="N29" s="52">
        <v>1</v>
      </c>
      <c r="O29" s="51"/>
    </row>
    <row r="30" spans="1:15" ht="25.5" customHeight="1">
      <c r="A30" s="40">
        <f t="shared" si="0"/>
        <v>27</v>
      </c>
      <c r="B30" s="48" t="s">
        <v>140</v>
      </c>
      <c r="C30" s="49" t="s">
        <v>141</v>
      </c>
      <c r="D30" s="49" t="s">
        <v>135</v>
      </c>
      <c r="E30" s="49">
        <v>1</v>
      </c>
      <c r="F30" s="49" t="s">
        <v>31</v>
      </c>
      <c r="G30" s="49" t="s">
        <v>56</v>
      </c>
      <c r="H30" s="49">
        <v>14</v>
      </c>
      <c r="I30" s="50" t="s">
        <v>142</v>
      </c>
      <c r="J30" s="51" t="s">
        <v>9</v>
      </c>
      <c r="K30" s="52">
        <v>1</v>
      </c>
      <c r="L30" s="52">
        <v>4.5999999999999996</v>
      </c>
      <c r="M30" s="52">
        <v>8.34</v>
      </c>
      <c r="N30" s="52">
        <v>1</v>
      </c>
      <c r="O30" s="51"/>
    </row>
    <row r="31" spans="1:15">
      <c r="A31" s="40">
        <f t="shared" si="0"/>
        <v>28</v>
      </c>
      <c r="B31" s="48" t="s">
        <v>52</v>
      </c>
      <c r="C31" s="49" t="s">
        <v>53</v>
      </c>
      <c r="D31" s="49" t="s">
        <v>135</v>
      </c>
      <c r="E31" s="49">
        <v>9</v>
      </c>
      <c r="F31" s="49" t="s">
        <v>128</v>
      </c>
      <c r="G31" s="49" t="s">
        <v>80</v>
      </c>
      <c r="H31" s="49">
        <v>60</v>
      </c>
      <c r="I31" s="50" t="s">
        <v>143</v>
      </c>
      <c r="J31" s="51" t="s">
        <v>9</v>
      </c>
      <c r="K31" s="52">
        <v>1</v>
      </c>
      <c r="L31" s="52">
        <v>4.5999999999999996</v>
      </c>
      <c r="M31" s="52">
        <v>8.34</v>
      </c>
      <c r="N31" s="52">
        <v>0</v>
      </c>
      <c r="O31" s="51"/>
    </row>
    <row r="32" spans="1:15">
      <c r="A32" s="40">
        <f t="shared" si="0"/>
        <v>29</v>
      </c>
      <c r="B32" s="48" t="s">
        <v>144</v>
      </c>
      <c r="C32" s="49" t="s">
        <v>145</v>
      </c>
      <c r="D32" s="49" t="s">
        <v>146</v>
      </c>
      <c r="E32" s="49">
        <v>1</v>
      </c>
      <c r="F32" s="49" t="s">
        <v>36</v>
      </c>
      <c r="G32" s="49" t="s">
        <v>107</v>
      </c>
      <c r="H32" s="49">
        <v>42</v>
      </c>
      <c r="I32" s="50" t="s">
        <v>147</v>
      </c>
      <c r="J32" s="51" t="s">
        <v>3</v>
      </c>
      <c r="K32" s="52">
        <v>0</v>
      </c>
      <c r="L32" s="52">
        <v>3.25</v>
      </c>
      <c r="M32" s="52">
        <v>8.24</v>
      </c>
      <c r="N32" s="52">
        <v>1</v>
      </c>
      <c r="O32" s="51"/>
    </row>
    <row r="33" spans="1:15">
      <c r="A33" s="40">
        <f t="shared" si="0"/>
        <v>30</v>
      </c>
      <c r="B33" s="48" t="s">
        <v>144</v>
      </c>
      <c r="C33" s="49" t="s">
        <v>145</v>
      </c>
      <c r="D33" s="49" t="s">
        <v>146</v>
      </c>
      <c r="E33" s="49">
        <v>2</v>
      </c>
      <c r="F33" s="49" t="s">
        <v>128</v>
      </c>
      <c r="G33" s="49" t="s">
        <v>80</v>
      </c>
      <c r="H33" s="49">
        <v>60</v>
      </c>
      <c r="I33" s="50" t="s">
        <v>71</v>
      </c>
      <c r="J33" s="51" t="s">
        <v>3</v>
      </c>
      <c r="K33" s="52">
        <v>0</v>
      </c>
      <c r="L33" s="52">
        <v>3.25</v>
      </c>
      <c r="M33" s="52">
        <v>8.24</v>
      </c>
      <c r="N33" s="52">
        <v>1</v>
      </c>
      <c r="O33" s="51"/>
    </row>
    <row r="34" spans="1:15" ht="25.5" customHeight="1">
      <c r="A34" s="40">
        <f t="shared" si="0"/>
        <v>31</v>
      </c>
      <c r="B34" s="48" t="s">
        <v>148</v>
      </c>
      <c r="C34" s="49" t="s">
        <v>149</v>
      </c>
      <c r="D34" s="49" t="s">
        <v>146</v>
      </c>
      <c r="E34" s="49">
        <v>2</v>
      </c>
      <c r="F34" s="49" t="s">
        <v>35</v>
      </c>
      <c r="G34" s="49" t="s">
        <v>80</v>
      </c>
      <c r="H34" s="49">
        <v>101</v>
      </c>
      <c r="I34" s="50" t="s">
        <v>71</v>
      </c>
      <c r="J34" s="53" t="s">
        <v>3</v>
      </c>
      <c r="K34" s="58">
        <v>1</v>
      </c>
      <c r="L34" s="55">
        <v>4.9000000000000004</v>
      </c>
      <c r="M34" s="55">
        <v>8.2200000000000006</v>
      </c>
      <c r="N34" s="54">
        <v>1</v>
      </c>
      <c r="O34" s="51"/>
    </row>
    <row r="35" spans="1:15" ht="25.5" customHeight="1">
      <c r="A35" s="40">
        <f t="shared" si="0"/>
        <v>32</v>
      </c>
      <c r="B35" s="48" t="s">
        <v>150</v>
      </c>
      <c r="C35" s="49" t="s">
        <v>151</v>
      </c>
      <c r="D35" s="49" t="s">
        <v>152</v>
      </c>
      <c r="E35" s="49">
        <v>1</v>
      </c>
      <c r="F35" s="49" t="s">
        <v>36</v>
      </c>
      <c r="G35" s="49" t="s">
        <v>107</v>
      </c>
      <c r="H35" s="49">
        <v>49</v>
      </c>
      <c r="I35" s="50" t="s">
        <v>139</v>
      </c>
      <c r="J35" s="51" t="s">
        <v>3</v>
      </c>
      <c r="K35" s="52">
        <v>1</v>
      </c>
      <c r="L35" s="52">
        <v>3.35</v>
      </c>
      <c r="M35" s="52">
        <v>8.14</v>
      </c>
      <c r="N35" s="52">
        <v>1</v>
      </c>
      <c r="O35" s="51"/>
    </row>
    <row r="36" spans="1:15">
      <c r="A36" s="40">
        <f t="shared" si="0"/>
        <v>33</v>
      </c>
      <c r="B36" s="48" t="s">
        <v>153</v>
      </c>
      <c r="C36" s="49" t="s">
        <v>154</v>
      </c>
      <c r="D36" s="49" t="s">
        <v>152</v>
      </c>
      <c r="E36" s="49">
        <v>1</v>
      </c>
      <c r="F36" s="49" t="s">
        <v>64</v>
      </c>
      <c r="G36" s="49" t="s">
        <v>65</v>
      </c>
      <c r="H36" s="49">
        <v>34</v>
      </c>
      <c r="I36" s="50" t="s">
        <v>155</v>
      </c>
      <c r="J36" s="51" t="s">
        <v>3</v>
      </c>
      <c r="K36" s="52">
        <v>1</v>
      </c>
      <c r="L36" s="52">
        <v>3.35</v>
      </c>
      <c r="M36" s="52">
        <v>8.14</v>
      </c>
      <c r="N36" s="52">
        <v>1</v>
      </c>
      <c r="O36" s="51"/>
    </row>
    <row r="37" spans="1:15">
      <c r="A37" s="40">
        <f t="shared" si="0"/>
        <v>34</v>
      </c>
      <c r="B37" s="48" t="s">
        <v>156</v>
      </c>
      <c r="C37" s="49" t="s">
        <v>157</v>
      </c>
      <c r="D37" s="49" t="s">
        <v>158</v>
      </c>
      <c r="E37" s="49">
        <v>1</v>
      </c>
      <c r="F37" s="49" t="s">
        <v>31</v>
      </c>
      <c r="G37" s="49" t="s">
        <v>56</v>
      </c>
      <c r="H37" s="49">
        <v>36</v>
      </c>
      <c r="I37" s="50" t="s">
        <v>159</v>
      </c>
      <c r="J37" s="51" t="s">
        <v>3</v>
      </c>
      <c r="K37" s="52">
        <v>1</v>
      </c>
      <c r="L37" s="52">
        <v>3.4</v>
      </c>
      <c r="M37" s="52">
        <v>8.4600000000000009</v>
      </c>
      <c r="N37" s="52">
        <v>1</v>
      </c>
      <c r="O37" s="51"/>
    </row>
    <row r="38" spans="1:15">
      <c r="A38" s="40">
        <f t="shared" si="0"/>
        <v>35</v>
      </c>
      <c r="B38" s="48" t="s">
        <v>160</v>
      </c>
      <c r="C38" s="49" t="s">
        <v>161</v>
      </c>
      <c r="D38" s="49" t="s">
        <v>158</v>
      </c>
      <c r="E38" s="49">
        <v>1</v>
      </c>
      <c r="F38" s="49" t="s">
        <v>37</v>
      </c>
      <c r="G38" s="49" t="s">
        <v>67</v>
      </c>
      <c r="H38" s="49">
        <v>34</v>
      </c>
      <c r="I38" s="50" t="s">
        <v>108</v>
      </c>
      <c r="J38" s="51" t="s">
        <v>3</v>
      </c>
      <c r="K38" s="52">
        <v>0</v>
      </c>
      <c r="L38" s="52">
        <v>4.05</v>
      </c>
      <c r="M38" s="52">
        <v>8.4600000000000009</v>
      </c>
      <c r="N38" s="52">
        <v>1</v>
      </c>
      <c r="O38" s="59"/>
    </row>
    <row r="39" spans="1:15">
      <c r="A39" s="40">
        <f t="shared" si="0"/>
        <v>36</v>
      </c>
      <c r="B39" s="48" t="s">
        <v>78</v>
      </c>
      <c r="C39" s="49" t="s">
        <v>79</v>
      </c>
      <c r="D39" s="49" t="s">
        <v>158</v>
      </c>
      <c r="E39" s="49">
        <v>4</v>
      </c>
      <c r="F39" s="49" t="s">
        <v>36</v>
      </c>
      <c r="G39" s="49" t="s">
        <v>107</v>
      </c>
      <c r="H39" s="49">
        <v>20</v>
      </c>
      <c r="I39" s="50" t="s">
        <v>77</v>
      </c>
      <c r="J39" s="51" t="s">
        <v>3</v>
      </c>
      <c r="K39" s="52">
        <v>1</v>
      </c>
      <c r="L39" s="52">
        <v>3.4</v>
      </c>
      <c r="M39" s="52">
        <v>8.4600000000000009</v>
      </c>
      <c r="N39" s="52">
        <v>1</v>
      </c>
      <c r="O39" s="51"/>
    </row>
    <row r="40" spans="1:15" ht="25.5" customHeight="1">
      <c r="A40" s="40" t="e">
        <f>1+#REF!</f>
        <v>#REF!</v>
      </c>
      <c r="B40" s="48" t="s">
        <v>162</v>
      </c>
      <c r="C40" s="49" t="s">
        <v>163</v>
      </c>
      <c r="D40" s="49" t="s">
        <v>164</v>
      </c>
      <c r="E40" s="49">
        <v>2</v>
      </c>
      <c r="F40" s="49" t="s">
        <v>37</v>
      </c>
      <c r="G40" s="49" t="s">
        <v>67</v>
      </c>
      <c r="H40" s="49">
        <v>28</v>
      </c>
      <c r="I40" s="50" t="s">
        <v>125</v>
      </c>
      <c r="J40" s="53" t="s">
        <v>3</v>
      </c>
      <c r="K40" s="58">
        <v>0</v>
      </c>
      <c r="L40" s="55">
        <v>3.35</v>
      </c>
      <c r="M40" s="55"/>
      <c r="N40" s="54">
        <v>1</v>
      </c>
      <c r="O40" s="56"/>
    </row>
    <row r="41" spans="1:15" ht="25.5" customHeight="1">
      <c r="A41" s="40" t="e">
        <f t="shared" ref="A41:A72" si="1">1+A40</f>
        <v>#REF!</v>
      </c>
      <c r="B41" s="48" t="s">
        <v>165</v>
      </c>
      <c r="C41" s="49" t="s">
        <v>166</v>
      </c>
      <c r="D41" s="49" t="s">
        <v>167</v>
      </c>
      <c r="E41" s="49">
        <v>1</v>
      </c>
      <c r="F41" s="49" t="s">
        <v>35</v>
      </c>
      <c r="G41" s="49" t="s">
        <v>56</v>
      </c>
      <c r="H41" s="49">
        <v>22</v>
      </c>
      <c r="I41" s="50" t="s">
        <v>92</v>
      </c>
      <c r="J41" s="53" t="s">
        <v>6</v>
      </c>
      <c r="K41" s="52">
        <v>1</v>
      </c>
      <c r="L41" s="60">
        <v>3.8</v>
      </c>
      <c r="M41" s="60">
        <v>7.42</v>
      </c>
      <c r="N41" s="54">
        <v>1</v>
      </c>
      <c r="O41" s="51"/>
    </row>
    <row r="42" spans="1:15" ht="25.5" customHeight="1">
      <c r="A42" s="40" t="e">
        <f t="shared" si="1"/>
        <v>#REF!</v>
      </c>
      <c r="B42" s="48" t="s">
        <v>168</v>
      </c>
      <c r="C42" s="62" t="s">
        <v>169</v>
      </c>
      <c r="D42" s="49" t="s">
        <v>167</v>
      </c>
      <c r="E42" s="49">
        <v>1</v>
      </c>
      <c r="F42" s="49" t="s">
        <v>35</v>
      </c>
      <c r="G42" s="49" t="s">
        <v>80</v>
      </c>
      <c r="H42" s="49">
        <v>53</v>
      </c>
      <c r="I42" s="50" t="s">
        <v>92</v>
      </c>
      <c r="J42" s="53" t="s">
        <v>6</v>
      </c>
      <c r="K42" s="58">
        <v>1</v>
      </c>
      <c r="L42" s="55">
        <v>3.6</v>
      </c>
      <c r="M42" s="55">
        <v>8.09</v>
      </c>
      <c r="N42" s="54">
        <v>0</v>
      </c>
      <c r="O42" s="51"/>
    </row>
    <row r="43" spans="1:15" ht="25.5" customHeight="1">
      <c r="A43" s="40" t="e">
        <f t="shared" si="1"/>
        <v>#REF!</v>
      </c>
      <c r="B43" s="48" t="s">
        <v>168</v>
      </c>
      <c r="C43" s="62" t="s">
        <v>169</v>
      </c>
      <c r="D43" s="49" t="s">
        <v>167</v>
      </c>
      <c r="E43" s="49">
        <v>2</v>
      </c>
      <c r="F43" s="49" t="s">
        <v>128</v>
      </c>
      <c r="G43" s="49" t="s">
        <v>56</v>
      </c>
      <c r="H43" s="49">
        <v>52</v>
      </c>
      <c r="I43" s="50" t="s">
        <v>92</v>
      </c>
      <c r="J43" s="51" t="s">
        <v>6</v>
      </c>
      <c r="K43" s="52">
        <v>1</v>
      </c>
      <c r="L43" s="52">
        <v>3.4</v>
      </c>
      <c r="M43" s="52">
        <v>7.91</v>
      </c>
      <c r="N43" s="52">
        <v>1</v>
      </c>
      <c r="O43" s="51"/>
    </row>
    <row r="44" spans="1:15">
      <c r="A44" s="40" t="e">
        <f t="shared" si="1"/>
        <v>#REF!</v>
      </c>
      <c r="B44" s="48" t="s">
        <v>170</v>
      </c>
      <c r="C44" s="49" t="s">
        <v>171</v>
      </c>
      <c r="D44" s="49" t="s">
        <v>172</v>
      </c>
      <c r="E44" s="49">
        <v>1</v>
      </c>
      <c r="F44" s="49" t="s">
        <v>36</v>
      </c>
      <c r="G44" s="49" t="s">
        <v>56</v>
      </c>
      <c r="H44" s="49">
        <v>33</v>
      </c>
      <c r="I44" s="50" t="s">
        <v>173</v>
      </c>
      <c r="J44" s="53" t="s">
        <v>3</v>
      </c>
      <c r="K44" s="58">
        <v>1</v>
      </c>
      <c r="L44" s="55">
        <v>3.35</v>
      </c>
      <c r="M44" s="55">
        <v>8.2899999999999991</v>
      </c>
      <c r="N44" s="54">
        <v>1</v>
      </c>
      <c r="O44" s="51"/>
    </row>
    <row r="45" spans="1:15">
      <c r="A45" s="40" t="e">
        <f t="shared" si="1"/>
        <v>#REF!</v>
      </c>
      <c r="B45" s="48" t="s">
        <v>170</v>
      </c>
      <c r="C45" s="49" t="s">
        <v>171</v>
      </c>
      <c r="D45" s="49" t="s">
        <v>172</v>
      </c>
      <c r="E45" s="49">
        <v>2</v>
      </c>
      <c r="F45" s="49" t="s">
        <v>36</v>
      </c>
      <c r="G45" s="49" t="s">
        <v>107</v>
      </c>
      <c r="H45" s="49">
        <v>37</v>
      </c>
      <c r="I45" s="50" t="s">
        <v>174</v>
      </c>
      <c r="J45" s="53" t="s">
        <v>3</v>
      </c>
      <c r="K45" s="58">
        <v>1</v>
      </c>
      <c r="L45" s="55">
        <v>3.35</v>
      </c>
      <c r="M45" s="55">
        <v>8.2899999999999991</v>
      </c>
      <c r="N45" s="54">
        <v>1</v>
      </c>
      <c r="O45" s="51"/>
    </row>
    <row r="46" spans="1:15">
      <c r="A46" s="40" t="e">
        <f t="shared" si="1"/>
        <v>#REF!</v>
      </c>
      <c r="B46" s="48" t="s">
        <v>170</v>
      </c>
      <c r="C46" s="49" t="s">
        <v>171</v>
      </c>
      <c r="D46" s="49" t="s">
        <v>172</v>
      </c>
      <c r="E46" s="49">
        <v>3</v>
      </c>
      <c r="F46" s="49" t="s">
        <v>175</v>
      </c>
      <c r="G46" s="49" t="s">
        <v>67</v>
      </c>
      <c r="H46" s="49">
        <v>11</v>
      </c>
      <c r="I46" s="50" t="s">
        <v>176</v>
      </c>
      <c r="J46" s="53" t="s">
        <v>3</v>
      </c>
      <c r="K46" s="58">
        <v>1</v>
      </c>
      <c r="L46" s="55">
        <v>3.35</v>
      </c>
      <c r="M46" s="55">
        <v>8.2899999999999991</v>
      </c>
      <c r="N46" s="54">
        <v>1</v>
      </c>
      <c r="O46" s="51"/>
    </row>
    <row r="47" spans="1:15" ht="38.25" customHeight="1">
      <c r="A47" s="40" t="e">
        <f t="shared" si="1"/>
        <v>#REF!</v>
      </c>
      <c r="B47" s="48" t="s">
        <v>177</v>
      </c>
      <c r="C47" s="49" t="s">
        <v>178</v>
      </c>
      <c r="D47" s="49" t="s">
        <v>179</v>
      </c>
      <c r="E47" s="49">
        <v>2</v>
      </c>
      <c r="F47" s="49" t="s">
        <v>115</v>
      </c>
      <c r="G47" s="49" t="s">
        <v>116</v>
      </c>
      <c r="H47" s="49">
        <v>60</v>
      </c>
      <c r="I47" s="50" t="s">
        <v>117</v>
      </c>
      <c r="J47" s="51" t="s">
        <v>3</v>
      </c>
      <c r="K47" s="52">
        <v>2</v>
      </c>
      <c r="L47" s="52">
        <v>4.1500000000000004</v>
      </c>
      <c r="M47" s="52">
        <v>8.0500000000000007</v>
      </c>
      <c r="N47" s="52">
        <v>1</v>
      </c>
      <c r="O47" s="51"/>
    </row>
    <row r="48" spans="1:15">
      <c r="A48" s="40" t="e">
        <f t="shared" si="1"/>
        <v>#REF!</v>
      </c>
      <c r="B48" s="48" t="s">
        <v>180</v>
      </c>
      <c r="C48" s="49" t="s">
        <v>181</v>
      </c>
      <c r="D48" s="49" t="s">
        <v>179</v>
      </c>
      <c r="E48" s="49">
        <v>3</v>
      </c>
      <c r="F48" s="49" t="s">
        <v>182</v>
      </c>
      <c r="G48" s="49" t="s">
        <v>65</v>
      </c>
      <c r="H48" s="49">
        <v>130</v>
      </c>
      <c r="I48" s="50" t="s">
        <v>183</v>
      </c>
      <c r="J48" s="53" t="s">
        <v>3</v>
      </c>
      <c r="K48" s="58">
        <v>1</v>
      </c>
      <c r="L48" s="55">
        <v>4.4000000000000004</v>
      </c>
      <c r="M48" s="55">
        <v>8.6</v>
      </c>
      <c r="N48" s="54">
        <v>1</v>
      </c>
      <c r="O48" s="51"/>
    </row>
    <row r="49" spans="1:15">
      <c r="A49" s="40" t="e">
        <f t="shared" si="1"/>
        <v>#REF!</v>
      </c>
      <c r="B49" s="48" t="s">
        <v>180</v>
      </c>
      <c r="C49" s="49" t="s">
        <v>181</v>
      </c>
      <c r="D49" s="49" t="s">
        <v>179</v>
      </c>
      <c r="E49" s="49">
        <v>5</v>
      </c>
      <c r="F49" s="49" t="s">
        <v>38</v>
      </c>
      <c r="G49" s="49" t="s">
        <v>65</v>
      </c>
      <c r="H49" s="49">
        <v>84</v>
      </c>
      <c r="I49" s="50" t="s">
        <v>184</v>
      </c>
      <c r="J49" s="53" t="s">
        <v>3</v>
      </c>
      <c r="K49" s="58">
        <v>0</v>
      </c>
      <c r="L49" s="55">
        <v>3.65</v>
      </c>
      <c r="M49" s="55">
        <v>8.2899999999999991</v>
      </c>
      <c r="N49" s="54">
        <v>1</v>
      </c>
      <c r="O49" s="51"/>
    </row>
    <row r="50" spans="1:15">
      <c r="A50" s="40" t="e">
        <f t="shared" si="1"/>
        <v>#REF!</v>
      </c>
      <c r="B50" s="48" t="s">
        <v>84</v>
      </c>
      <c r="C50" s="49" t="s">
        <v>85</v>
      </c>
      <c r="D50" s="49" t="s">
        <v>185</v>
      </c>
      <c r="E50" s="49">
        <v>1</v>
      </c>
      <c r="F50" s="49" t="s">
        <v>35</v>
      </c>
      <c r="G50" s="49" t="s">
        <v>56</v>
      </c>
      <c r="H50" s="49">
        <v>66</v>
      </c>
      <c r="I50" s="50" t="s">
        <v>102</v>
      </c>
      <c r="J50" s="53" t="s">
        <v>3</v>
      </c>
      <c r="K50" s="58">
        <v>0</v>
      </c>
      <c r="L50" s="55">
        <v>3.65</v>
      </c>
      <c r="M50" s="55">
        <v>8.14</v>
      </c>
      <c r="N50" s="54">
        <v>1</v>
      </c>
      <c r="O50" s="51"/>
    </row>
    <row r="51" spans="1:15">
      <c r="A51" s="40" t="e">
        <f t="shared" si="1"/>
        <v>#REF!</v>
      </c>
      <c r="B51" s="48" t="s">
        <v>186</v>
      </c>
      <c r="C51" s="49" t="s">
        <v>187</v>
      </c>
      <c r="D51" s="49" t="s">
        <v>185</v>
      </c>
      <c r="E51" s="49">
        <v>1</v>
      </c>
      <c r="F51" s="49" t="s">
        <v>36</v>
      </c>
      <c r="G51" s="49" t="s">
        <v>107</v>
      </c>
      <c r="H51" s="49">
        <v>31</v>
      </c>
      <c r="I51" s="50" t="s">
        <v>188</v>
      </c>
      <c r="J51" s="53" t="s">
        <v>3</v>
      </c>
      <c r="K51" s="58">
        <v>2</v>
      </c>
      <c r="L51" s="55">
        <v>3.7</v>
      </c>
      <c r="M51" s="55">
        <v>8.1999999999999993</v>
      </c>
      <c r="N51" s="54">
        <v>1</v>
      </c>
      <c r="O51" s="51"/>
    </row>
    <row r="52" spans="1:15">
      <c r="A52" s="40" t="e">
        <f t="shared" si="1"/>
        <v>#REF!</v>
      </c>
      <c r="B52" s="48" t="s">
        <v>189</v>
      </c>
      <c r="C52" s="49" t="s">
        <v>190</v>
      </c>
      <c r="D52" s="49" t="s">
        <v>185</v>
      </c>
      <c r="E52" s="49">
        <v>2</v>
      </c>
      <c r="F52" s="49" t="s">
        <v>38</v>
      </c>
      <c r="G52" s="49" t="s">
        <v>65</v>
      </c>
      <c r="H52" s="49">
        <v>26</v>
      </c>
      <c r="I52" s="50" t="s">
        <v>83</v>
      </c>
      <c r="J52" s="51" t="s">
        <v>3</v>
      </c>
      <c r="K52" s="52">
        <v>0</v>
      </c>
      <c r="L52" s="52">
        <v>2.8</v>
      </c>
      <c r="M52" s="52">
        <v>5.55</v>
      </c>
      <c r="N52" s="52">
        <v>1</v>
      </c>
      <c r="O52" s="51"/>
    </row>
    <row r="53" spans="1:15">
      <c r="A53" s="40" t="e">
        <f t="shared" si="1"/>
        <v>#REF!</v>
      </c>
      <c r="B53" s="48" t="s">
        <v>191</v>
      </c>
      <c r="C53" s="49" t="s">
        <v>192</v>
      </c>
      <c r="D53" s="49" t="s">
        <v>193</v>
      </c>
      <c r="E53" s="49">
        <v>1</v>
      </c>
      <c r="F53" s="49" t="s">
        <v>175</v>
      </c>
      <c r="G53" s="49" t="s">
        <v>67</v>
      </c>
      <c r="H53" s="49">
        <v>44</v>
      </c>
      <c r="I53" s="50" t="s">
        <v>173</v>
      </c>
      <c r="J53" s="53" t="s">
        <v>3</v>
      </c>
      <c r="K53" s="52">
        <v>0</v>
      </c>
      <c r="L53" s="55">
        <v>3.3</v>
      </c>
      <c r="M53" s="55">
        <v>8</v>
      </c>
      <c r="N53" s="54">
        <v>1</v>
      </c>
      <c r="O53" s="51"/>
    </row>
    <row r="54" spans="1:15">
      <c r="A54" s="40" t="e">
        <f t="shared" si="1"/>
        <v>#REF!</v>
      </c>
      <c r="B54" s="48" t="s">
        <v>194</v>
      </c>
      <c r="C54" s="49" t="s">
        <v>195</v>
      </c>
      <c r="D54" s="49" t="s">
        <v>193</v>
      </c>
      <c r="E54" s="49">
        <v>1</v>
      </c>
      <c r="F54" s="49" t="s">
        <v>35</v>
      </c>
      <c r="G54" s="49" t="s">
        <v>107</v>
      </c>
      <c r="H54" s="49">
        <v>32</v>
      </c>
      <c r="I54" s="50" t="s">
        <v>57</v>
      </c>
      <c r="J54" s="53" t="s">
        <v>3</v>
      </c>
      <c r="K54" s="58">
        <v>0</v>
      </c>
      <c r="L54" s="60">
        <v>3.25</v>
      </c>
      <c r="M54" s="60">
        <v>7.91</v>
      </c>
      <c r="N54" s="54">
        <v>1</v>
      </c>
      <c r="O54" s="51"/>
    </row>
    <row r="55" spans="1:15">
      <c r="A55" s="40" t="e">
        <f t="shared" si="1"/>
        <v>#REF!</v>
      </c>
      <c r="B55" s="48" t="s">
        <v>194</v>
      </c>
      <c r="C55" s="49" t="s">
        <v>195</v>
      </c>
      <c r="D55" s="49" t="s">
        <v>193</v>
      </c>
      <c r="E55" s="49">
        <v>2</v>
      </c>
      <c r="F55" s="49" t="s">
        <v>87</v>
      </c>
      <c r="G55" s="49" t="s">
        <v>88</v>
      </c>
      <c r="H55" s="49">
        <v>17</v>
      </c>
      <c r="I55" s="50" t="s">
        <v>196</v>
      </c>
      <c r="J55" s="53" t="s">
        <v>3</v>
      </c>
      <c r="K55" s="58">
        <v>0</v>
      </c>
      <c r="L55" s="55">
        <v>3.65</v>
      </c>
      <c r="M55" s="55">
        <v>8.14</v>
      </c>
      <c r="N55" s="54">
        <v>1</v>
      </c>
      <c r="O55" s="51"/>
    </row>
    <row r="56" spans="1:15">
      <c r="A56" s="40" t="e">
        <f t="shared" si="1"/>
        <v>#REF!</v>
      </c>
      <c r="B56" s="48" t="s">
        <v>197</v>
      </c>
      <c r="C56" s="49" t="s">
        <v>198</v>
      </c>
      <c r="D56" s="49" t="s">
        <v>199</v>
      </c>
      <c r="E56" s="49">
        <v>1</v>
      </c>
      <c r="F56" s="49" t="s">
        <v>36</v>
      </c>
      <c r="G56" s="49" t="s">
        <v>107</v>
      </c>
      <c r="H56" s="49">
        <v>97</v>
      </c>
      <c r="I56" s="50" t="s">
        <v>155</v>
      </c>
      <c r="J56" s="53" t="s">
        <v>3</v>
      </c>
      <c r="K56" s="58">
        <v>1</v>
      </c>
      <c r="L56" s="55">
        <v>3.55</v>
      </c>
      <c r="M56" s="55">
        <v>8.39</v>
      </c>
      <c r="N56" s="54">
        <v>1</v>
      </c>
      <c r="O56" s="51"/>
    </row>
    <row r="57" spans="1:15">
      <c r="A57" s="40" t="e">
        <f t="shared" si="1"/>
        <v>#REF!</v>
      </c>
      <c r="B57" s="48" t="s">
        <v>200</v>
      </c>
      <c r="C57" s="49" t="s">
        <v>201</v>
      </c>
      <c r="D57" s="49" t="s">
        <v>199</v>
      </c>
      <c r="E57" s="49">
        <v>3</v>
      </c>
      <c r="F57" s="49" t="s">
        <v>55</v>
      </c>
      <c r="G57" s="49" t="s">
        <v>56</v>
      </c>
      <c r="H57" s="49">
        <v>52</v>
      </c>
      <c r="I57" s="50" t="s">
        <v>188</v>
      </c>
      <c r="J57" s="53" t="s">
        <v>3</v>
      </c>
      <c r="K57" s="58">
        <v>1</v>
      </c>
      <c r="L57" s="55">
        <v>3.55</v>
      </c>
      <c r="M57" s="55">
        <v>8.39</v>
      </c>
      <c r="N57" s="54">
        <v>1</v>
      </c>
      <c r="O57" s="51"/>
    </row>
    <row r="58" spans="1:15">
      <c r="A58" s="40" t="e">
        <f t="shared" si="1"/>
        <v>#REF!</v>
      </c>
      <c r="B58" s="48" t="s">
        <v>200</v>
      </c>
      <c r="C58" s="49" t="s">
        <v>201</v>
      </c>
      <c r="D58" s="49" t="s">
        <v>199</v>
      </c>
      <c r="E58" s="49">
        <v>4</v>
      </c>
      <c r="F58" s="49" t="s">
        <v>31</v>
      </c>
      <c r="G58" s="49" t="s">
        <v>56</v>
      </c>
      <c r="H58" s="49">
        <v>48</v>
      </c>
      <c r="I58" s="50" t="s">
        <v>202</v>
      </c>
      <c r="J58" s="53" t="s">
        <v>3</v>
      </c>
      <c r="K58" s="58">
        <v>1</v>
      </c>
      <c r="L58" s="55">
        <v>3.55</v>
      </c>
      <c r="M58" s="55">
        <v>8.39</v>
      </c>
      <c r="N58" s="54">
        <v>1</v>
      </c>
      <c r="O58" s="51"/>
    </row>
    <row r="59" spans="1:15">
      <c r="A59" s="40" t="e">
        <f t="shared" si="1"/>
        <v>#REF!</v>
      </c>
      <c r="B59" s="48" t="s">
        <v>203</v>
      </c>
      <c r="C59" s="49" t="s">
        <v>204</v>
      </c>
      <c r="D59" s="49" t="s">
        <v>205</v>
      </c>
      <c r="E59" s="49">
        <v>1</v>
      </c>
      <c r="F59" s="49" t="s">
        <v>36</v>
      </c>
      <c r="G59" s="49" t="s">
        <v>80</v>
      </c>
      <c r="H59" s="49">
        <v>60</v>
      </c>
      <c r="I59" s="50" t="s">
        <v>206</v>
      </c>
      <c r="J59" s="53" t="s">
        <v>6</v>
      </c>
      <c r="K59" s="58">
        <v>0</v>
      </c>
      <c r="L59" s="55">
        <v>3.5</v>
      </c>
      <c r="M59" s="55">
        <v>8.01</v>
      </c>
      <c r="N59" s="54">
        <v>1</v>
      </c>
      <c r="O59" s="51"/>
    </row>
    <row r="60" spans="1:15">
      <c r="A60" s="40" t="e">
        <f t="shared" si="1"/>
        <v>#REF!</v>
      </c>
      <c r="B60" s="48" t="s">
        <v>52</v>
      </c>
      <c r="C60" s="49" t="s">
        <v>53</v>
      </c>
      <c r="D60" s="49" t="s">
        <v>205</v>
      </c>
      <c r="E60" s="49">
        <v>8</v>
      </c>
      <c r="F60" s="49" t="s">
        <v>35</v>
      </c>
      <c r="G60" s="49" t="s">
        <v>56</v>
      </c>
      <c r="H60" s="49">
        <v>86</v>
      </c>
      <c r="I60" s="50" t="s">
        <v>207</v>
      </c>
      <c r="J60" s="53" t="s">
        <v>6</v>
      </c>
      <c r="K60" s="58">
        <v>0</v>
      </c>
      <c r="L60" s="55">
        <v>3.5</v>
      </c>
      <c r="M60" s="55">
        <v>8.01</v>
      </c>
      <c r="N60" s="54">
        <v>0</v>
      </c>
      <c r="O60" s="51"/>
    </row>
    <row r="61" spans="1:15">
      <c r="A61" s="40" t="e">
        <f t="shared" si="1"/>
        <v>#REF!</v>
      </c>
      <c r="B61" s="48" t="s">
        <v>52</v>
      </c>
      <c r="C61" s="49" t="s">
        <v>53</v>
      </c>
      <c r="D61" s="49" t="s">
        <v>205</v>
      </c>
      <c r="E61" s="49">
        <v>23</v>
      </c>
      <c r="F61" s="49" t="s">
        <v>87</v>
      </c>
      <c r="G61" s="49" t="s">
        <v>88</v>
      </c>
      <c r="H61" s="49">
        <v>83</v>
      </c>
      <c r="I61" s="50" t="s">
        <v>207</v>
      </c>
      <c r="J61" s="53" t="s">
        <v>6</v>
      </c>
      <c r="K61" s="58">
        <v>0</v>
      </c>
      <c r="L61" s="55">
        <v>3.5</v>
      </c>
      <c r="M61" s="55">
        <v>8.01</v>
      </c>
      <c r="N61" s="54">
        <v>1</v>
      </c>
      <c r="O61" s="51"/>
    </row>
    <row r="62" spans="1:15">
      <c r="A62" s="40" t="e">
        <f t="shared" si="1"/>
        <v>#REF!</v>
      </c>
      <c r="B62" s="48" t="s">
        <v>208</v>
      </c>
      <c r="C62" s="49" t="s">
        <v>209</v>
      </c>
      <c r="D62" s="49" t="s">
        <v>210</v>
      </c>
      <c r="E62" s="49">
        <v>1</v>
      </c>
      <c r="F62" s="49" t="s">
        <v>175</v>
      </c>
      <c r="G62" s="49" t="s">
        <v>67</v>
      </c>
      <c r="H62" s="49">
        <v>39</v>
      </c>
      <c r="I62" s="50" t="s">
        <v>211</v>
      </c>
      <c r="J62" s="51" t="s">
        <v>3</v>
      </c>
      <c r="K62" s="52">
        <v>0</v>
      </c>
      <c r="L62" s="52">
        <v>3.3</v>
      </c>
      <c r="M62" s="52">
        <v>8.2899999999999991</v>
      </c>
      <c r="N62" s="52">
        <v>1</v>
      </c>
      <c r="O62" s="51"/>
    </row>
    <row r="63" spans="1:15" ht="25.5" customHeight="1">
      <c r="A63" s="40" t="e">
        <f t="shared" si="1"/>
        <v>#REF!</v>
      </c>
      <c r="B63" s="48" t="s">
        <v>148</v>
      </c>
      <c r="C63" s="49" t="s">
        <v>149</v>
      </c>
      <c r="D63" s="49" t="s">
        <v>210</v>
      </c>
      <c r="E63" s="49">
        <v>1</v>
      </c>
      <c r="F63" s="49" t="s">
        <v>36</v>
      </c>
      <c r="G63" s="49" t="s">
        <v>80</v>
      </c>
      <c r="H63" s="49">
        <v>83</v>
      </c>
      <c r="I63" s="50" t="s">
        <v>99</v>
      </c>
      <c r="J63" s="53" t="s">
        <v>3</v>
      </c>
      <c r="K63" s="58">
        <v>1</v>
      </c>
      <c r="L63" s="55">
        <v>4.05</v>
      </c>
      <c r="M63" s="55">
        <v>8.34</v>
      </c>
      <c r="N63" s="54">
        <v>1</v>
      </c>
      <c r="O63" s="51"/>
    </row>
    <row r="64" spans="1:15" ht="25.5" customHeight="1">
      <c r="A64" s="40" t="e">
        <f t="shared" si="1"/>
        <v>#REF!</v>
      </c>
      <c r="B64" s="48" t="s">
        <v>148</v>
      </c>
      <c r="C64" s="49" t="s">
        <v>149</v>
      </c>
      <c r="D64" s="49" t="s">
        <v>210</v>
      </c>
      <c r="E64" s="49">
        <v>4</v>
      </c>
      <c r="F64" s="49" t="s">
        <v>64</v>
      </c>
      <c r="G64" s="49" t="s">
        <v>65</v>
      </c>
      <c r="H64" s="49">
        <v>34</v>
      </c>
      <c r="I64" s="50" t="s">
        <v>212</v>
      </c>
      <c r="J64" s="51" t="s">
        <v>3</v>
      </c>
      <c r="K64" s="52">
        <v>1</v>
      </c>
      <c r="L64" s="52">
        <v>3.85</v>
      </c>
      <c r="M64" s="52">
        <v>8.42</v>
      </c>
      <c r="N64" s="52">
        <v>1</v>
      </c>
      <c r="O64" s="51"/>
    </row>
    <row r="65" spans="1:15">
      <c r="A65" s="40" t="e">
        <f t="shared" si="1"/>
        <v>#REF!</v>
      </c>
      <c r="B65" s="48" t="s">
        <v>213</v>
      </c>
      <c r="C65" s="49" t="s">
        <v>214</v>
      </c>
      <c r="D65" s="49" t="s">
        <v>215</v>
      </c>
      <c r="E65" s="49">
        <v>1</v>
      </c>
      <c r="F65" s="49" t="s">
        <v>37</v>
      </c>
      <c r="G65" s="49" t="s">
        <v>67</v>
      </c>
      <c r="H65" s="49">
        <v>74</v>
      </c>
      <c r="I65" s="50" t="s">
        <v>99</v>
      </c>
      <c r="J65" s="53" t="s">
        <v>3</v>
      </c>
      <c r="K65" s="58">
        <v>1</v>
      </c>
      <c r="L65" s="55">
        <v>3.85</v>
      </c>
      <c r="M65" s="55">
        <v>8.32</v>
      </c>
      <c r="N65" s="54">
        <v>1</v>
      </c>
      <c r="O65" s="51"/>
    </row>
    <row r="66" spans="1:15">
      <c r="A66" s="40" t="e">
        <f t="shared" si="1"/>
        <v>#REF!</v>
      </c>
      <c r="B66" s="48" t="s">
        <v>216</v>
      </c>
      <c r="C66" s="49" t="s">
        <v>217</v>
      </c>
      <c r="D66" s="49" t="s">
        <v>215</v>
      </c>
      <c r="E66" s="49">
        <v>1</v>
      </c>
      <c r="F66" s="49" t="s">
        <v>31</v>
      </c>
      <c r="G66" s="49" t="s">
        <v>56</v>
      </c>
      <c r="H66" s="49">
        <v>84</v>
      </c>
      <c r="I66" s="50" t="s">
        <v>218</v>
      </c>
      <c r="J66" s="53" t="s">
        <v>3</v>
      </c>
      <c r="K66" s="58">
        <v>1</v>
      </c>
      <c r="L66" s="55">
        <v>3.85</v>
      </c>
      <c r="M66" s="55">
        <v>8.32</v>
      </c>
      <c r="N66" s="54">
        <v>1</v>
      </c>
      <c r="O66" s="51"/>
    </row>
    <row r="67" spans="1:15">
      <c r="A67" s="40" t="e">
        <f t="shared" si="1"/>
        <v>#REF!</v>
      </c>
      <c r="B67" s="48" t="s">
        <v>52</v>
      </c>
      <c r="C67" s="49" t="s">
        <v>53</v>
      </c>
      <c r="D67" s="49" t="s">
        <v>219</v>
      </c>
      <c r="E67" s="49">
        <v>7</v>
      </c>
      <c r="F67" s="49" t="s">
        <v>35</v>
      </c>
      <c r="G67" s="49" t="s">
        <v>56</v>
      </c>
      <c r="H67" s="49">
        <v>60</v>
      </c>
      <c r="I67" s="50" t="s">
        <v>143</v>
      </c>
      <c r="J67" s="51" t="s">
        <v>0</v>
      </c>
      <c r="K67" s="52">
        <v>0</v>
      </c>
      <c r="L67" s="52">
        <v>4.5999999999999996</v>
      </c>
      <c r="M67" s="52">
        <v>8.34</v>
      </c>
      <c r="N67" s="52">
        <v>0</v>
      </c>
      <c r="O67" s="51"/>
    </row>
    <row r="68" spans="1:15">
      <c r="A68" s="40" t="e">
        <f t="shared" si="1"/>
        <v>#REF!</v>
      </c>
      <c r="B68" s="48" t="s">
        <v>52</v>
      </c>
      <c r="C68" s="49" t="s">
        <v>53</v>
      </c>
      <c r="D68" s="49" t="s">
        <v>219</v>
      </c>
      <c r="E68" s="49">
        <v>12</v>
      </c>
      <c r="F68" s="49" t="s">
        <v>128</v>
      </c>
      <c r="G68" s="49" t="s">
        <v>56</v>
      </c>
      <c r="H68" s="49">
        <v>60</v>
      </c>
      <c r="I68" s="50" t="s">
        <v>57</v>
      </c>
      <c r="J68" s="53" t="s">
        <v>0</v>
      </c>
      <c r="K68" s="58">
        <v>0</v>
      </c>
      <c r="L68" s="55">
        <v>3.45</v>
      </c>
      <c r="M68" s="55">
        <v>8</v>
      </c>
      <c r="N68" s="54">
        <v>0</v>
      </c>
      <c r="O68" s="51"/>
    </row>
    <row r="69" spans="1:15">
      <c r="A69" s="40" t="e">
        <f t="shared" si="1"/>
        <v>#REF!</v>
      </c>
      <c r="B69" s="48" t="s">
        <v>220</v>
      </c>
      <c r="C69" s="49" t="s">
        <v>221</v>
      </c>
      <c r="D69" s="49" t="s">
        <v>222</v>
      </c>
      <c r="E69" s="49">
        <v>2</v>
      </c>
      <c r="F69" s="49" t="s">
        <v>128</v>
      </c>
      <c r="G69" s="49" t="s">
        <v>56</v>
      </c>
      <c r="H69" s="49">
        <v>99</v>
      </c>
      <c r="I69" s="50" t="s">
        <v>125</v>
      </c>
      <c r="J69" s="53" t="s">
        <v>3</v>
      </c>
      <c r="K69" s="58">
        <v>1</v>
      </c>
      <c r="L69" s="55">
        <v>3.55</v>
      </c>
      <c r="M69" s="55">
        <v>8.39</v>
      </c>
      <c r="N69" s="54">
        <v>1</v>
      </c>
      <c r="O69" s="51"/>
    </row>
    <row r="70" spans="1:15" ht="25.5" customHeight="1">
      <c r="A70" s="40" t="e">
        <f t="shared" si="1"/>
        <v>#REF!</v>
      </c>
      <c r="B70" s="48" t="s">
        <v>100</v>
      </c>
      <c r="C70" s="49" t="s">
        <v>101</v>
      </c>
      <c r="D70" s="49" t="s">
        <v>222</v>
      </c>
      <c r="E70" s="49">
        <v>2</v>
      </c>
      <c r="F70" s="49" t="s">
        <v>223</v>
      </c>
      <c r="G70" s="49" t="s">
        <v>56</v>
      </c>
      <c r="H70" s="49">
        <v>88</v>
      </c>
      <c r="I70" s="50" t="s">
        <v>95</v>
      </c>
      <c r="J70" s="53" t="s">
        <v>3</v>
      </c>
      <c r="K70" s="58">
        <v>1</v>
      </c>
      <c r="L70" s="55">
        <v>3.55</v>
      </c>
      <c r="M70" s="55">
        <v>8.39</v>
      </c>
      <c r="N70" s="54">
        <v>1</v>
      </c>
      <c r="O70" s="51"/>
    </row>
    <row r="71" spans="1:15">
      <c r="A71" s="40" t="e">
        <f t="shared" si="1"/>
        <v>#REF!</v>
      </c>
      <c r="B71" s="48" t="s">
        <v>220</v>
      </c>
      <c r="C71" s="49" t="s">
        <v>221</v>
      </c>
      <c r="D71" s="49" t="s">
        <v>222</v>
      </c>
      <c r="E71" s="49">
        <v>3</v>
      </c>
      <c r="F71" s="49" t="s">
        <v>175</v>
      </c>
      <c r="G71" s="49" t="s">
        <v>67</v>
      </c>
      <c r="H71" s="49">
        <v>60</v>
      </c>
      <c r="I71" s="50" t="s">
        <v>136</v>
      </c>
      <c r="J71" s="53" t="s">
        <v>3</v>
      </c>
      <c r="K71" s="52">
        <v>1</v>
      </c>
      <c r="L71" s="60">
        <v>3.8</v>
      </c>
      <c r="M71" s="60">
        <v>7.42</v>
      </c>
      <c r="N71" s="54">
        <v>1</v>
      </c>
      <c r="O71" s="51"/>
    </row>
    <row r="72" spans="1:15" ht="25.5" customHeight="1">
      <c r="A72" s="40" t="e">
        <f t="shared" si="1"/>
        <v>#REF!</v>
      </c>
      <c r="B72" s="48" t="s">
        <v>224</v>
      </c>
      <c r="C72" s="49" t="s">
        <v>225</v>
      </c>
      <c r="D72" s="49" t="s">
        <v>226</v>
      </c>
      <c r="E72" s="49">
        <v>1</v>
      </c>
      <c r="F72" s="49" t="s">
        <v>175</v>
      </c>
      <c r="G72" s="49" t="s">
        <v>67</v>
      </c>
      <c r="H72" s="49">
        <v>54</v>
      </c>
      <c r="I72" s="50" t="s">
        <v>103</v>
      </c>
      <c r="J72" s="53" t="s">
        <v>3</v>
      </c>
      <c r="K72" s="58">
        <v>1</v>
      </c>
      <c r="L72" s="55">
        <v>4.0999999999999996</v>
      </c>
      <c r="M72" s="55">
        <v>8.6</v>
      </c>
      <c r="N72" s="54">
        <v>1</v>
      </c>
      <c r="O72" s="51"/>
    </row>
    <row r="73" spans="1:15" ht="38.25" customHeight="1">
      <c r="A73" s="40" t="e">
        <f t="shared" ref="A73:A100" si="2">1+A72</f>
        <v>#REF!</v>
      </c>
      <c r="B73" s="48" t="s">
        <v>227</v>
      </c>
      <c r="C73" s="49" t="s">
        <v>228</v>
      </c>
      <c r="D73" s="49" t="s">
        <v>226</v>
      </c>
      <c r="E73" s="49">
        <v>1</v>
      </c>
      <c r="F73" s="49" t="s">
        <v>115</v>
      </c>
      <c r="G73" s="49" t="s">
        <v>116</v>
      </c>
      <c r="H73" s="49">
        <v>7</v>
      </c>
      <c r="I73" s="50" t="s">
        <v>117</v>
      </c>
      <c r="J73" s="53" t="s">
        <v>3</v>
      </c>
      <c r="K73" s="58">
        <v>2</v>
      </c>
      <c r="L73" s="55">
        <v>4.8499999999999996</v>
      </c>
      <c r="M73" s="55">
        <v>8.2899999999999991</v>
      </c>
      <c r="N73" s="54">
        <v>1</v>
      </c>
      <c r="O73" s="51"/>
    </row>
    <row r="74" spans="1:15">
      <c r="A74" s="40" t="e">
        <f t="shared" si="2"/>
        <v>#REF!</v>
      </c>
      <c r="B74" s="48" t="s">
        <v>78</v>
      </c>
      <c r="C74" s="49" t="s">
        <v>79</v>
      </c>
      <c r="D74" s="49" t="s">
        <v>229</v>
      </c>
      <c r="E74" s="49">
        <v>3</v>
      </c>
      <c r="F74" s="49" t="s">
        <v>175</v>
      </c>
      <c r="G74" s="49" t="s">
        <v>67</v>
      </c>
      <c r="H74" s="49">
        <v>21</v>
      </c>
      <c r="I74" s="50" t="s">
        <v>77</v>
      </c>
      <c r="J74" s="53" t="s">
        <v>3</v>
      </c>
      <c r="K74" s="58">
        <v>0</v>
      </c>
      <c r="L74" s="55">
        <v>2.6</v>
      </c>
      <c r="M74" s="55">
        <v>7.93</v>
      </c>
      <c r="N74" s="54">
        <v>1</v>
      </c>
      <c r="O74" s="56"/>
    </row>
    <row r="75" spans="1:15">
      <c r="A75" s="40" t="e">
        <f t="shared" si="2"/>
        <v>#REF!</v>
      </c>
      <c r="B75" s="48" t="s">
        <v>230</v>
      </c>
      <c r="C75" s="49" t="s">
        <v>231</v>
      </c>
      <c r="D75" s="49" t="s">
        <v>229</v>
      </c>
      <c r="E75" s="49">
        <v>7</v>
      </c>
      <c r="F75" s="49" t="s">
        <v>55</v>
      </c>
      <c r="G75" s="49" t="s">
        <v>56</v>
      </c>
      <c r="H75" s="49">
        <v>60</v>
      </c>
      <c r="I75" s="50" t="s">
        <v>83</v>
      </c>
      <c r="J75" s="53" t="s">
        <v>3</v>
      </c>
      <c r="K75" s="58">
        <v>0</v>
      </c>
      <c r="L75" s="55">
        <v>2.6</v>
      </c>
      <c r="M75" s="55">
        <v>7.93</v>
      </c>
      <c r="N75" s="54">
        <v>1</v>
      </c>
      <c r="O75" s="56"/>
    </row>
    <row r="76" spans="1:15">
      <c r="A76" s="40" t="e">
        <f t="shared" si="2"/>
        <v>#REF!</v>
      </c>
      <c r="B76" s="48" t="s">
        <v>81</v>
      </c>
      <c r="C76" s="49" t="s">
        <v>82</v>
      </c>
      <c r="D76" s="49" t="s">
        <v>229</v>
      </c>
      <c r="E76" s="49">
        <v>9</v>
      </c>
      <c r="F76" s="49" t="s">
        <v>232</v>
      </c>
      <c r="G76" s="49" t="s">
        <v>88</v>
      </c>
      <c r="H76" s="49">
        <v>50</v>
      </c>
      <c r="I76" s="50" t="s">
        <v>83</v>
      </c>
      <c r="J76" s="53" t="s">
        <v>3</v>
      </c>
      <c r="K76" s="58">
        <v>0</v>
      </c>
      <c r="L76" s="55">
        <v>2.6</v>
      </c>
      <c r="M76" s="55">
        <v>7.93</v>
      </c>
      <c r="N76" s="54">
        <v>1</v>
      </c>
      <c r="O76" s="56"/>
    </row>
    <row r="77" spans="1:15">
      <c r="A77" s="40" t="e">
        <f t="shared" si="2"/>
        <v>#REF!</v>
      </c>
      <c r="B77" s="48" t="s">
        <v>233</v>
      </c>
      <c r="C77" s="49" t="s">
        <v>234</v>
      </c>
      <c r="D77" s="49" t="s">
        <v>235</v>
      </c>
      <c r="E77" s="49">
        <v>1</v>
      </c>
      <c r="F77" s="49" t="s">
        <v>36</v>
      </c>
      <c r="G77" s="49" t="s">
        <v>56</v>
      </c>
      <c r="H77" s="49">
        <v>110</v>
      </c>
      <c r="I77" s="50" t="s">
        <v>236</v>
      </c>
      <c r="J77" s="53" t="s">
        <v>9</v>
      </c>
      <c r="K77" s="58">
        <v>1</v>
      </c>
      <c r="L77" s="55">
        <v>3.5</v>
      </c>
      <c r="M77" s="55">
        <v>8.34</v>
      </c>
      <c r="N77" s="54">
        <v>1</v>
      </c>
      <c r="O77" s="56"/>
    </row>
    <row r="78" spans="1:15">
      <c r="A78" s="40" t="e">
        <f t="shared" si="2"/>
        <v>#REF!</v>
      </c>
      <c r="B78" s="48" t="s">
        <v>233</v>
      </c>
      <c r="C78" s="49" t="s">
        <v>234</v>
      </c>
      <c r="D78" s="49" t="s">
        <v>235</v>
      </c>
      <c r="E78" s="49">
        <v>2</v>
      </c>
      <c r="F78" s="49" t="s">
        <v>55</v>
      </c>
      <c r="G78" s="49" t="s">
        <v>56</v>
      </c>
      <c r="H78" s="49">
        <v>101</v>
      </c>
      <c r="I78" s="50" t="s">
        <v>237</v>
      </c>
      <c r="J78" s="53" t="s">
        <v>9</v>
      </c>
      <c r="K78" s="58">
        <v>1</v>
      </c>
      <c r="L78" s="55">
        <v>3.5</v>
      </c>
      <c r="M78" s="55">
        <v>8.34</v>
      </c>
      <c r="N78" s="54">
        <v>0</v>
      </c>
      <c r="O78" s="56"/>
    </row>
    <row r="79" spans="1:15">
      <c r="A79" s="40" t="e">
        <f t="shared" si="2"/>
        <v>#REF!</v>
      </c>
      <c r="B79" s="48" t="s">
        <v>200</v>
      </c>
      <c r="C79" s="49" t="s">
        <v>201</v>
      </c>
      <c r="D79" s="49" t="s">
        <v>235</v>
      </c>
      <c r="E79" s="49">
        <v>5</v>
      </c>
      <c r="F79" s="49" t="s">
        <v>175</v>
      </c>
      <c r="G79" s="49" t="s">
        <v>67</v>
      </c>
      <c r="H79" s="49">
        <v>84</v>
      </c>
      <c r="I79" s="50" t="s">
        <v>238</v>
      </c>
      <c r="J79" s="53" t="s">
        <v>9</v>
      </c>
      <c r="K79" s="58">
        <v>1</v>
      </c>
      <c r="L79" s="55">
        <v>3.5</v>
      </c>
      <c r="M79" s="55">
        <v>8.34</v>
      </c>
      <c r="N79" s="54">
        <v>1</v>
      </c>
      <c r="O79" s="56"/>
    </row>
    <row r="80" spans="1:15" ht="38.25" customHeight="1">
      <c r="A80" s="40" t="e">
        <f t="shared" si="2"/>
        <v>#REF!</v>
      </c>
      <c r="B80" s="48" t="s">
        <v>239</v>
      </c>
      <c r="C80" s="49" t="s">
        <v>240</v>
      </c>
      <c r="D80" s="49" t="s">
        <v>241</v>
      </c>
      <c r="E80" s="49">
        <v>1</v>
      </c>
      <c r="F80" s="49" t="s">
        <v>115</v>
      </c>
      <c r="G80" s="49" t="s">
        <v>116</v>
      </c>
      <c r="H80" s="49">
        <v>50</v>
      </c>
      <c r="I80" s="50" t="s">
        <v>117</v>
      </c>
      <c r="J80" s="53" t="s">
        <v>0</v>
      </c>
      <c r="K80" s="58">
        <v>1</v>
      </c>
      <c r="L80" s="55">
        <v>4.4000000000000004</v>
      </c>
      <c r="M80" s="55">
        <v>8.6</v>
      </c>
      <c r="N80" s="54">
        <v>1</v>
      </c>
      <c r="O80" s="51"/>
    </row>
    <row r="81" spans="1:15" ht="25.5" customHeight="1">
      <c r="A81" s="40" t="e">
        <f t="shared" si="2"/>
        <v>#REF!</v>
      </c>
      <c r="B81" s="48" t="s">
        <v>52</v>
      </c>
      <c r="C81" s="49" t="s">
        <v>53</v>
      </c>
      <c r="D81" s="49" t="s">
        <v>241</v>
      </c>
      <c r="E81" s="49">
        <v>10</v>
      </c>
      <c r="F81" s="49" t="s">
        <v>128</v>
      </c>
      <c r="G81" s="49" t="s">
        <v>80</v>
      </c>
      <c r="H81" s="49">
        <v>65</v>
      </c>
      <c r="I81" s="50" t="s">
        <v>66</v>
      </c>
      <c r="J81" s="53" t="s">
        <v>0</v>
      </c>
      <c r="K81" s="52">
        <v>1</v>
      </c>
      <c r="L81" s="55">
        <v>1.8</v>
      </c>
      <c r="M81" s="55">
        <v>8.0399999999999991</v>
      </c>
      <c r="N81" s="54">
        <v>0</v>
      </c>
      <c r="O81" s="61"/>
    </row>
    <row r="82" spans="1:15" ht="25.5" customHeight="1">
      <c r="A82" s="40" t="e">
        <f t="shared" si="2"/>
        <v>#REF!</v>
      </c>
      <c r="B82" s="48" t="s">
        <v>162</v>
      </c>
      <c r="C82" s="49" t="s">
        <v>163</v>
      </c>
      <c r="D82" s="49" t="s">
        <v>242</v>
      </c>
      <c r="E82" s="49">
        <v>1</v>
      </c>
      <c r="F82" s="49" t="s">
        <v>36</v>
      </c>
      <c r="G82" s="49" t="s">
        <v>107</v>
      </c>
      <c r="H82" s="49">
        <v>53</v>
      </c>
      <c r="I82" s="50" t="s">
        <v>173</v>
      </c>
      <c r="J82" s="53" t="s">
        <v>12</v>
      </c>
      <c r="K82" s="58">
        <v>1</v>
      </c>
      <c r="L82" s="55">
        <v>4.3</v>
      </c>
      <c r="M82" s="55">
        <v>8.15</v>
      </c>
      <c r="N82" s="54">
        <v>1</v>
      </c>
      <c r="O82" s="51"/>
    </row>
    <row r="83" spans="1:15">
      <c r="A83" s="40" t="e">
        <f t="shared" si="2"/>
        <v>#REF!</v>
      </c>
      <c r="B83" s="48" t="s">
        <v>243</v>
      </c>
      <c r="C83" s="49" t="s">
        <v>244</v>
      </c>
      <c r="D83" s="49" t="s">
        <v>242</v>
      </c>
      <c r="E83" s="49">
        <v>1</v>
      </c>
      <c r="F83" s="49" t="s">
        <v>223</v>
      </c>
      <c r="G83" s="49" t="s">
        <v>56</v>
      </c>
      <c r="H83" s="49">
        <v>50</v>
      </c>
      <c r="I83" s="50" t="s">
        <v>92</v>
      </c>
      <c r="J83" s="53" t="s">
        <v>12</v>
      </c>
      <c r="K83" s="58">
        <v>1</v>
      </c>
      <c r="L83" s="55">
        <v>4.3</v>
      </c>
      <c r="M83" s="55">
        <v>8.15</v>
      </c>
      <c r="N83" s="54">
        <v>0</v>
      </c>
      <c r="O83" s="51"/>
    </row>
    <row r="84" spans="1:15" ht="38.25" customHeight="1">
      <c r="A84" s="40" t="e">
        <f t="shared" si="2"/>
        <v>#REF!</v>
      </c>
      <c r="B84" s="48" t="s">
        <v>245</v>
      </c>
      <c r="C84" s="49" t="s">
        <v>246</v>
      </c>
      <c r="D84" s="49" t="s">
        <v>242</v>
      </c>
      <c r="E84" s="49">
        <v>1</v>
      </c>
      <c r="F84" s="49" t="s">
        <v>115</v>
      </c>
      <c r="G84" s="49" t="s">
        <v>116</v>
      </c>
      <c r="H84" s="49">
        <v>30</v>
      </c>
      <c r="I84" s="50" t="s">
        <v>117</v>
      </c>
      <c r="J84" s="53" t="s">
        <v>12</v>
      </c>
      <c r="K84" s="58">
        <v>1</v>
      </c>
      <c r="L84" s="55">
        <v>4.3</v>
      </c>
      <c r="M84" s="55">
        <v>8.15</v>
      </c>
      <c r="N84" s="54">
        <v>1</v>
      </c>
      <c r="O84" s="51"/>
    </row>
    <row r="85" spans="1:15">
      <c r="A85" s="40" t="e">
        <f t="shared" si="2"/>
        <v>#REF!</v>
      </c>
      <c r="B85" s="48" t="s">
        <v>247</v>
      </c>
      <c r="C85" s="49" t="s">
        <v>248</v>
      </c>
      <c r="D85" s="49" t="s">
        <v>242</v>
      </c>
      <c r="E85" s="49">
        <v>2</v>
      </c>
      <c r="F85" s="49" t="s">
        <v>55</v>
      </c>
      <c r="G85" s="49" t="s">
        <v>80</v>
      </c>
      <c r="H85" s="49">
        <v>28</v>
      </c>
      <c r="I85" s="50" t="s">
        <v>77</v>
      </c>
      <c r="J85" s="53" t="s">
        <v>12</v>
      </c>
      <c r="K85" s="58">
        <v>1</v>
      </c>
      <c r="L85" s="55">
        <v>5.15</v>
      </c>
      <c r="M85" s="55">
        <v>8.34</v>
      </c>
      <c r="N85" s="54">
        <v>0</v>
      </c>
      <c r="O85" s="51"/>
    </row>
    <row r="86" spans="1:15">
      <c r="A86" s="40" t="e">
        <f t="shared" si="2"/>
        <v>#REF!</v>
      </c>
      <c r="B86" s="48" t="s">
        <v>52</v>
      </c>
      <c r="C86" s="49" t="s">
        <v>53</v>
      </c>
      <c r="D86" s="49" t="s">
        <v>249</v>
      </c>
      <c r="E86" s="49">
        <v>17</v>
      </c>
      <c r="F86" s="49" t="s">
        <v>38</v>
      </c>
      <c r="G86" s="49" t="s">
        <v>65</v>
      </c>
      <c r="H86" s="49">
        <v>61</v>
      </c>
      <c r="I86" s="50" t="s">
        <v>143</v>
      </c>
      <c r="J86" s="51" t="s">
        <v>3</v>
      </c>
      <c r="K86" s="52">
        <v>0</v>
      </c>
      <c r="L86" s="52">
        <v>4.25</v>
      </c>
      <c r="M86" s="52">
        <v>7.9</v>
      </c>
      <c r="N86" s="52">
        <v>1</v>
      </c>
      <c r="O86" s="51"/>
    </row>
    <row r="87" spans="1:15">
      <c r="A87" s="40" t="e">
        <f t="shared" si="2"/>
        <v>#REF!</v>
      </c>
      <c r="B87" s="48" t="s">
        <v>52</v>
      </c>
      <c r="C87" s="49" t="s">
        <v>53</v>
      </c>
      <c r="D87" s="49" t="s">
        <v>249</v>
      </c>
      <c r="E87" s="49">
        <v>20</v>
      </c>
      <c r="F87" s="49" t="s">
        <v>64</v>
      </c>
      <c r="G87" s="49" t="s">
        <v>65</v>
      </c>
      <c r="H87" s="49">
        <v>61</v>
      </c>
      <c r="I87" s="50" t="s">
        <v>143</v>
      </c>
      <c r="J87" s="53" t="s">
        <v>3</v>
      </c>
      <c r="K87" s="58">
        <v>1</v>
      </c>
      <c r="L87" s="55">
        <v>3.55</v>
      </c>
      <c r="M87" s="55">
        <v>8.42</v>
      </c>
      <c r="N87" s="54">
        <v>1</v>
      </c>
      <c r="O87" s="51"/>
    </row>
    <row r="88" spans="1:15">
      <c r="A88" s="40" t="e">
        <f t="shared" si="2"/>
        <v>#REF!</v>
      </c>
      <c r="B88" s="48" t="s">
        <v>52</v>
      </c>
      <c r="C88" s="49" t="s">
        <v>53</v>
      </c>
      <c r="D88" s="49" t="s">
        <v>250</v>
      </c>
      <c r="E88" s="49">
        <v>15</v>
      </c>
      <c r="F88" s="49" t="s">
        <v>55</v>
      </c>
      <c r="G88" s="49" t="s">
        <v>56</v>
      </c>
      <c r="H88" s="49">
        <v>47</v>
      </c>
      <c r="I88" s="50" t="s">
        <v>72</v>
      </c>
      <c r="J88" s="53" t="s">
        <v>3</v>
      </c>
      <c r="K88" s="52">
        <v>1</v>
      </c>
      <c r="L88" s="60">
        <v>3.4</v>
      </c>
      <c r="M88" s="60">
        <v>8.32</v>
      </c>
      <c r="N88" s="54">
        <v>1</v>
      </c>
      <c r="O88" s="51"/>
    </row>
    <row r="89" spans="1:15">
      <c r="A89" s="40" t="e">
        <f t="shared" si="2"/>
        <v>#REF!</v>
      </c>
      <c r="B89" s="48" t="s">
        <v>251</v>
      </c>
      <c r="C89" s="49" t="s">
        <v>252</v>
      </c>
      <c r="D89" s="49" t="s">
        <v>253</v>
      </c>
      <c r="E89" s="49">
        <v>1</v>
      </c>
      <c r="F89" s="49" t="s">
        <v>36</v>
      </c>
      <c r="G89" s="49" t="s">
        <v>56</v>
      </c>
      <c r="H89" s="49">
        <v>18</v>
      </c>
      <c r="I89" s="50" t="s">
        <v>254</v>
      </c>
      <c r="J89" s="53" t="s">
        <v>3</v>
      </c>
      <c r="K89" s="58">
        <v>0</v>
      </c>
      <c r="L89" s="55">
        <v>3.65</v>
      </c>
      <c r="M89" s="55">
        <v>8.14</v>
      </c>
      <c r="N89" s="54">
        <v>1</v>
      </c>
      <c r="O89" s="51"/>
    </row>
    <row r="90" spans="1:15">
      <c r="A90" s="40" t="e">
        <f t="shared" si="2"/>
        <v>#REF!</v>
      </c>
      <c r="B90" s="48" t="s">
        <v>189</v>
      </c>
      <c r="C90" s="49" t="s">
        <v>190</v>
      </c>
      <c r="D90" s="49" t="s">
        <v>253</v>
      </c>
      <c r="E90" s="49">
        <v>1</v>
      </c>
      <c r="F90" s="49" t="s">
        <v>35</v>
      </c>
      <c r="G90" s="49" t="s">
        <v>56</v>
      </c>
      <c r="H90" s="49">
        <v>60</v>
      </c>
      <c r="I90" s="50" t="s">
        <v>211</v>
      </c>
      <c r="J90" s="51" t="s">
        <v>3</v>
      </c>
      <c r="K90" s="52">
        <v>1</v>
      </c>
      <c r="L90" s="52">
        <v>3.35</v>
      </c>
      <c r="M90" s="52">
        <v>8.14</v>
      </c>
      <c r="N90" s="52">
        <v>1</v>
      </c>
      <c r="O90" s="51"/>
    </row>
    <row r="91" spans="1:15">
      <c r="A91" s="40" t="e">
        <f t="shared" si="2"/>
        <v>#REF!</v>
      </c>
      <c r="B91" s="48" t="s">
        <v>251</v>
      </c>
      <c r="C91" s="49" t="s">
        <v>252</v>
      </c>
      <c r="D91" s="49" t="s">
        <v>253</v>
      </c>
      <c r="E91" s="49">
        <v>2</v>
      </c>
      <c r="F91" s="49" t="s">
        <v>55</v>
      </c>
      <c r="G91" s="49" t="s">
        <v>56</v>
      </c>
      <c r="H91" s="49">
        <v>20</v>
      </c>
      <c r="I91" s="50" t="s">
        <v>176</v>
      </c>
      <c r="J91" s="53" t="s">
        <v>3</v>
      </c>
      <c r="K91" s="58">
        <v>0</v>
      </c>
      <c r="L91" s="55">
        <v>3.5</v>
      </c>
      <c r="M91" s="55">
        <v>8.31</v>
      </c>
      <c r="N91" s="54">
        <v>1</v>
      </c>
      <c r="O91" s="51"/>
    </row>
    <row r="92" spans="1:15">
      <c r="A92" s="40" t="e">
        <f t="shared" si="2"/>
        <v>#REF!</v>
      </c>
      <c r="B92" s="48" t="s">
        <v>255</v>
      </c>
      <c r="C92" s="49" t="s">
        <v>209</v>
      </c>
      <c r="D92" s="49" t="s">
        <v>256</v>
      </c>
      <c r="E92" s="49">
        <v>1</v>
      </c>
      <c r="F92" s="49" t="s">
        <v>36</v>
      </c>
      <c r="G92" s="49" t="s">
        <v>80</v>
      </c>
      <c r="H92" s="49">
        <v>92</v>
      </c>
      <c r="I92" s="50" t="s">
        <v>236</v>
      </c>
      <c r="J92" s="53" t="s">
        <v>3</v>
      </c>
      <c r="K92" s="58">
        <v>0</v>
      </c>
      <c r="L92" s="55">
        <v>3.6</v>
      </c>
      <c r="M92" s="55">
        <v>8.09</v>
      </c>
      <c r="N92" s="54">
        <v>1</v>
      </c>
      <c r="O92" s="51"/>
    </row>
    <row r="93" spans="1:15">
      <c r="A93" s="40" t="e">
        <f t="shared" si="2"/>
        <v>#REF!</v>
      </c>
      <c r="B93" s="48" t="s">
        <v>255</v>
      </c>
      <c r="C93" s="49" t="s">
        <v>209</v>
      </c>
      <c r="D93" s="49" t="s">
        <v>256</v>
      </c>
      <c r="E93" s="49">
        <v>2</v>
      </c>
      <c r="F93" s="49" t="s">
        <v>36</v>
      </c>
      <c r="G93" s="49" t="s">
        <v>56</v>
      </c>
      <c r="H93" s="49">
        <v>60</v>
      </c>
      <c r="I93" s="50" t="s">
        <v>257</v>
      </c>
      <c r="J93" s="53" t="s">
        <v>3</v>
      </c>
      <c r="K93" s="58">
        <v>1</v>
      </c>
      <c r="L93" s="55">
        <v>3.9</v>
      </c>
      <c r="M93" s="55">
        <v>8.1999999999999993</v>
      </c>
      <c r="N93" s="54">
        <v>1</v>
      </c>
      <c r="O93" s="56"/>
    </row>
    <row r="94" spans="1:15">
      <c r="A94" s="40" t="e">
        <f t="shared" si="2"/>
        <v>#REF!</v>
      </c>
      <c r="B94" s="48" t="s">
        <v>255</v>
      </c>
      <c r="C94" s="49" t="s">
        <v>209</v>
      </c>
      <c r="D94" s="49" t="s">
        <v>256</v>
      </c>
      <c r="E94" s="49">
        <v>10</v>
      </c>
      <c r="F94" s="49" t="s">
        <v>232</v>
      </c>
      <c r="G94" s="49" t="s">
        <v>88</v>
      </c>
      <c r="H94" s="49">
        <v>50</v>
      </c>
      <c r="I94" s="50" t="s">
        <v>258</v>
      </c>
      <c r="J94" s="53" t="s">
        <v>3</v>
      </c>
      <c r="K94" s="58">
        <v>1</v>
      </c>
      <c r="L94" s="55">
        <v>4.9000000000000004</v>
      </c>
      <c r="M94" s="55">
        <v>8.2200000000000006</v>
      </c>
      <c r="N94" s="54">
        <v>1</v>
      </c>
      <c r="O94" s="51"/>
    </row>
    <row r="95" spans="1:15">
      <c r="A95" s="40" t="e">
        <f t="shared" si="2"/>
        <v>#REF!</v>
      </c>
      <c r="B95" s="48" t="s">
        <v>259</v>
      </c>
      <c r="C95" s="49" t="s">
        <v>260</v>
      </c>
      <c r="D95" s="49" t="s">
        <v>261</v>
      </c>
      <c r="E95" s="49">
        <v>2</v>
      </c>
      <c r="F95" s="49" t="s">
        <v>64</v>
      </c>
      <c r="G95" s="49" t="s">
        <v>65</v>
      </c>
      <c r="H95" s="49">
        <v>108</v>
      </c>
      <c r="I95" s="50" t="s">
        <v>262</v>
      </c>
      <c r="J95" s="53" t="s">
        <v>3</v>
      </c>
      <c r="K95" s="58">
        <v>0</v>
      </c>
      <c r="L95" s="55">
        <v>3.8</v>
      </c>
      <c r="M95" s="55">
        <v>8.34</v>
      </c>
      <c r="N95" s="54">
        <v>1</v>
      </c>
      <c r="O95" s="56"/>
    </row>
    <row r="96" spans="1:15">
      <c r="A96" s="40" t="e">
        <f t="shared" si="2"/>
        <v>#REF!</v>
      </c>
      <c r="B96" s="48" t="s">
        <v>255</v>
      </c>
      <c r="C96" s="49" t="s">
        <v>209</v>
      </c>
      <c r="D96" s="49" t="s">
        <v>261</v>
      </c>
      <c r="E96" s="49">
        <v>7</v>
      </c>
      <c r="F96" s="49" t="s">
        <v>55</v>
      </c>
      <c r="G96" s="49" t="s">
        <v>56</v>
      </c>
      <c r="H96" s="49">
        <v>76</v>
      </c>
      <c r="I96" s="50" t="s">
        <v>139</v>
      </c>
      <c r="J96" s="53" t="s">
        <v>3</v>
      </c>
      <c r="K96" s="58">
        <v>0</v>
      </c>
      <c r="L96" s="55">
        <v>3.25</v>
      </c>
      <c r="M96" s="55">
        <v>8.11</v>
      </c>
      <c r="N96" s="54">
        <v>1</v>
      </c>
      <c r="O96" s="51"/>
    </row>
    <row r="97" spans="1:15">
      <c r="A97" s="40" t="e">
        <f t="shared" si="2"/>
        <v>#REF!</v>
      </c>
      <c r="B97" s="48" t="s">
        <v>255</v>
      </c>
      <c r="C97" s="49" t="s">
        <v>209</v>
      </c>
      <c r="D97" s="49" t="s">
        <v>261</v>
      </c>
      <c r="E97" s="49">
        <v>8</v>
      </c>
      <c r="F97" s="49" t="s">
        <v>38</v>
      </c>
      <c r="G97" s="49" t="s">
        <v>65</v>
      </c>
      <c r="H97" s="49">
        <v>130</v>
      </c>
      <c r="I97" s="50" t="s">
        <v>218</v>
      </c>
      <c r="J97" s="53" t="s">
        <v>3</v>
      </c>
      <c r="K97" s="58">
        <v>1</v>
      </c>
      <c r="L97" s="55">
        <v>3.65</v>
      </c>
      <c r="M97" s="55">
        <v>8.34</v>
      </c>
      <c r="N97" s="54">
        <v>1</v>
      </c>
      <c r="O97" s="51"/>
    </row>
    <row r="98" spans="1:15">
      <c r="A98" s="40" t="e">
        <f t="shared" si="2"/>
        <v>#REF!</v>
      </c>
      <c r="B98" s="48" t="s">
        <v>69</v>
      </c>
      <c r="C98" s="49" t="s">
        <v>70</v>
      </c>
      <c r="D98" s="49" t="s">
        <v>263</v>
      </c>
      <c r="E98" s="49">
        <v>2</v>
      </c>
      <c r="F98" s="49" t="s">
        <v>36</v>
      </c>
      <c r="G98" s="49" t="s">
        <v>107</v>
      </c>
      <c r="H98" s="49">
        <v>60</v>
      </c>
      <c r="I98" s="50" t="s">
        <v>143</v>
      </c>
      <c r="J98" s="53" t="s">
        <v>3</v>
      </c>
      <c r="K98" s="58">
        <v>0</v>
      </c>
      <c r="L98" s="55">
        <v>3.65</v>
      </c>
      <c r="M98" s="55">
        <v>8.19</v>
      </c>
      <c r="N98" s="54">
        <v>1</v>
      </c>
      <c r="O98" s="51"/>
    </row>
    <row r="99" spans="1:15" ht="38.25" customHeight="1">
      <c r="A99" s="40" t="e">
        <f t="shared" si="2"/>
        <v>#REF!</v>
      </c>
      <c r="B99" s="48" t="s">
        <v>264</v>
      </c>
      <c r="C99" s="49" t="s">
        <v>260</v>
      </c>
      <c r="D99" s="49" t="s">
        <v>263</v>
      </c>
      <c r="E99" s="49">
        <v>7</v>
      </c>
      <c r="F99" s="49" t="s">
        <v>265</v>
      </c>
      <c r="G99" s="49" t="s">
        <v>266</v>
      </c>
      <c r="H99" s="49">
        <v>80</v>
      </c>
      <c r="I99" s="50" t="s">
        <v>267</v>
      </c>
      <c r="J99" s="51" t="s">
        <v>3</v>
      </c>
      <c r="K99" s="52">
        <v>0</v>
      </c>
      <c r="L99" s="52">
        <v>3.5</v>
      </c>
      <c r="M99" s="52">
        <v>8.25</v>
      </c>
      <c r="N99" s="52">
        <v>1</v>
      </c>
      <c r="O99" s="51"/>
    </row>
    <row r="100" spans="1:15" ht="38.25" customHeight="1">
      <c r="A100" s="40" t="e">
        <f t="shared" si="2"/>
        <v>#REF!</v>
      </c>
      <c r="B100" s="49" t="s">
        <v>264</v>
      </c>
      <c r="C100" s="49" t="s">
        <v>260</v>
      </c>
      <c r="D100" s="49" t="s">
        <v>263</v>
      </c>
      <c r="E100" s="49">
        <v>8</v>
      </c>
      <c r="F100" s="49" t="s">
        <v>268</v>
      </c>
      <c r="G100" s="49" t="s">
        <v>269</v>
      </c>
      <c r="H100" s="49">
        <v>72</v>
      </c>
      <c r="I100" s="50" t="s">
        <v>267</v>
      </c>
      <c r="J100" s="53" t="s">
        <v>3</v>
      </c>
      <c r="K100" s="58">
        <v>0</v>
      </c>
      <c r="L100" s="55">
        <v>3.65</v>
      </c>
      <c r="M100" s="55">
        <v>8.19</v>
      </c>
      <c r="N100" s="54">
        <v>1</v>
      </c>
      <c r="O100" s="51"/>
    </row>
    <row r="101" spans="1:15" ht="18.75" customHeight="1">
      <c r="D101" s="63"/>
      <c r="E101" s="64"/>
      <c r="F101" s="65"/>
      <c r="G101" s="65"/>
    </row>
    <row r="105" spans="1:15" ht="18.75" customHeight="1">
      <c r="B105" s="66" t="s">
        <v>41</v>
      </c>
      <c r="C105" s="66" t="s">
        <v>270</v>
      </c>
      <c r="D105" s="67" t="s">
        <v>271</v>
      </c>
      <c r="E105" s="66" t="s">
        <v>272</v>
      </c>
      <c r="F105" s="73" t="s">
        <v>273</v>
      </c>
    </row>
    <row r="106" spans="1:15" ht="18.75" customHeight="1">
      <c r="B106" s="68">
        <v>1</v>
      </c>
      <c r="C106" s="69" t="s">
        <v>274</v>
      </c>
      <c r="D106" s="70" t="s">
        <v>275</v>
      </c>
      <c r="E106" s="66">
        <v>2</v>
      </c>
      <c r="F106">
        <v>3</v>
      </c>
    </row>
    <row r="107" spans="1:15" ht="18.75" customHeight="1">
      <c r="B107" s="68">
        <v>2</v>
      </c>
      <c r="C107" s="69" t="s">
        <v>276</v>
      </c>
      <c r="D107" s="70" t="s">
        <v>275</v>
      </c>
      <c r="E107" s="66">
        <v>2</v>
      </c>
      <c r="F107">
        <v>3</v>
      </c>
    </row>
    <row r="108" spans="1:15" ht="18.75" customHeight="1">
      <c r="B108" s="68">
        <v>3</v>
      </c>
      <c r="C108" s="69" t="s">
        <v>235</v>
      </c>
      <c r="D108" s="70" t="s">
        <v>275</v>
      </c>
      <c r="E108" s="66">
        <v>2</v>
      </c>
      <c r="F108">
        <v>3</v>
      </c>
    </row>
    <row r="109" spans="1:15" ht="18.75" customHeight="1">
      <c r="B109" s="68">
        <v>4</v>
      </c>
      <c r="C109" s="69" t="s">
        <v>114</v>
      </c>
      <c r="D109" s="70"/>
      <c r="E109" s="66">
        <v>3</v>
      </c>
      <c r="F109">
        <v>3</v>
      </c>
    </row>
    <row r="110" spans="1:15" ht="18.75" customHeight="1">
      <c r="B110" s="68">
        <v>5</v>
      </c>
      <c r="C110" s="69" t="s">
        <v>277</v>
      </c>
      <c r="D110" s="70" t="s">
        <v>278</v>
      </c>
      <c r="E110" s="66">
        <v>2</v>
      </c>
      <c r="F110">
        <v>3</v>
      </c>
    </row>
    <row r="111" spans="1:15" ht="18.75" customHeight="1">
      <c r="B111" s="68">
        <v>6</v>
      </c>
      <c r="C111" s="69" t="s">
        <v>279</v>
      </c>
      <c r="D111" s="70" t="s">
        <v>280</v>
      </c>
      <c r="E111" s="66">
        <v>2</v>
      </c>
      <c r="F111">
        <v>3</v>
      </c>
    </row>
    <row r="112" spans="1:15" ht="18.75" customHeight="1">
      <c r="B112" s="68">
        <v>7</v>
      </c>
      <c r="C112" s="69" t="s">
        <v>281</v>
      </c>
      <c r="D112" s="70" t="s">
        <v>275</v>
      </c>
      <c r="E112" s="66">
        <v>2</v>
      </c>
      <c r="F112">
        <v>3</v>
      </c>
    </row>
    <row r="113" spans="2:6" ht="18.75" customHeight="1">
      <c r="B113" s="68">
        <v>8</v>
      </c>
      <c r="C113" s="69" t="s">
        <v>282</v>
      </c>
      <c r="D113" s="70"/>
      <c r="E113" s="66">
        <v>3</v>
      </c>
      <c r="F113">
        <v>3</v>
      </c>
    </row>
    <row r="114" spans="2:6" ht="18.75" customHeight="1">
      <c r="B114" s="68">
        <v>9</v>
      </c>
      <c r="C114" s="69" t="s">
        <v>283</v>
      </c>
      <c r="D114" s="70"/>
      <c r="E114" s="66">
        <v>3</v>
      </c>
      <c r="F114">
        <v>3</v>
      </c>
    </row>
    <row r="115" spans="2:6" ht="18.75" customHeight="1">
      <c r="B115" s="68">
        <v>10</v>
      </c>
      <c r="C115" s="69" t="s">
        <v>284</v>
      </c>
      <c r="D115" s="70" t="s">
        <v>285</v>
      </c>
      <c r="E115" s="66">
        <v>1</v>
      </c>
      <c r="F115">
        <v>3</v>
      </c>
    </row>
    <row r="116" spans="2:6" ht="18.75" customHeight="1">
      <c r="B116" s="68">
        <v>11</v>
      </c>
      <c r="C116" s="69" t="s">
        <v>60</v>
      </c>
      <c r="D116" s="70"/>
      <c r="E116" s="66">
        <v>3</v>
      </c>
      <c r="F116">
        <v>3</v>
      </c>
    </row>
    <row r="117" spans="2:6" ht="18.75" customHeight="1">
      <c r="B117" s="68">
        <v>12</v>
      </c>
      <c r="C117" s="69" t="s">
        <v>135</v>
      </c>
      <c r="D117" s="70" t="s">
        <v>275</v>
      </c>
      <c r="E117" s="66">
        <v>2</v>
      </c>
      <c r="F117">
        <v>3</v>
      </c>
    </row>
    <row r="118" spans="2:6" ht="18.75" customHeight="1">
      <c r="B118" s="68">
        <v>13</v>
      </c>
      <c r="C118" s="69" t="s">
        <v>242</v>
      </c>
      <c r="D118" s="70" t="s">
        <v>275</v>
      </c>
      <c r="E118" s="66">
        <v>2</v>
      </c>
      <c r="F118">
        <v>3</v>
      </c>
    </row>
    <row r="119" spans="2:6" ht="18.75" customHeight="1">
      <c r="B119" s="68">
        <v>14</v>
      </c>
      <c r="C119" s="69" t="s">
        <v>286</v>
      </c>
      <c r="D119" s="70"/>
      <c r="E119" s="66">
        <v>3</v>
      </c>
      <c r="F119">
        <v>3</v>
      </c>
    </row>
    <row r="120" spans="2:6" ht="18.75" customHeight="1">
      <c r="B120" s="68">
        <v>15</v>
      </c>
      <c r="C120" s="69" t="s">
        <v>287</v>
      </c>
      <c r="D120" s="70" t="s">
        <v>275</v>
      </c>
      <c r="E120" s="66">
        <v>2</v>
      </c>
      <c r="F120">
        <v>3</v>
      </c>
    </row>
    <row r="121" spans="2:6" ht="18.75" customHeight="1">
      <c r="B121" s="68">
        <v>16</v>
      </c>
      <c r="C121" s="69" t="s">
        <v>288</v>
      </c>
      <c r="D121" s="70" t="s">
        <v>275</v>
      </c>
      <c r="E121" s="66">
        <v>2</v>
      </c>
      <c r="F121">
        <v>3</v>
      </c>
    </row>
    <row r="122" spans="2:6" ht="18.75" customHeight="1">
      <c r="B122" s="71"/>
      <c r="C122" s="72" t="s">
        <v>289</v>
      </c>
      <c r="D122" s="71"/>
      <c r="E122" s="71">
        <f>SUM(E106:E121)</f>
        <v>36</v>
      </c>
      <c r="F122">
        <f>SUBTOTAL(9,F106:F121)</f>
        <v>48</v>
      </c>
    </row>
  </sheetData>
  <sheetProtection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B38" sqref="B38"/>
    </sheetView>
  </sheetViews>
  <sheetFormatPr baseColWidth="10" defaultColWidth="9.140625" defaultRowHeight="12.75"/>
  <cols>
    <col min="1" max="1" width="4.85546875" customWidth="1"/>
    <col min="2" max="2" width="41.42578125" customWidth="1"/>
  </cols>
  <sheetData>
    <row r="1" spans="1:10" ht="15.75" customHeight="1">
      <c r="A1" s="80" t="s">
        <v>290</v>
      </c>
      <c r="B1" s="80" t="s">
        <v>43</v>
      </c>
    </row>
    <row r="2" spans="1:10">
      <c r="A2">
        <v>1</v>
      </c>
      <c r="B2" t="s">
        <v>291</v>
      </c>
      <c r="C2">
        <v>1</v>
      </c>
      <c r="D2" t="s">
        <v>292</v>
      </c>
      <c r="E2">
        <v>1</v>
      </c>
      <c r="F2" t="s">
        <v>293</v>
      </c>
      <c r="G2">
        <v>1</v>
      </c>
      <c r="H2" t="s">
        <v>0</v>
      </c>
      <c r="I2">
        <v>1</v>
      </c>
      <c r="J2" t="s">
        <v>294</v>
      </c>
    </row>
    <row r="3" spans="1:10">
      <c r="A3">
        <v>2</v>
      </c>
      <c r="B3" t="s">
        <v>295</v>
      </c>
      <c r="C3">
        <v>2</v>
      </c>
      <c r="D3" t="s">
        <v>296</v>
      </c>
      <c r="E3">
        <v>2</v>
      </c>
      <c r="F3" t="s">
        <v>297</v>
      </c>
      <c r="G3">
        <v>2</v>
      </c>
      <c r="H3" t="s">
        <v>3</v>
      </c>
      <c r="I3">
        <v>2</v>
      </c>
      <c r="J3" t="s">
        <v>298</v>
      </c>
    </row>
    <row r="4" spans="1:10">
      <c r="A4">
        <v>3</v>
      </c>
      <c r="B4" t="s">
        <v>299</v>
      </c>
      <c r="C4">
        <v>3</v>
      </c>
      <c r="D4" t="s">
        <v>300</v>
      </c>
      <c r="E4">
        <v>3</v>
      </c>
      <c r="F4" t="s">
        <v>301</v>
      </c>
      <c r="G4">
        <v>3</v>
      </c>
      <c r="H4" t="s">
        <v>6</v>
      </c>
      <c r="I4">
        <v>3</v>
      </c>
      <c r="J4" t="s">
        <v>302</v>
      </c>
    </row>
    <row r="5" spans="1:10">
      <c r="A5">
        <v>4</v>
      </c>
      <c r="B5" t="s">
        <v>303</v>
      </c>
      <c r="E5">
        <v>4</v>
      </c>
      <c r="F5" t="s">
        <v>304</v>
      </c>
      <c r="G5">
        <v>4</v>
      </c>
      <c r="H5" t="s">
        <v>7</v>
      </c>
      <c r="I5">
        <v>4</v>
      </c>
      <c r="J5" t="s">
        <v>305</v>
      </c>
    </row>
    <row r="6" spans="1:10">
      <c r="A6">
        <v>5</v>
      </c>
      <c r="B6" t="s">
        <v>306</v>
      </c>
      <c r="E6">
        <v>5</v>
      </c>
      <c r="F6" t="s">
        <v>307</v>
      </c>
      <c r="G6">
        <v>5</v>
      </c>
      <c r="H6" t="s">
        <v>308</v>
      </c>
    </row>
    <row r="7" spans="1:10">
      <c r="E7">
        <v>6</v>
      </c>
      <c r="F7" t="s">
        <v>309</v>
      </c>
      <c r="G7">
        <v>6</v>
      </c>
      <c r="H7" t="s">
        <v>12</v>
      </c>
    </row>
    <row r="8" spans="1:10">
      <c r="E8">
        <v>7</v>
      </c>
      <c r="F8" t="s">
        <v>310</v>
      </c>
    </row>
    <row r="9" spans="1:10">
      <c r="E9">
        <v>8</v>
      </c>
      <c r="F9" t="s">
        <v>311</v>
      </c>
    </row>
  </sheetData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Simple</vt:lpstr>
      <vt:lpstr>CCAA</vt:lpstr>
      <vt:lpstr>Docentes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Modificacion de Archivo de Excel desde PHP</dc:title>
  <dc:subject>Modificacion Excel PHP</dc:subject>
  <dc:creator>Enrique Castillo</dc:creator>
  <cp:keywords>office PHPExcel php</cp:keywords>
  <dc:description>Prueba de modificacin de archivo de excel</dc:description>
  <cp:lastModifiedBy>frank</cp:lastModifiedBy>
  <dcterms:created xsi:type="dcterms:W3CDTF">2014-01-02T14:55:58Z</dcterms:created>
  <dcterms:modified xsi:type="dcterms:W3CDTF">2014-05-14T03:16:04Z</dcterms:modified>
  <cp:category>Test result file</cp:category>
</cp:coreProperties>
</file>