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_web\websites\sivin20\"/>
    </mc:Choice>
  </mc:AlternateContent>
  <xr:revisionPtr revIDLastSave="0" documentId="8_{6B72A62F-EE5D-4DFE-B015-FC0C795D1D0E}" xr6:coauthVersionLast="47" xr6:coauthVersionMax="47" xr10:uidLastSave="{00000000-0000-0000-0000-000000000000}"/>
  <bookViews>
    <workbookView xWindow="-120" yWindow="-120" windowWidth="20730" windowHeight="11160" activeTab="1" xr2:uid="{465527D0-3671-4B53-BEC6-8067D4ED7336}"/>
  </bookViews>
  <sheets>
    <sheet name="ninio" sheetId="2" r:id="rId1"/>
    <sheet name="Hoja1" sheetId="5" r:id="rId2"/>
    <sheet name="Hoja2" sheetId="6" r:id="rId3"/>
    <sheet name="etnias" sheetId="3" r:id="rId4"/>
    <sheet name="Resi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1" i="2"/>
</calcChain>
</file>

<file path=xl/sharedStrings.xml><?xml version="1.0" encoding="utf-8"?>
<sst xmlns="http://schemas.openxmlformats.org/spreadsheetml/2006/main" count="194" uniqueCount="156">
  <si>
    <t>IdNinio</t>
  </si>
  <si>
    <t>$Ninio['IdNinio']=$Caso['IdNinio'];</t>
  </si>
  <si>
    <t>$Ninio[' ApeNom']=$Caso[' ApeNom'];</t>
  </si>
  <si>
    <t>$Ninio[' Indocu']=$Caso[' Indocu'];</t>
  </si>
  <si>
    <t>$Ninio[' Dni']=$Caso[' Dni'];</t>
  </si>
  <si>
    <t>$Ninio[' FechaNto']=$Caso[' FechaNto'];</t>
  </si>
  <si>
    <t>$Ninio[' Etnia']=$Caso[' Etnia'];</t>
  </si>
  <si>
    <t>$Ninio[' TpoEtnia']=$Caso[' TpoEtnia'];</t>
  </si>
  <si>
    <t>$Ninio[' Sexo']=$Caso[' Sexo'];</t>
  </si>
  <si>
    <t>$Ninio[' ApeResp']=$Caso[' ApeResp'];</t>
  </si>
  <si>
    <t>$Ninio[' Indocures']=$Caso[' Indocures'];</t>
  </si>
  <si>
    <t>$Ninio[' DniResp']=$Caso[' DniResp'];</t>
  </si>
  <si>
    <t>$Ninio[' AlfaResp']=$Caso[' AlfaResp'];</t>
  </si>
  <si>
    <t>$Ninio[' Fono']=$Caso[' Fono'];</t>
  </si>
  <si>
    <t>$Ninio[' ObraSocial']=$Caso[' ObraSocial'];</t>
  </si>
  <si>
    <t>$Ninio[' Peso']=$Caso[' Peso'];</t>
  </si>
  <si>
    <t>$Ninio[' Semanas']=$Caso[' Semanas'];</t>
  </si>
  <si>
    <t>$Ninio[' Talla']=$Caso[' Talla'];</t>
  </si>
  <si>
    <t>$Ninio[' UsuId']=$Caso[' UsuId'];</t>
  </si>
  <si>
    <t>$Ninio[' Obito']=$Caso[' Obito'];</t>
  </si>
  <si>
    <t>$Ninio[' FechaCapta']=$Caso[' FechaCapta'];</t>
  </si>
  <si>
    <t>$Ninio[' Aoresi']=$Caso[' Aoresi'];</t>
  </si>
  <si>
    <t>$Ninio[' PSumar']=$Caso[' PSumar'];</t>
  </si>
  <si>
    <t>ApeNom</t>
  </si>
  <si>
    <t>Indocu</t>
  </si>
  <si>
    <t>Dni</t>
  </si>
  <si>
    <t>FechaNto</t>
  </si>
  <si>
    <t>Etnia</t>
  </si>
  <si>
    <t>TpoEtnia</t>
  </si>
  <si>
    <t>Sexo</t>
  </si>
  <si>
    <t>ApeResp</t>
  </si>
  <si>
    <t>Indocures</t>
  </si>
  <si>
    <t>DniResp</t>
  </si>
  <si>
    <t>AlfaResp</t>
  </si>
  <si>
    <t>Fono</t>
  </si>
  <si>
    <t>ObraSocial</t>
  </si>
  <si>
    <t>Peso</t>
  </si>
  <si>
    <t>Semanas</t>
  </si>
  <si>
    <t>Talla</t>
  </si>
  <si>
    <t>UsuId</t>
  </si>
  <si>
    <t>Obito</t>
  </si>
  <si>
    <t>FechaCapta</t>
  </si>
  <si>
    <t>Aoresi</t>
  </si>
  <si>
    <t>PSumar</t>
  </si>
  <si>
    <t># IdEtnia</t>
  </si>
  <si>
    <t>NomEtnia</t>
  </si>
  <si>
    <t>Ava-guaraní</t>
  </si>
  <si>
    <t>Chané</t>
  </si>
  <si>
    <t>Chorotes</t>
  </si>
  <si>
    <t>Chulupí</t>
  </si>
  <si>
    <t>Diaguita calchaquí</t>
  </si>
  <si>
    <t>Guaraní</t>
  </si>
  <si>
    <t>Iogys (wichí)</t>
  </si>
  <si>
    <t>Kolla</t>
  </si>
  <si>
    <t>Lule</t>
  </si>
  <si>
    <t>Mocoví</t>
  </si>
  <si>
    <t>Tapieté</t>
  </si>
  <si>
    <t>Tastil</t>
  </si>
  <si>
    <t>Toba</t>
  </si>
  <si>
    <t>Tupí guaraní</t>
  </si>
  <si>
    <t>Whenhayes (wichí)</t>
  </si>
  <si>
    <t>Wichis</t>
  </si>
  <si>
    <t>No determinada</t>
  </si>
  <si>
    <t>&lt;option value=1&gt;Criollo&lt;/option&gt;</t>
  </si>
  <si>
    <t>    &lt;option value=2&gt;Wichi&lt;/option&gt;</t>
  </si>
  <si>
    <t>Criollo</t>
  </si>
  <si>
    <t>IdResi</t>
  </si>
  <si>
    <t xml:space="preserve"> ResiNiño</t>
  </si>
  <si>
    <t xml:space="preserve"> ResiFecha</t>
  </si>
  <si>
    <t xml:space="preserve"> ResiDpto</t>
  </si>
  <si>
    <t xml:space="preserve"> ResiLocal</t>
  </si>
  <si>
    <t xml:space="preserve"> ResiDire</t>
  </si>
  <si>
    <t xml:space="preserve"> ResiTipo</t>
  </si>
  <si>
    <t xml:space="preserve"> ResiAo</t>
  </si>
  <si>
    <t xml:space="preserve"> ResiEfec</t>
  </si>
  <si>
    <t xml:space="preserve"> ResiAgua</t>
  </si>
  <si>
    <t xml:space="preserve"> ResiNBI</t>
  </si>
  <si>
    <t xml:space="preserve"> ResiExcretas</t>
  </si>
  <si>
    <t xml:space="preserve"> ResiResiduo</t>
  </si>
  <si>
    <t xml:space="preserve"> ResiGeo</t>
  </si>
  <si>
    <t xml:space="preserve"> ResiLat</t>
  </si>
  <si>
    <t xml:space="preserve"> ResiLong</t>
  </si>
  <si>
    <t xml:space="preserve"> ResiUsu</t>
  </si>
  <si>
    <t>IdCtrol</t>
  </si>
  <si>
    <t xml:space="preserve"> IdNoti</t>
  </si>
  <si>
    <t xml:space="preserve"> CtrolFecha</t>
  </si>
  <si>
    <t xml:space="preserve"> CtrolAo</t>
  </si>
  <si>
    <t xml:space="preserve"> CtrolEfec</t>
  </si>
  <si>
    <t xml:space="preserve"> CtrolAgente</t>
  </si>
  <si>
    <t xml:space="preserve"> CtrolPeso</t>
  </si>
  <si>
    <t xml:space="preserve"> CtrolZp</t>
  </si>
  <si>
    <t xml:space="preserve"> CtrolVpeso</t>
  </si>
  <si>
    <t xml:space="preserve"> CtrolTalla</t>
  </si>
  <si>
    <t xml:space="preserve"> CtrolZt</t>
  </si>
  <si>
    <t xml:space="preserve"> CtrolVtalla</t>
  </si>
  <si>
    <t xml:space="preserve"> CtrolTpoResp</t>
  </si>
  <si>
    <t xml:space="preserve"> CtrolResponsable</t>
  </si>
  <si>
    <t xml:space="preserve"> CtrolObservaNutri</t>
  </si>
  <si>
    <t xml:space="preserve"> CtrolMedico</t>
  </si>
  <si>
    <t xml:space="preserve"> CtrolMatricula</t>
  </si>
  <si>
    <t xml:space="preserve"> CtrolEvo</t>
  </si>
  <si>
    <t xml:space="preserve"> CtrolEtio</t>
  </si>
  <si>
    <t xml:space="preserve"> CtrolSegEtio</t>
  </si>
  <si>
    <t xml:space="preserve"> CtrolClinica</t>
  </si>
  <si>
    <t xml:space="preserve"> CtrolObserva</t>
  </si>
  <si>
    <t xml:space="preserve"> CtrolUsuario</t>
  </si>
  <si>
    <t xml:space="preserve"> CtrolFechapc</t>
  </si>
  <si>
    <t xml:space="preserve"> CtrolImc</t>
  </si>
  <si>
    <t xml:space="preserve"> CtrolZimc</t>
  </si>
  <si>
    <t xml:space="preserve"> CtrolVimc</t>
  </si>
  <si>
    <t xml:space="preserve"> CtrolPc</t>
  </si>
  <si>
    <t xml:space="preserve"> CtrolZpc</t>
  </si>
  <si>
    <t xml:space="preserve"> CtrolVpc</t>
  </si>
  <si>
    <t xml:space="preserve"> CtrolApoNut</t>
  </si>
  <si>
    <t xml:space="preserve"> CtrolApoyoNutricional</t>
  </si>
  <si>
    <t xml:space="preserve"> CtrolSDinaNutri</t>
  </si>
  <si>
    <t xml:space="preserve"> CtrolDerivacmc</t>
  </si>
  <si>
    <t xml:space="preserve"> CtrolMotNoDeri</t>
  </si>
  <si>
    <t xml:space="preserve"> CtrolVisitasAPS</t>
  </si>
  <si>
    <t>NotId</t>
  </si>
  <si>
    <t xml:space="preserve"> NotNiño</t>
  </si>
  <si>
    <t xml:space="preserve"> NotFecha</t>
  </si>
  <si>
    <t xml:space="preserve"> NotAo</t>
  </si>
  <si>
    <t xml:space="preserve"> NotEfec</t>
  </si>
  <si>
    <t xml:space="preserve"> NotAgSan</t>
  </si>
  <si>
    <t xml:space="preserve"> NotMotivo</t>
  </si>
  <si>
    <t xml:space="preserve"> NotPeso</t>
  </si>
  <si>
    <t xml:space="preserve"> NotZpe</t>
  </si>
  <si>
    <t xml:space="preserve"> NotVpeso</t>
  </si>
  <si>
    <t xml:space="preserve"> NotTalla</t>
  </si>
  <si>
    <t xml:space="preserve"> NotZta</t>
  </si>
  <si>
    <t xml:space="preserve"> NotVtalla</t>
  </si>
  <si>
    <t xml:space="preserve"> NotTpoResp</t>
  </si>
  <si>
    <t xml:space="preserve"> NotRespomsable</t>
  </si>
  <si>
    <t xml:space="preserve"> NotObsantro</t>
  </si>
  <si>
    <t xml:space="preserve"> NotDr</t>
  </si>
  <si>
    <t xml:space="preserve"> NotMatricula</t>
  </si>
  <si>
    <t xml:space="preserve"> NotEvo</t>
  </si>
  <si>
    <t xml:space="preserve"> NotEtio</t>
  </si>
  <si>
    <t xml:space="preserve"> NotSegEtio</t>
  </si>
  <si>
    <t xml:space="preserve"> NotClinica</t>
  </si>
  <si>
    <t xml:space="preserve"> NotObserva</t>
  </si>
  <si>
    <t xml:space="preserve"> NotFechactrol</t>
  </si>
  <si>
    <t xml:space="preserve"> NotEfAoCtrol</t>
  </si>
  <si>
    <t xml:space="preserve"> NotFin</t>
  </si>
  <si>
    <t xml:space="preserve"> NotAlta</t>
  </si>
  <si>
    <t xml:space="preserve"> NotFechaFin</t>
  </si>
  <si>
    <t xml:space="preserve"> NotObservafin</t>
  </si>
  <si>
    <t xml:space="preserve"> NotUsuario</t>
  </si>
  <si>
    <t xml:space="preserve"> NotFechaSist</t>
  </si>
  <si>
    <t xml:space="preserve"> NotImc</t>
  </si>
  <si>
    <t xml:space="preserve"> NotZimc</t>
  </si>
  <si>
    <t xml:space="preserve"> NotVimc</t>
  </si>
  <si>
    <t xml:space="preserve"> NotPc</t>
  </si>
  <si>
    <t xml:space="preserve"> NotZpc</t>
  </si>
  <si>
    <t xml:space="preserve"> NotVpc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</si>
</sst>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B271-23C9-4F25-B970-4325FD966A42}">
  <dimension ref="A1:F22"/>
  <sheetViews>
    <sheetView topLeftCell="A11" workbookViewId="0">
      <selection activeCell="C11" sqref="C11"/>
    </sheetView>
  </sheetViews>
  <sheetFormatPr baseColWidth="10" defaultRowHeight="15" x14ac:dyDescent="0.25"/>
  <cols>
    <col min="2" max="3" width="39.28515625" bestFit="1" customWidth="1"/>
  </cols>
  <sheetData>
    <row r="1" spans="1:6" x14ac:dyDescent="0.25">
      <c r="A1" t="s">
        <v>0</v>
      </c>
      <c r="B1" t="str">
        <f>CONCATENATE("$Ninio['",A1,"']=$Caso['",A1,"'];")</f>
        <v>$Ninio['IdNinio']=$Caso['IdNinio'];</v>
      </c>
      <c r="C1" t="s">
        <v>1</v>
      </c>
      <c r="F1" t="s">
        <v>1</v>
      </c>
    </row>
    <row r="2" spans="1:6" x14ac:dyDescent="0.25">
      <c r="A2" t="s">
        <v>23</v>
      </c>
      <c r="B2" t="str">
        <f>CONCATENATE("$Ninio['",A2,"']=$Caso['",A2,"'];")</f>
        <v>$Ninio['ApeNom']=$Caso['ApeNom'];</v>
      </c>
      <c r="C2" t="s">
        <v>2</v>
      </c>
    </row>
    <row r="3" spans="1:6" x14ac:dyDescent="0.25">
      <c r="A3" t="s">
        <v>24</v>
      </c>
      <c r="B3" t="str">
        <f t="shared" ref="B3:B22" si="0">CONCATENATE("$Ninio['",A3,"']=$Caso['",A3,"'];")</f>
        <v>$Ninio['Indocu']=$Caso['Indocu'];</v>
      </c>
      <c r="C3" t="s">
        <v>3</v>
      </c>
    </row>
    <row r="4" spans="1:6" x14ac:dyDescent="0.25">
      <c r="A4" t="s">
        <v>25</v>
      </c>
      <c r="B4" t="str">
        <f t="shared" si="0"/>
        <v>$Ninio['Dni']=$Caso['Dni'];</v>
      </c>
      <c r="C4" t="s">
        <v>4</v>
      </c>
    </row>
    <row r="5" spans="1:6" x14ac:dyDescent="0.25">
      <c r="A5" t="s">
        <v>26</v>
      </c>
      <c r="B5" t="str">
        <f t="shared" si="0"/>
        <v>$Ninio['FechaNto']=$Caso['FechaNto'];</v>
      </c>
      <c r="C5" t="s">
        <v>5</v>
      </c>
    </row>
    <row r="6" spans="1:6" x14ac:dyDescent="0.25">
      <c r="A6" t="s">
        <v>27</v>
      </c>
      <c r="B6" t="str">
        <f t="shared" si="0"/>
        <v>$Ninio['Etnia']=$Caso['Etnia'];</v>
      </c>
      <c r="C6" t="s">
        <v>6</v>
      </c>
    </row>
    <row r="7" spans="1:6" x14ac:dyDescent="0.25">
      <c r="A7" t="s">
        <v>28</v>
      </c>
      <c r="B7" t="str">
        <f t="shared" si="0"/>
        <v>$Ninio['TpoEtnia']=$Caso['TpoEtnia'];</v>
      </c>
      <c r="C7" t="s">
        <v>7</v>
      </c>
    </row>
    <row r="8" spans="1:6" x14ac:dyDescent="0.25">
      <c r="A8" t="s">
        <v>29</v>
      </c>
      <c r="B8" t="str">
        <f t="shared" si="0"/>
        <v>$Ninio['Sexo']=$Caso['Sexo'];</v>
      </c>
      <c r="C8" t="s">
        <v>8</v>
      </c>
    </row>
    <row r="9" spans="1:6" x14ac:dyDescent="0.25">
      <c r="A9" t="s">
        <v>30</v>
      </c>
      <c r="B9" t="str">
        <f t="shared" si="0"/>
        <v>$Ninio['ApeResp']=$Caso['ApeResp'];</v>
      </c>
      <c r="C9" t="s">
        <v>9</v>
      </c>
    </row>
    <row r="10" spans="1:6" x14ac:dyDescent="0.25">
      <c r="A10" t="s">
        <v>31</v>
      </c>
      <c r="B10" t="str">
        <f t="shared" si="0"/>
        <v>$Ninio['Indocures']=$Caso['Indocures'];</v>
      </c>
      <c r="C10" t="s">
        <v>10</v>
      </c>
    </row>
    <row r="11" spans="1:6" x14ac:dyDescent="0.25">
      <c r="A11" t="s">
        <v>32</v>
      </c>
      <c r="B11" t="str">
        <f t="shared" si="0"/>
        <v>$Ninio['DniResp']=$Caso['DniResp'];</v>
      </c>
      <c r="C11" t="s">
        <v>11</v>
      </c>
    </row>
    <row r="12" spans="1:6" x14ac:dyDescent="0.25">
      <c r="A12" t="s">
        <v>33</v>
      </c>
      <c r="B12" t="str">
        <f t="shared" si="0"/>
        <v>$Ninio['AlfaResp']=$Caso['AlfaResp'];</v>
      </c>
      <c r="C12" t="s">
        <v>12</v>
      </c>
    </row>
    <row r="13" spans="1:6" x14ac:dyDescent="0.25">
      <c r="A13" t="s">
        <v>34</v>
      </c>
      <c r="B13" t="str">
        <f t="shared" si="0"/>
        <v>$Ninio['Fono']=$Caso['Fono'];</v>
      </c>
      <c r="C13" t="s">
        <v>13</v>
      </c>
    </row>
    <row r="14" spans="1:6" x14ac:dyDescent="0.25">
      <c r="A14" t="s">
        <v>35</v>
      </c>
      <c r="B14" t="str">
        <f t="shared" si="0"/>
        <v>$Ninio['ObraSocial']=$Caso['ObraSocial'];</v>
      </c>
      <c r="C14" t="s">
        <v>14</v>
      </c>
    </row>
    <row r="15" spans="1:6" x14ac:dyDescent="0.25">
      <c r="A15" t="s">
        <v>36</v>
      </c>
      <c r="B15" t="str">
        <f t="shared" si="0"/>
        <v>$Ninio['Peso']=$Caso['Peso'];</v>
      </c>
      <c r="C15" t="s">
        <v>15</v>
      </c>
    </row>
    <row r="16" spans="1:6" x14ac:dyDescent="0.25">
      <c r="A16" t="s">
        <v>37</v>
      </c>
      <c r="B16" t="str">
        <f t="shared" si="0"/>
        <v>$Ninio['Semanas']=$Caso['Semanas'];</v>
      </c>
      <c r="C16" t="s">
        <v>16</v>
      </c>
    </row>
    <row r="17" spans="1:3" x14ac:dyDescent="0.25">
      <c r="A17" t="s">
        <v>38</v>
      </c>
      <c r="B17" t="str">
        <f t="shared" si="0"/>
        <v>$Ninio['Talla']=$Caso['Talla'];</v>
      </c>
      <c r="C17" t="s">
        <v>17</v>
      </c>
    </row>
    <row r="18" spans="1:3" x14ac:dyDescent="0.25">
      <c r="A18" t="s">
        <v>39</v>
      </c>
      <c r="B18" t="str">
        <f t="shared" si="0"/>
        <v>$Ninio['UsuId']=$Caso['UsuId'];</v>
      </c>
      <c r="C18" t="s">
        <v>18</v>
      </c>
    </row>
    <row r="19" spans="1:3" x14ac:dyDescent="0.25">
      <c r="A19" t="s">
        <v>40</v>
      </c>
      <c r="B19" t="str">
        <f t="shared" si="0"/>
        <v>$Ninio['Obito']=$Caso['Obito'];</v>
      </c>
      <c r="C19" t="s">
        <v>19</v>
      </c>
    </row>
    <row r="20" spans="1:3" x14ac:dyDescent="0.25">
      <c r="A20" t="s">
        <v>41</v>
      </c>
      <c r="B20" t="str">
        <f t="shared" si="0"/>
        <v>$Ninio['FechaCapta']=$Caso['FechaCapta'];</v>
      </c>
      <c r="C20" t="s">
        <v>20</v>
      </c>
    </row>
    <row r="21" spans="1:3" x14ac:dyDescent="0.25">
      <c r="A21" t="s">
        <v>42</v>
      </c>
      <c r="B21" t="str">
        <f t="shared" si="0"/>
        <v>$Ninio['Aoresi']=$Caso['Aoresi'];</v>
      </c>
      <c r="C21" t="s">
        <v>21</v>
      </c>
    </row>
    <row r="22" spans="1:3" x14ac:dyDescent="0.25">
      <c r="A22" t="s">
        <v>43</v>
      </c>
      <c r="B22" t="str">
        <f t="shared" si="0"/>
        <v>$Ninio['PSumar']=$Caso['PSumar'];</v>
      </c>
      <c r="C22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6D9B-B86E-4DA6-9983-8F6ACD8237C3}">
  <dimension ref="A3:C39"/>
  <sheetViews>
    <sheetView tabSelected="1" workbookViewId="0">
      <selection activeCell="D18" sqref="D18"/>
    </sheetView>
  </sheetViews>
  <sheetFormatPr baseColWidth="10" defaultRowHeight="15" x14ac:dyDescent="0.25"/>
  <cols>
    <col min="1" max="1" width="21.5703125" bestFit="1" customWidth="1"/>
    <col min="3" max="3" width="16.7109375" bestFit="1" customWidth="1"/>
  </cols>
  <sheetData>
    <row r="3" spans="1:3" x14ac:dyDescent="0.25">
      <c r="A3" t="s">
        <v>83</v>
      </c>
      <c r="C3" t="s">
        <v>119</v>
      </c>
    </row>
    <row r="4" spans="1:3" x14ac:dyDescent="0.25">
      <c r="A4" t="s">
        <v>84</v>
      </c>
      <c r="C4" t="s">
        <v>120</v>
      </c>
    </row>
    <row r="5" spans="1:3" x14ac:dyDescent="0.25">
      <c r="A5" t="s">
        <v>85</v>
      </c>
      <c r="C5" t="s">
        <v>121</v>
      </c>
    </row>
    <row r="6" spans="1:3" x14ac:dyDescent="0.25">
      <c r="A6" t="s">
        <v>86</v>
      </c>
      <c r="C6" t="s">
        <v>122</v>
      </c>
    </row>
    <row r="7" spans="1:3" x14ac:dyDescent="0.25">
      <c r="A7" t="s">
        <v>87</v>
      </c>
      <c r="C7" t="s">
        <v>123</v>
      </c>
    </row>
    <row r="8" spans="1:3" x14ac:dyDescent="0.25">
      <c r="A8" t="s">
        <v>88</v>
      </c>
      <c r="C8" t="s">
        <v>124</v>
      </c>
    </row>
    <row r="9" spans="1:3" x14ac:dyDescent="0.25">
      <c r="A9" t="s">
        <v>89</v>
      </c>
      <c r="C9" t="s">
        <v>125</v>
      </c>
    </row>
    <row r="10" spans="1:3" x14ac:dyDescent="0.25">
      <c r="A10" t="s">
        <v>90</v>
      </c>
      <c r="C10" t="s">
        <v>126</v>
      </c>
    </row>
    <row r="11" spans="1:3" x14ac:dyDescent="0.25">
      <c r="A11" t="s">
        <v>91</v>
      </c>
      <c r="C11" t="s">
        <v>127</v>
      </c>
    </row>
    <row r="12" spans="1:3" x14ac:dyDescent="0.25">
      <c r="A12" t="s">
        <v>92</v>
      </c>
      <c r="C12" t="s">
        <v>128</v>
      </c>
    </row>
    <row r="13" spans="1:3" x14ac:dyDescent="0.25">
      <c r="A13" t="s">
        <v>93</v>
      </c>
      <c r="C13" t="s">
        <v>129</v>
      </c>
    </row>
    <row r="14" spans="1:3" x14ac:dyDescent="0.25">
      <c r="A14" t="s">
        <v>94</v>
      </c>
      <c r="C14" t="s">
        <v>130</v>
      </c>
    </row>
    <row r="15" spans="1:3" x14ac:dyDescent="0.25">
      <c r="A15" t="s">
        <v>95</v>
      </c>
      <c r="C15" t="s">
        <v>131</v>
      </c>
    </row>
    <row r="16" spans="1:3" x14ac:dyDescent="0.25">
      <c r="A16" t="s">
        <v>96</v>
      </c>
      <c r="C16" t="s">
        <v>132</v>
      </c>
    </row>
    <row r="17" spans="1:3" x14ac:dyDescent="0.25">
      <c r="A17" t="s">
        <v>97</v>
      </c>
      <c r="C17" t="s">
        <v>133</v>
      </c>
    </row>
    <row r="18" spans="1:3" x14ac:dyDescent="0.25">
      <c r="A18" t="s">
        <v>98</v>
      </c>
      <c r="C18" t="s">
        <v>134</v>
      </c>
    </row>
    <row r="19" spans="1:3" x14ac:dyDescent="0.25">
      <c r="A19" t="s">
        <v>99</v>
      </c>
      <c r="C19" t="s">
        <v>135</v>
      </c>
    </row>
    <row r="20" spans="1:3" x14ac:dyDescent="0.25">
      <c r="A20" t="s">
        <v>100</v>
      </c>
      <c r="C20" t="s">
        <v>136</v>
      </c>
    </row>
    <row r="21" spans="1:3" x14ac:dyDescent="0.25">
      <c r="A21" t="s">
        <v>101</v>
      </c>
      <c r="C21" t="s">
        <v>137</v>
      </c>
    </row>
    <row r="22" spans="1:3" x14ac:dyDescent="0.25">
      <c r="A22" t="s">
        <v>102</v>
      </c>
      <c r="C22" t="s">
        <v>138</v>
      </c>
    </row>
    <row r="23" spans="1:3" x14ac:dyDescent="0.25">
      <c r="A23" t="s">
        <v>103</v>
      </c>
      <c r="C23" t="s">
        <v>139</v>
      </c>
    </row>
    <row r="24" spans="1:3" x14ac:dyDescent="0.25">
      <c r="A24" t="s">
        <v>104</v>
      </c>
      <c r="C24" t="s">
        <v>140</v>
      </c>
    </row>
    <row r="25" spans="1:3" x14ac:dyDescent="0.25">
      <c r="A25" t="s">
        <v>105</v>
      </c>
      <c r="C25" t="s">
        <v>141</v>
      </c>
    </row>
    <row r="26" spans="1:3" x14ac:dyDescent="0.25">
      <c r="A26" t="s">
        <v>106</v>
      </c>
      <c r="C26" t="s">
        <v>142</v>
      </c>
    </row>
    <row r="27" spans="1:3" x14ac:dyDescent="0.25">
      <c r="A27" t="s">
        <v>107</v>
      </c>
      <c r="C27" t="s">
        <v>143</v>
      </c>
    </row>
    <row r="28" spans="1:3" x14ac:dyDescent="0.25">
      <c r="A28" t="s">
        <v>108</v>
      </c>
      <c r="C28" t="s">
        <v>144</v>
      </c>
    </row>
    <row r="29" spans="1:3" x14ac:dyDescent="0.25">
      <c r="A29" t="s">
        <v>109</v>
      </c>
      <c r="C29" t="s">
        <v>145</v>
      </c>
    </row>
    <row r="30" spans="1:3" x14ac:dyDescent="0.25">
      <c r="A30" t="s">
        <v>110</v>
      </c>
      <c r="C30" t="s">
        <v>146</v>
      </c>
    </row>
    <row r="31" spans="1:3" x14ac:dyDescent="0.25">
      <c r="A31" t="s">
        <v>111</v>
      </c>
      <c r="C31" t="s">
        <v>147</v>
      </c>
    </row>
    <row r="32" spans="1:3" x14ac:dyDescent="0.25">
      <c r="A32" t="s">
        <v>112</v>
      </c>
      <c r="C32" t="s">
        <v>148</v>
      </c>
    </row>
    <row r="33" spans="1:3" x14ac:dyDescent="0.25">
      <c r="A33" t="s">
        <v>113</v>
      </c>
      <c r="C33" t="s">
        <v>149</v>
      </c>
    </row>
    <row r="34" spans="1:3" x14ac:dyDescent="0.25">
      <c r="A34" t="s">
        <v>114</v>
      </c>
      <c r="C34" t="s">
        <v>150</v>
      </c>
    </row>
    <row r="35" spans="1:3" x14ac:dyDescent="0.25">
      <c r="A35" t="s">
        <v>115</v>
      </c>
      <c r="C35" t="s">
        <v>151</v>
      </c>
    </row>
    <row r="36" spans="1:3" x14ac:dyDescent="0.25">
      <c r="A36" t="s">
        <v>116</v>
      </c>
      <c r="C36" t="s">
        <v>152</v>
      </c>
    </row>
    <row r="37" spans="1:3" x14ac:dyDescent="0.25">
      <c r="A37" t="s">
        <v>117</v>
      </c>
      <c r="C37" t="s">
        <v>153</v>
      </c>
    </row>
    <row r="38" spans="1:3" x14ac:dyDescent="0.25">
      <c r="A38" t="s">
        <v>118</v>
      </c>
      <c r="C38" t="s">
        <v>154</v>
      </c>
    </row>
    <row r="39" spans="1:3" x14ac:dyDescent="0.25">
      <c r="C39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A363-AE9D-4292-9DEB-E155460ACAA2}">
  <dimension ref="A1:AK1"/>
  <sheetViews>
    <sheetView workbookViewId="0">
      <selection sqref="A1:AK1"/>
    </sheetView>
  </sheetViews>
  <sheetFormatPr baseColWidth="10" defaultRowHeight="15" x14ac:dyDescent="0.25"/>
  <sheetData>
    <row r="1" spans="1:37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  <c r="N1" t="s">
        <v>132</v>
      </c>
      <c r="O1" t="s">
        <v>133</v>
      </c>
      <c r="P1" t="s">
        <v>134</v>
      </c>
      <c r="Q1" t="s">
        <v>135</v>
      </c>
      <c r="R1" t="s">
        <v>136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  <c r="AE1" t="s">
        <v>149</v>
      </c>
      <c r="AF1" t="s">
        <v>150</v>
      </c>
      <c r="AG1" t="s">
        <v>151</v>
      </c>
      <c r="AH1" t="s">
        <v>152</v>
      </c>
      <c r="AI1" t="s">
        <v>153</v>
      </c>
      <c r="AJ1" t="s">
        <v>154</v>
      </c>
      <c r="AK1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FE86-9A26-4705-99F7-EE6AAD750BC3}">
  <dimension ref="A1:H19"/>
  <sheetViews>
    <sheetView workbookViewId="0">
      <selection activeCell="F20" sqref="F20"/>
    </sheetView>
  </sheetViews>
  <sheetFormatPr baseColWidth="10" defaultRowHeight="15" x14ac:dyDescent="0.25"/>
  <cols>
    <col min="2" max="2" width="18" bestFit="1" customWidth="1"/>
    <col min="3" max="3" width="43.5703125" bestFit="1" customWidth="1"/>
    <col min="8" max="8" width="32.140625" bestFit="1" customWidth="1"/>
  </cols>
  <sheetData>
    <row r="1" spans="1:8" x14ac:dyDescent="0.25">
      <c r="A1" t="s">
        <v>44</v>
      </c>
      <c r="B1" t="s">
        <v>45</v>
      </c>
      <c r="H1" t="s">
        <v>63</v>
      </c>
    </row>
    <row r="2" spans="1:8" x14ac:dyDescent="0.25">
      <c r="A2">
        <v>0</v>
      </c>
      <c r="B2" t="s">
        <v>65</v>
      </c>
      <c r="C2" t="str">
        <f>_xlfn.CONCAT("&lt;option value=",A2,"&gt;",B2,"&lt;/option&gt;")</f>
        <v>&lt;option value=0&gt;Criollo&lt;/option&gt;</v>
      </c>
      <c r="H2" t="s">
        <v>64</v>
      </c>
    </row>
    <row r="3" spans="1:8" x14ac:dyDescent="0.25">
      <c r="A3">
        <v>16</v>
      </c>
      <c r="B3" t="s">
        <v>61</v>
      </c>
      <c r="C3" t="str">
        <f t="shared" ref="C3:C19" si="0">_xlfn.CONCAT("&lt;option value=",A3,"&gt;",B3,"&lt;/option&gt;")</f>
        <v>&lt;option value=16&gt;Wichis&lt;/option&gt;</v>
      </c>
    </row>
    <row r="4" spans="1:8" x14ac:dyDescent="0.25">
      <c r="A4">
        <v>13</v>
      </c>
      <c r="B4" t="s">
        <v>58</v>
      </c>
      <c r="C4" t="str">
        <f t="shared" si="0"/>
        <v>&lt;option value=13&gt;Toba&lt;/option&gt;</v>
      </c>
    </row>
    <row r="5" spans="1:8" x14ac:dyDescent="0.25">
      <c r="A5">
        <v>1</v>
      </c>
      <c r="B5" t="s">
        <v>46</v>
      </c>
      <c r="C5" t="str">
        <f t="shared" si="0"/>
        <v>&lt;option value=1&gt;Ava-guaraní&lt;/option&gt;</v>
      </c>
    </row>
    <row r="6" spans="1:8" x14ac:dyDescent="0.25">
      <c r="A6">
        <v>2</v>
      </c>
      <c r="B6" t="s">
        <v>47</v>
      </c>
      <c r="C6" t="str">
        <f t="shared" si="0"/>
        <v>&lt;option value=2&gt;Chané&lt;/option&gt;</v>
      </c>
    </row>
    <row r="7" spans="1:8" x14ac:dyDescent="0.25">
      <c r="A7">
        <v>3</v>
      </c>
      <c r="B7" t="s">
        <v>48</v>
      </c>
      <c r="C7" t="str">
        <f t="shared" si="0"/>
        <v>&lt;option value=3&gt;Chorotes&lt;/option&gt;</v>
      </c>
    </row>
    <row r="8" spans="1:8" x14ac:dyDescent="0.25">
      <c r="A8">
        <v>4</v>
      </c>
      <c r="B8" t="s">
        <v>49</v>
      </c>
      <c r="C8" t="str">
        <f t="shared" si="0"/>
        <v>&lt;option value=4&gt;Chulupí&lt;/option&gt;</v>
      </c>
    </row>
    <row r="9" spans="1:8" x14ac:dyDescent="0.25">
      <c r="A9">
        <v>8</v>
      </c>
      <c r="B9" t="s">
        <v>53</v>
      </c>
      <c r="C9" t="str">
        <f t="shared" si="0"/>
        <v>&lt;option value=8&gt;Kolla&lt;/option&gt;</v>
      </c>
    </row>
    <row r="10" spans="1:8" x14ac:dyDescent="0.25">
      <c r="A10">
        <v>5</v>
      </c>
      <c r="B10" t="s">
        <v>50</v>
      </c>
      <c r="C10" t="str">
        <f t="shared" si="0"/>
        <v>&lt;option value=5&gt;Diaguita calchaquí&lt;/option&gt;</v>
      </c>
    </row>
    <row r="11" spans="1:8" x14ac:dyDescent="0.25">
      <c r="A11">
        <v>6</v>
      </c>
      <c r="B11" t="s">
        <v>51</v>
      </c>
      <c r="C11" t="str">
        <f t="shared" si="0"/>
        <v>&lt;option value=6&gt;Guaraní&lt;/option&gt;</v>
      </c>
    </row>
    <row r="12" spans="1:8" x14ac:dyDescent="0.25">
      <c r="A12">
        <v>7</v>
      </c>
      <c r="B12" t="s">
        <v>52</v>
      </c>
      <c r="C12" t="str">
        <f t="shared" si="0"/>
        <v>&lt;option value=7&gt;Iogys (wichí)&lt;/option&gt;</v>
      </c>
    </row>
    <row r="13" spans="1:8" x14ac:dyDescent="0.25">
      <c r="A13">
        <v>9</v>
      </c>
      <c r="B13" t="s">
        <v>54</v>
      </c>
      <c r="C13" t="str">
        <f t="shared" si="0"/>
        <v>&lt;option value=9&gt;Lule&lt;/option&gt;</v>
      </c>
    </row>
    <row r="14" spans="1:8" x14ac:dyDescent="0.25">
      <c r="A14">
        <v>10</v>
      </c>
      <c r="B14" t="s">
        <v>55</v>
      </c>
      <c r="C14" t="str">
        <f t="shared" si="0"/>
        <v>&lt;option value=10&gt;Mocoví&lt;/option&gt;</v>
      </c>
    </row>
    <row r="15" spans="1:8" x14ac:dyDescent="0.25">
      <c r="A15">
        <v>11</v>
      </c>
      <c r="B15" t="s">
        <v>56</v>
      </c>
      <c r="C15" t="str">
        <f t="shared" si="0"/>
        <v>&lt;option value=11&gt;Tapieté&lt;/option&gt;</v>
      </c>
    </row>
    <row r="16" spans="1:8" x14ac:dyDescent="0.25">
      <c r="A16">
        <v>12</v>
      </c>
      <c r="B16" t="s">
        <v>57</v>
      </c>
      <c r="C16" t="str">
        <f t="shared" si="0"/>
        <v>&lt;option value=12&gt;Tastil&lt;/option&gt;</v>
      </c>
    </row>
    <row r="17" spans="1:3" x14ac:dyDescent="0.25">
      <c r="A17">
        <v>14</v>
      </c>
      <c r="B17" t="s">
        <v>59</v>
      </c>
      <c r="C17" t="str">
        <f t="shared" si="0"/>
        <v>&lt;option value=14&gt;Tupí guaraní&lt;/option&gt;</v>
      </c>
    </row>
    <row r="18" spans="1:3" x14ac:dyDescent="0.25">
      <c r="A18">
        <v>15</v>
      </c>
      <c r="B18" t="s">
        <v>60</v>
      </c>
      <c r="C18" t="str">
        <f t="shared" si="0"/>
        <v>&lt;option value=15&gt;Whenhayes (wichí)&lt;/option&gt;</v>
      </c>
    </row>
    <row r="19" spans="1:3" x14ac:dyDescent="0.25">
      <c r="A19">
        <v>99</v>
      </c>
      <c r="B19" t="s">
        <v>62</v>
      </c>
      <c r="C19" t="str">
        <f t="shared" si="0"/>
        <v>&lt;option value=99&gt;No determinada&lt;/option&gt;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7C3E-F50C-4C4B-84D5-C376EBED72A0}">
  <dimension ref="A1:A17"/>
  <sheetViews>
    <sheetView workbookViewId="0">
      <selection activeCell="A5" sqref="A5"/>
    </sheetView>
  </sheetViews>
  <sheetFormatPr baseColWidth="10" defaultRowHeight="15" x14ac:dyDescent="0.25"/>
  <cols>
    <col min="1" max="1" width="12.42578125" bestFit="1" customWidth="1"/>
  </cols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78</v>
      </c>
    </row>
    <row r="14" spans="1:1" x14ac:dyDescent="0.25">
      <c r="A14" t="s">
        <v>79</v>
      </c>
    </row>
    <row r="15" spans="1:1" x14ac:dyDescent="0.25">
      <c r="A15" t="s">
        <v>80</v>
      </c>
    </row>
    <row r="16" spans="1:1" x14ac:dyDescent="0.25">
      <c r="A16" t="s">
        <v>81</v>
      </c>
    </row>
    <row r="17" spans="1:1" x14ac:dyDescent="0.25">
      <c r="A17" t="s">
        <v>82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ninio</vt:lpstr>
      <vt:lpstr>Hoja1</vt:lpstr>
      <vt:lpstr>Hoja2</vt:lpstr>
      <vt:lpstr>etnias</vt:lpstr>
      <vt:lpstr>Resi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Finetti</dc:creator>
  <cp:lastModifiedBy>Enrique Finetti</cp:lastModifiedBy>
  <dcterms:created xsi:type="dcterms:W3CDTF">2023-11-27T11:27:31Z</dcterms:created>
  <dcterms:modified xsi:type="dcterms:W3CDTF">2023-12-04T18:51:26Z</dcterms:modified>
</cp:coreProperties>
</file>