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que\Downloads\Public repository GitHub content\Public repository GitHub content\data\"/>
    </mc:Choice>
  </mc:AlternateContent>
  <xr:revisionPtr revIDLastSave="0" documentId="8_{9BD9FFF1-03A1-4A7B-8509-C23C565EE8DC}" xr6:coauthVersionLast="47" xr6:coauthVersionMax="47" xr10:uidLastSave="{00000000-0000-0000-0000-000000000000}"/>
  <bookViews>
    <workbookView xWindow="-108" yWindow="-108" windowWidth="23256" windowHeight="12576" firstSheet="1" activeTab="1" xr2:uid="{BEEBEAA2-1555-443B-BC2C-0A5779E9CA5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M18" i="2"/>
  <c r="M19" i="2"/>
  <c r="M20" i="2"/>
  <c r="M21" i="2"/>
  <c r="M22" i="2"/>
  <c r="M23" i="2"/>
  <c r="M24" i="2"/>
  <c r="M25" i="2"/>
  <c r="M26" i="2"/>
  <c r="M17" i="2"/>
  <c r="M16" i="2"/>
  <c r="M15" i="2"/>
  <c r="M14" i="2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9" i="3"/>
  <c r="B18" i="3"/>
  <c r="A16" i="3"/>
  <c r="M13" i="2"/>
  <c r="M12" i="2"/>
  <c r="M11" i="2"/>
  <c r="M10" i="2"/>
  <c r="M9" i="2"/>
  <c r="M8" i="2"/>
  <c r="M7" i="2"/>
  <c r="M6" i="2"/>
  <c r="M5" i="2"/>
  <c r="M4" i="2"/>
  <c r="M3" i="2"/>
  <c r="M2" i="2"/>
  <c r="N42" i="1"/>
  <c r="N4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N8" i="1"/>
  <c r="N3" i="1"/>
  <c r="N4" i="1"/>
  <c r="N5" i="1"/>
  <c r="N6" i="1"/>
  <c r="N9" i="1"/>
  <c r="N10" i="1"/>
  <c r="N11" i="1"/>
  <c r="N12" i="1"/>
  <c r="N13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V6" i="2" l="1"/>
</calcChain>
</file>

<file path=xl/sharedStrings.xml><?xml version="1.0" encoding="utf-8"?>
<sst xmlns="http://schemas.openxmlformats.org/spreadsheetml/2006/main" count="204" uniqueCount="122">
  <si>
    <t xml:space="preserve">Dimension </t>
  </si>
  <si>
    <t>indices</t>
  </si>
  <si>
    <t>Spe Train</t>
  </si>
  <si>
    <t>Sen Train</t>
  </si>
  <si>
    <t xml:space="preserve"> AUC Train</t>
  </si>
  <si>
    <t>Sen Test</t>
  </si>
  <si>
    <t xml:space="preserve"> AUC Test</t>
  </si>
  <si>
    <t>Spe Test</t>
  </si>
  <si>
    <t>Sen Val</t>
  </si>
  <si>
    <t>Spe Val</t>
  </si>
  <si>
    <t xml:space="preserve"> AUC Val</t>
  </si>
  <si>
    <t>Try</t>
  </si>
  <si>
    <t>1   2  15  19  20  21  36  37  43  44  45</t>
  </si>
  <si>
    <t>1   2   4  16  18  22  23  31  32  34  37  40  43  44</t>
  </si>
  <si>
    <t>Promedio</t>
  </si>
  <si>
    <t>1   4  10  15  17  22  31  38  42  43  47</t>
  </si>
  <si>
    <t>1  13  17  19  22  26  30  34  37  43  44</t>
  </si>
  <si>
    <t>1   4   5  16  17  18  22  29  30  37  42  44  47</t>
  </si>
  <si>
    <t>1   3   4  12  16  18  22  27  36  38  40  43  44</t>
  </si>
  <si>
    <t>1   3   4   7  10  14  16  18  26  30  34  36  38</t>
  </si>
  <si>
    <t>1   3   4   9  16  17  36  42  43  45  47</t>
  </si>
  <si>
    <t>1   3   4  16  17  18  22  29  30  37  42  44  47</t>
  </si>
  <si>
    <t>1   3   4   8  12  16  18  22  35  36  37  42  44  47</t>
  </si>
  <si>
    <t>1   3   4   6   9  17  18  20  22  36  38  40  42  44</t>
  </si>
  <si>
    <t>1   3   4   8  16  20  26  30  36  38  40  42  44  45  46</t>
  </si>
  <si>
    <t>1   3   4   6   7  11  14  17  19  22  27  32  36  40  41</t>
  </si>
  <si>
    <t>1   3   4   6   7   9  12  16  22  29  34  35  40  45  47</t>
  </si>
  <si>
    <t>1   3   4   7   9  11  17  19  21  23  27  30  33  36  38  43</t>
  </si>
  <si>
    <t>1   3   4   7  10  11  16  22  24  28  31  34  36  39  42  47</t>
  </si>
  <si>
    <t>1   2   4   6   7  12  13  16  17  20  22  27  32  38  42  43</t>
  </si>
  <si>
    <t>1   2   4   5   6   8   9  14  19  20  27  35  38  40  42  45  47</t>
  </si>
  <si>
    <t>1   2   4   5   7   9  13  17  22  27  30  35  37  38  40  43  47</t>
  </si>
  <si>
    <t>1   2   4   5   8  14  19  21  27  31  34  35  36  37  42  44  47</t>
  </si>
  <si>
    <t>1   2   5   6   7   8  13  20  22  30  32  35  37  38  40  42  43  46</t>
  </si>
  <si>
    <t>1   3   4   6   7   8  11  19  20  24  27  28  30  34  36  38  40  42</t>
  </si>
  <si>
    <t>1   2   4   5   6   7  13  15  18  19  22  27  36  37  38  40  41  45</t>
  </si>
  <si>
    <t>1   2   5   7  13  14  15  19  20  25  26  27  30  31  34  36  38  42  43</t>
  </si>
  <si>
    <t>1   3   4   6   8  13  16  20  27  28  32  34  35  36  38  40  43  45  46</t>
  </si>
  <si>
    <t>2   4   5   6   7   9  10  11  13  14  16  20  32  33  34  36  40  42  47</t>
  </si>
  <si>
    <t>1   3   4   6   8  15  16  20  21  22  25  28  30  33  34  37  43  44  45  47</t>
  </si>
  <si>
    <t>1   3   4   6   7  10  11  14  15  18  20  22  24  31  34  35  37  42  44  47</t>
  </si>
  <si>
    <t>1   5   6   8  14  15  16  18  19  21  25  26  27  28  31  37  39  40  43  44</t>
  </si>
  <si>
    <t>1   2   4   5   6  11  14  15  16  20  21  22  23  24  35  36  37  39  40  41  45</t>
  </si>
  <si>
    <t>1   2   7   9  10  13  18  19  21  22  24  25  26  30  32  34  36  38  39  40  46</t>
  </si>
  <si>
    <t>1   3   4   5   7  10  11  16  17  20  22  25  26  27  28  30  35  36  42  43  47</t>
  </si>
  <si>
    <t>1   2   3   5  12  16  20  21  22  25  26  27  28  30  31  34  38  40  44  45  46  47</t>
  </si>
  <si>
    <t>1   2   5   7   8  10  12  13  14  15  18  22  23  25  35  36  37  39  40  41  42  47</t>
  </si>
  <si>
    <t>2   3   5   6   7   9  12  13  15  16  17  20  21  24  25  26  32  38  40  41  46  47</t>
  </si>
  <si>
    <t>1   3   4   5   6   7   9  10  12  13  23  24  25  26  28  34  35  36  38  40  45  47</t>
  </si>
  <si>
    <t>1   4   5   6   7  11  14  18  19  20  21  24  25  26  27  31  35  37  40  43  44  47</t>
  </si>
  <si>
    <t>Gender</t>
  </si>
  <si>
    <t>Height</t>
  </si>
  <si>
    <t>Weight</t>
  </si>
  <si>
    <t>BMI</t>
  </si>
  <si>
    <t>Age</t>
  </si>
  <si>
    <t>FootLen</t>
  </si>
  <si>
    <t>Nmedication</t>
  </si>
  <si>
    <t>MDIST</t>
  </si>
  <si>
    <t>MDIST_ML</t>
  </si>
  <si>
    <t>MDIST_AP</t>
  </si>
  <si>
    <t>RDIST</t>
  </si>
  <si>
    <t>RDIST_ML</t>
  </si>
  <si>
    <t>RDIST_AP</t>
  </si>
  <si>
    <t>TOTEX</t>
  </si>
  <si>
    <t>TOTEXML</t>
  </si>
  <si>
    <t>TOTEXAP</t>
  </si>
  <si>
    <t>MVEL</t>
  </si>
  <si>
    <t>MVEL_ML</t>
  </si>
  <si>
    <t>MVEL_AP</t>
  </si>
  <si>
    <t>SRD</t>
  </si>
  <si>
    <t>AREACC</t>
  </si>
  <si>
    <t>SAPML</t>
  </si>
  <si>
    <t>AREACE</t>
  </si>
  <si>
    <t>AREASW</t>
  </si>
  <si>
    <t>MFREQ</t>
  </si>
  <si>
    <t>MFREQML</t>
  </si>
  <si>
    <t>MFREQAP</t>
  </si>
  <si>
    <t>FDCC</t>
  </si>
  <si>
    <t>FDCE</t>
  </si>
  <si>
    <t>RANGE</t>
  </si>
  <si>
    <t>RANGE_ML</t>
  </si>
  <si>
    <t>RANGE_AP</t>
  </si>
  <si>
    <t>POWER_RDT</t>
  </si>
  <si>
    <t xml:space="preserve"> POWER_RD50</t>
  </si>
  <si>
    <t xml:space="preserve"> POWER_RD95</t>
  </si>
  <si>
    <t xml:space="preserve"> POWER_APT</t>
  </si>
  <si>
    <t xml:space="preserve"> POWER_AP50</t>
  </si>
  <si>
    <t xml:space="preserve"> POWER_AP95</t>
  </si>
  <si>
    <t xml:space="preserve"> POWER_MLT</t>
  </si>
  <si>
    <t xml:space="preserve"> POWER_ML50</t>
  </si>
  <si>
    <t xml:space="preserve"> POWER_ML95</t>
  </si>
  <si>
    <t xml:space="preserve"> CFREQ_RD</t>
  </si>
  <si>
    <t xml:space="preserve"> FREQD_RD</t>
  </si>
  <si>
    <t xml:space="preserve"> CFREQ_AP</t>
  </si>
  <si>
    <t xml:space="preserve"> FREQD_AP</t>
  </si>
  <si>
    <t xml:space="preserve"> CFREQ_ML</t>
  </si>
  <si>
    <t xml:space="preserve"> FREQD_ML</t>
  </si>
  <si>
    <t>Falls</t>
  </si>
  <si>
    <t>1   2   6   9  10  11  13  14  15  16  18  23  26  29  32  34  38  39  40  41  42  45  47</t>
  </si>
  <si>
    <t>1   2   4   5   6   7  12  14  15  16  20  21  22  23  28  31  35  36  37  38  42  43  44  46</t>
  </si>
  <si>
    <t>1   3   5  10  12  16  17  18  19  20  21  22  23  24  25  26  28  32  35  36  38  41  42  44  45</t>
  </si>
  <si>
    <t>1   2   3   5   7   9  10  12  15  18  20  21  22  24  25  26  27  31  32  34  37  38  40  44  46  47</t>
  </si>
  <si>
    <t>2   3   5   6  12  13  15  16  17  20  21  22  23  24  25  26  27  30  33  35  36  37  38  40  42  43  47</t>
  </si>
  <si>
    <t>1   2   4   5   6   7  10  12  13  14  15  16  17  22  25  26  27  28  31  32  33  35  37  38  40  41  42  43</t>
  </si>
  <si>
    <t>1   3   4   5   6   7   9  13  14  15  16  20  23  24  25  26  27  30  33  35  36  37  38  39  40  41  42  43  45</t>
  </si>
  <si>
    <t>1   3   5   8  12  14  15  17  18  19  20  21  22  23  24  25  26  27  28  31  32  35  36  37  38  41  42  43  46  47</t>
  </si>
  <si>
    <t>1   3   4   5   6   7   9  13  14  15  17  18  19  20  21  22  23  24  25  26  31  32  33  34  35  36  37  38  40  45  46</t>
  </si>
  <si>
    <t>2   4   5   6   7   8  11  13  15  16  17  18  19  21  22  23  24  25  26  28  32  36  37  38  40  41  42  43  44  45  46  47</t>
  </si>
  <si>
    <t>1   3   4   5   6   7  10  12  14  15  16  17  18  19  21  22  23  24  25  26  27  30  34  35  36  37  38  39  40  41  44  45  47</t>
  </si>
  <si>
    <t>1   4   5   6  10  11  12  14  15  16  17  19  20  21  22  23  24  25  26  28  30  31  32  34  36  37  38  39  40  42  43  44  45  47</t>
  </si>
  <si>
    <t>1   3   4   5   6   7  13  14  15  16  17  18  19  20  21  22  23  24  26  28  29  30  31  32  34  35  36  38  39  40  41  43  44  46  47</t>
  </si>
  <si>
    <t>1   2   4  10  16  17  23  30  34  37  42  47</t>
  </si>
  <si>
    <t>Optimal indices CoP combination</t>
  </si>
  <si>
    <t>Sensitivity Train</t>
  </si>
  <si>
    <t>Sensitivity Test</t>
  </si>
  <si>
    <t>Sensitivity Validation</t>
  </si>
  <si>
    <t>Specificity Train</t>
  </si>
  <si>
    <t>Specificity Test</t>
  </si>
  <si>
    <t>Specificity Validation</t>
  </si>
  <si>
    <t xml:space="preserve"> AUC Validation</t>
  </si>
  <si>
    <t>AUC mean</t>
  </si>
  <si>
    <t xml:space="preserve">AUC 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</si>
</sst>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BFBC-17E8-495A-80B1-32DB1DF7FCFD}">
  <dimension ref="A1:N42"/>
  <sheetViews>
    <sheetView topLeftCell="A32" workbookViewId="0">
      <selection activeCell="B35" sqref="B35:N35"/>
    </sheetView>
  </sheetViews>
  <sheetFormatPr baseColWidth="10" defaultRowHeight="14.4" x14ac:dyDescent="0.3"/>
  <cols>
    <col min="3" max="3" width="33.21875" customWidth="1"/>
    <col min="6" max="6" width="11.5546875" style="1"/>
    <col min="9" max="9" width="11.5546875" style="1"/>
    <col min="12" max="12" width="11.5546875" style="1"/>
  </cols>
  <sheetData>
    <row r="1" spans="1:14" x14ac:dyDescent="0.3">
      <c r="A1" t="s">
        <v>11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t="s">
        <v>5</v>
      </c>
      <c r="H1" t="s">
        <v>7</v>
      </c>
      <c r="I1" s="1" t="s">
        <v>6</v>
      </c>
      <c r="J1" t="s">
        <v>8</v>
      </c>
      <c r="K1" t="s">
        <v>9</v>
      </c>
      <c r="L1" s="1" t="s">
        <v>10</v>
      </c>
      <c r="N1" t="s">
        <v>14</v>
      </c>
    </row>
    <row r="2" spans="1:14" x14ac:dyDescent="0.3">
      <c r="A2">
        <v>1</v>
      </c>
      <c r="B2">
        <v>11</v>
      </c>
      <c r="C2" t="s">
        <v>16</v>
      </c>
      <c r="D2">
        <v>0.78846000000000005</v>
      </c>
      <c r="E2">
        <v>0.71428999999999998</v>
      </c>
      <c r="F2" s="1">
        <v>0.75136999999999998</v>
      </c>
      <c r="G2">
        <v>0.83333000000000002</v>
      </c>
      <c r="H2">
        <v>0.63158000000000003</v>
      </c>
      <c r="I2" s="1">
        <v>0.73246</v>
      </c>
      <c r="J2">
        <v>0.82352999999999998</v>
      </c>
      <c r="K2">
        <v>0.68420999999999998</v>
      </c>
      <c r="L2" s="1">
        <v>0.75387000000000004</v>
      </c>
      <c r="N2">
        <f>AVERAGE(F2,I2,L2)</f>
        <v>0.74590000000000012</v>
      </c>
    </row>
    <row r="3" spans="1:14" x14ac:dyDescent="0.3">
      <c r="A3">
        <v>2</v>
      </c>
      <c r="B3">
        <v>11</v>
      </c>
      <c r="C3" t="s">
        <v>12</v>
      </c>
      <c r="D3">
        <v>0.76922999999999997</v>
      </c>
      <c r="E3">
        <v>0.75</v>
      </c>
      <c r="F3" s="1">
        <v>0.75961999999999996</v>
      </c>
      <c r="G3">
        <v>0.88888999999999996</v>
      </c>
      <c r="H3">
        <v>0.73684000000000005</v>
      </c>
      <c r="I3" s="1">
        <v>0.81286999999999998</v>
      </c>
      <c r="J3">
        <v>0.76471</v>
      </c>
      <c r="K3">
        <v>0.68420999999999998</v>
      </c>
      <c r="L3" s="1">
        <v>0.72445999999999999</v>
      </c>
      <c r="N3">
        <f t="shared" ref="N3:N42" si="0">AVERAGE(F3,I3,L3)</f>
        <v>0.76564999999999994</v>
      </c>
    </row>
    <row r="4" spans="1:14" x14ac:dyDescent="0.3">
      <c r="A4">
        <v>3</v>
      </c>
      <c r="B4">
        <v>11</v>
      </c>
      <c r="C4" t="s">
        <v>15</v>
      </c>
      <c r="D4">
        <v>0.80769000000000002</v>
      </c>
      <c r="E4">
        <v>0.73214000000000001</v>
      </c>
      <c r="F4" s="1">
        <v>0.76992000000000005</v>
      </c>
      <c r="G4">
        <v>0.83333000000000002</v>
      </c>
      <c r="H4">
        <v>0.73684000000000005</v>
      </c>
      <c r="I4" s="1">
        <v>0.78508999999999995</v>
      </c>
      <c r="J4">
        <v>0.64705999999999997</v>
      </c>
      <c r="K4">
        <v>0.78947000000000001</v>
      </c>
      <c r="L4" s="1">
        <v>0.71826999999999996</v>
      </c>
      <c r="N4">
        <f t="shared" si="0"/>
        <v>0.75775999999999988</v>
      </c>
    </row>
    <row r="5" spans="1:14" x14ac:dyDescent="0.3">
      <c r="A5">
        <v>1</v>
      </c>
      <c r="B5">
        <v>12</v>
      </c>
      <c r="C5" t="s">
        <v>48</v>
      </c>
      <c r="D5">
        <v>0.92308000000000001</v>
      </c>
      <c r="E5">
        <v>0.75</v>
      </c>
      <c r="F5" s="1">
        <v>0.83653999999999995</v>
      </c>
      <c r="G5">
        <v>0.72221999999999997</v>
      </c>
      <c r="H5">
        <v>0.73684000000000005</v>
      </c>
      <c r="I5" s="1">
        <v>0.72953000000000001</v>
      </c>
      <c r="J5">
        <v>0.76471</v>
      </c>
      <c r="K5">
        <v>0.73684000000000005</v>
      </c>
      <c r="L5" s="1">
        <v>0.75077000000000005</v>
      </c>
      <c r="N5">
        <f t="shared" si="0"/>
        <v>0.77227999999999997</v>
      </c>
    </row>
    <row r="6" spans="1:14" x14ac:dyDescent="0.3">
      <c r="A6">
        <v>2</v>
      </c>
      <c r="B6">
        <v>12</v>
      </c>
      <c r="C6" t="s">
        <v>21</v>
      </c>
      <c r="D6">
        <v>0.67308000000000001</v>
      </c>
      <c r="E6">
        <v>0.82142999999999999</v>
      </c>
      <c r="F6" s="1">
        <v>0.74724999999999997</v>
      </c>
      <c r="G6">
        <v>0.77778000000000003</v>
      </c>
      <c r="H6">
        <v>0.73684000000000005</v>
      </c>
      <c r="I6" s="1">
        <v>0.75731000000000004</v>
      </c>
      <c r="J6">
        <v>0.70587999999999995</v>
      </c>
      <c r="K6">
        <v>0.94737000000000005</v>
      </c>
      <c r="L6" s="1">
        <v>0.82662999999999998</v>
      </c>
      <c r="N6">
        <f t="shared" si="0"/>
        <v>0.77706333333333344</v>
      </c>
    </row>
    <row r="7" spans="1:14" x14ac:dyDescent="0.3">
      <c r="A7">
        <v>3</v>
      </c>
      <c r="B7">
        <v>12</v>
      </c>
      <c r="C7" t="s">
        <v>20</v>
      </c>
      <c r="D7">
        <v>0.80769000000000002</v>
      </c>
      <c r="E7">
        <v>0.75</v>
      </c>
      <c r="F7" s="1">
        <v>0.77885000000000004</v>
      </c>
      <c r="G7">
        <v>0.83333000000000002</v>
      </c>
      <c r="H7">
        <v>0.63158000000000003</v>
      </c>
      <c r="I7" s="1">
        <v>0.73246</v>
      </c>
      <c r="J7">
        <v>0.82352999999999998</v>
      </c>
      <c r="K7">
        <v>0.73684000000000005</v>
      </c>
      <c r="L7" s="1">
        <v>0.78019000000000005</v>
      </c>
      <c r="N7">
        <f t="shared" si="0"/>
        <v>0.76383333333333336</v>
      </c>
    </row>
    <row r="8" spans="1:14" x14ac:dyDescent="0.3">
      <c r="A8">
        <v>1</v>
      </c>
      <c r="B8">
        <v>13</v>
      </c>
      <c r="C8" t="s">
        <v>17</v>
      </c>
      <c r="D8">
        <v>0.86538000000000004</v>
      </c>
      <c r="E8">
        <v>0.75</v>
      </c>
      <c r="F8" s="1">
        <v>0.80769000000000002</v>
      </c>
      <c r="G8">
        <v>0.83333000000000002</v>
      </c>
      <c r="H8">
        <v>0.63158000000000003</v>
      </c>
      <c r="I8" s="1">
        <v>0.73246</v>
      </c>
      <c r="J8">
        <v>0.82352999999999998</v>
      </c>
      <c r="K8">
        <v>0.73684000000000005</v>
      </c>
      <c r="L8" s="1">
        <v>0.78019000000000005</v>
      </c>
      <c r="N8">
        <f t="shared" ref="N8" si="1">AVERAGE(F8,I8,L8)</f>
        <v>0.77344666666666673</v>
      </c>
    </row>
    <row r="9" spans="1:14" x14ac:dyDescent="0.3">
      <c r="A9">
        <v>2</v>
      </c>
      <c r="B9">
        <v>13</v>
      </c>
      <c r="C9" t="s">
        <v>18</v>
      </c>
      <c r="D9">
        <v>0.71153999999999995</v>
      </c>
      <c r="E9">
        <v>0.80357000000000001</v>
      </c>
      <c r="F9" s="1">
        <v>0.75754999999999995</v>
      </c>
      <c r="G9">
        <v>1</v>
      </c>
      <c r="H9">
        <v>0.63158000000000003</v>
      </c>
      <c r="I9" s="1">
        <v>0.81579000000000002</v>
      </c>
      <c r="J9">
        <v>0.70587999999999995</v>
      </c>
      <c r="K9">
        <v>0.73684000000000005</v>
      </c>
      <c r="L9" s="1">
        <v>0.72136</v>
      </c>
      <c r="N9">
        <f t="shared" si="0"/>
        <v>0.76489999999999991</v>
      </c>
    </row>
    <row r="10" spans="1:14" x14ac:dyDescent="0.3">
      <c r="A10">
        <v>3</v>
      </c>
      <c r="B10">
        <v>13</v>
      </c>
      <c r="C10" t="s">
        <v>19</v>
      </c>
      <c r="D10">
        <v>0.78846000000000005</v>
      </c>
      <c r="E10">
        <v>0.76785999999999999</v>
      </c>
      <c r="F10" s="1">
        <v>0.77815999999999996</v>
      </c>
      <c r="G10">
        <v>0.77778000000000003</v>
      </c>
      <c r="H10">
        <v>0.73684000000000005</v>
      </c>
      <c r="I10" s="1">
        <v>0.75731000000000004</v>
      </c>
      <c r="J10">
        <v>0.70587999999999995</v>
      </c>
      <c r="K10">
        <v>0.78947000000000001</v>
      </c>
      <c r="L10" s="1">
        <v>0.74768000000000001</v>
      </c>
      <c r="N10">
        <f t="shared" si="0"/>
        <v>0.76105</v>
      </c>
    </row>
    <row r="11" spans="1:14" x14ac:dyDescent="0.3">
      <c r="A11">
        <v>1</v>
      </c>
      <c r="B11">
        <v>14</v>
      </c>
      <c r="C11" t="s">
        <v>22</v>
      </c>
      <c r="D11">
        <v>0.78846000000000005</v>
      </c>
      <c r="E11">
        <v>0.80357000000000001</v>
      </c>
      <c r="F11" s="1">
        <v>0.79601999999999995</v>
      </c>
      <c r="G11">
        <v>0.88888999999999996</v>
      </c>
      <c r="H11">
        <v>0.68420999999999998</v>
      </c>
      <c r="I11" s="1">
        <v>0.78654999999999997</v>
      </c>
      <c r="J11">
        <v>0.76471</v>
      </c>
      <c r="K11">
        <v>0.73684000000000005</v>
      </c>
      <c r="L11" s="1">
        <v>0.75077000000000005</v>
      </c>
      <c r="N11">
        <f t="shared" si="0"/>
        <v>0.77778000000000003</v>
      </c>
    </row>
    <row r="12" spans="1:14" x14ac:dyDescent="0.3">
      <c r="A12">
        <v>2</v>
      </c>
      <c r="B12">
        <v>14</v>
      </c>
      <c r="C12" t="s">
        <v>13</v>
      </c>
      <c r="D12">
        <v>0.88461999999999996</v>
      </c>
      <c r="E12">
        <v>0.78571000000000002</v>
      </c>
      <c r="F12" s="1">
        <v>0.83516000000000001</v>
      </c>
      <c r="G12">
        <v>0.77778000000000003</v>
      </c>
      <c r="H12">
        <v>0.63158000000000003</v>
      </c>
      <c r="I12" s="1">
        <v>0.70467999999999997</v>
      </c>
      <c r="J12">
        <v>0.70587999999999995</v>
      </c>
      <c r="K12">
        <v>0.73684000000000005</v>
      </c>
      <c r="L12" s="1">
        <v>0.72136</v>
      </c>
      <c r="N12">
        <f t="shared" si="0"/>
        <v>0.75373333333333326</v>
      </c>
    </row>
    <row r="13" spans="1:14" x14ac:dyDescent="0.3">
      <c r="A13">
        <v>3</v>
      </c>
      <c r="B13">
        <v>14</v>
      </c>
      <c r="C13" t="s">
        <v>23</v>
      </c>
      <c r="D13">
        <v>0.76922999999999997</v>
      </c>
      <c r="E13">
        <v>0.75</v>
      </c>
      <c r="F13" s="1">
        <v>0.75961999999999996</v>
      </c>
      <c r="G13">
        <v>0.72221999999999997</v>
      </c>
      <c r="H13">
        <v>0.73684000000000005</v>
      </c>
      <c r="I13" s="1">
        <v>0.72953000000000001</v>
      </c>
      <c r="J13">
        <v>0.70587999999999995</v>
      </c>
      <c r="K13">
        <v>0.78947000000000001</v>
      </c>
      <c r="L13" s="1">
        <v>0.74768000000000001</v>
      </c>
      <c r="N13">
        <f t="shared" si="0"/>
        <v>0.74560999999999999</v>
      </c>
    </row>
    <row r="14" spans="1:14" x14ac:dyDescent="0.3">
      <c r="A14">
        <v>1</v>
      </c>
      <c r="B14">
        <v>15</v>
      </c>
      <c r="C14" t="s">
        <v>24</v>
      </c>
      <c r="D14">
        <v>0.80769000000000002</v>
      </c>
      <c r="E14">
        <v>0.85714000000000001</v>
      </c>
      <c r="F14" s="1">
        <v>0.83242000000000005</v>
      </c>
      <c r="G14">
        <v>0.94443999999999995</v>
      </c>
      <c r="H14">
        <v>0.63158000000000003</v>
      </c>
      <c r="I14" s="1">
        <v>0.78800999999999999</v>
      </c>
      <c r="J14">
        <v>0.70587999999999995</v>
      </c>
      <c r="K14">
        <v>0.73684000000000005</v>
      </c>
      <c r="L14" s="1">
        <v>0.72136</v>
      </c>
      <c r="N14">
        <f t="shared" si="0"/>
        <v>0.78059666666666672</v>
      </c>
    </row>
    <row r="15" spans="1:14" x14ac:dyDescent="0.3">
      <c r="A15">
        <v>2</v>
      </c>
      <c r="B15">
        <v>15</v>
      </c>
      <c r="C15" t="s">
        <v>25</v>
      </c>
      <c r="D15">
        <v>0.75</v>
      </c>
      <c r="E15">
        <v>0.76785999999999999</v>
      </c>
      <c r="F15" s="1">
        <v>0.75892999999999999</v>
      </c>
      <c r="G15">
        <v>0.72221999999999997</v>
      </c>
      <c r="H15">
        <v>0.68420999999999998</v>
      </c>
      <c r="I15" s="1">
        <v>0.70321999999999996</v>
      </c>
      <c r="J15">
        <v>0.70587999999999995</v>
      </c>
      <c r="K15">
        <v>0.78947000000000001</v>
      </c>
      <c r="L15" s="1">
        <v>0.74768000000000001</v>
      </c>
      <c r="N15">
        <f t="shared" si="0"/>
        <v>0.73660999999999988</v>
      </c>
    </row>
    <row r="16" spans="1:14" x14ac:dyDescent="0.3">
      <c r="A16">
        <v>3</v>
      </c>
      <c r="B16">
        <v>15</v>
      </c>
      <c r="C16" t="s">
        <v>26</v>
      </c>
      <c r="D16">
        <v>0.80769000000000002</v>
      </c>
      <c r="E16">
        <v>0.73214000000000001</v>
      </c>
      <c r="F16" s="1">
        <v>0.76992000000000005</v>
      </c>
      <c r="G16">
        <v>0.66666999999999998</v>
      </c>
      <c r="H16">
        <v>0.78947000000000001</v>
      </c>
      <c r="I16" s="1">
        <v>0.72806999999999999</v>
      </c>
      <c r="J16">
        <v>0.76471</v>
      </c>
      <c r="K16">
        <v>0.73684000000000005</v>
      </c>
      <c r="L16" s="1">
        <v>0.75077000000000005</v>
      </c>
      <c r="N16">
        <f t="shared" si="0"/>
        <v>0.74958666666666673</v>
      </c>
    </row>
    <row r="17" spans="1:14" x14ac:dyDescent="0.3">
      <c r="A17">
        <v>1</v>
      </c>
      <c r="B17">
        <v>16</v>
      </c>
      <c r="C17" t="s">
        <v>27</v>
      </c>
      <c r="D17">
        <v>0.69230999999999998</v>
      </c>
      <c r="E17">
        <v>0.83928999999999998</v>
      </c>
      <c r="F17" s="1">
        <v>0.76580000000000004</v>
      </c>
      <c r="G17">
        <v>0.61111000000000004</v>
      </c>
      <c r="H17">
        <v>0.78947000000000001</v>
      </c>
      <c r="I17" s="1">
        <v>0.70028999999999997</v>
      </c>
      <c r="J17">
        <v>0.70587999999999995</v>
      </c>
      <c r="K17">
        <v>0.73684000000000005</v>
      </c>
      <c r="L17" s="1">
        <v>0.72136</v>
      </c>
      <c r="N17">
        <f t="shared" si="0"/>
        <v>0.72915000000000008</v>
      </c>
    </row>
    <row r="18" spans="1:14" x14ac:dyDescent="0.3">
      <c r="A18">
        <v>2</v>
      </c>
      <c r="B18">
        <v>16</v>
      </c>
      <c r="C18" t="s">
        <v>28</v>
      </c>
      <c r="D18">
        <v>0.78846000000000005</v>
      </c>
      <c r="E18">
        <v>0.85714000000000001</v>
      </c>
      <c r="F18" s="1">
        <v>0.82279999999999998</v>
      </c>
      <c r="G18">
        <v>0.72221999999999997</v>
      </c>
      <c r="H18">
        <v>0.78947000000000001</v>
      </c>
      <c r="I18" s="1">
        <v>0.75585000000000002</v>
      </c>
      <c r="J18">
        <v>0.76471</v>
      </c>
      <c r="K18">
        <v>0.63158000000000003</v>
      </c>
      <c r="L18" s="1">
        <v>0.69813999999999998</v>
      </c>
      <c r="N18">
        <f t="shared" si="0"/>
        <v>0.75892999999999999</v>
      </c>
    </row>
    <row r="19" spans="1:14" x14ac:dyDescent="0.3">
      <c r="A19">
        <v>3</v>
      </c>
      <c r="B19">
        <v>16</v>
      </c>
      <c r="C19" t="s">
        <v>29</v>
      </c>
      <c r="D19">
        <v>0.84614999999999996</v>
      </c>
      <c r="E19">
        <v>0.80357000000000001</v>
      </c>
      <c r="F19" s="1">
        <v>0.82486000000000004</v>
      </c>
      <c r="G19">
        <v>0.72221999999999997</v>
      </c>
      <c r="H19">
        <v>0.73684000000000005</v>
      </c>
      <c r="I19" s="1">
        <v>0.72953000000000001</v>
      </c>
      <c r="J19">
        <v>0.70587999999999995</v>
      </c>
      <c r="K19">
        <v>0.78947000000000001</v>
      </c>
      <c r="L19" s="1">
        <v>0.74768000000000001</v>
      </c>
      <c r="N19">
        <f t="shared" si="0"/>
        <v>0.76735666666666669</v>
      </c>
    </row>
    <row r="20" spans="1:14" x14ac:dyDescent="0.3">
      <c r="A20">
        <v>1</v>
      </c>
      <c r="B20">
        <v>17</v>
      </c>
      <c r="C20" t="s">
        <v>30</v>
      </c>
      <c r="D20">
        <v>0.86538000000000004</v>
      </c>
      <c r="E20">
        <v>0.71428999999999998</v>
      </c>
      <c r="F20" s="1">
        <v>0.78983999999999999</v>
      </c>
      <c r="G20">
        <v>0.72221999999999997</v>
      </c>
      <c r="H20">
        <v>0.68420999999999998</v>
      </c>
      <c r="I20" s="1">
        <v>0.70321999999999996</v>
      </c>
      <c r="J20">
        <v>0.70587999999999995</v>
      </c>
      <c r="K20">
        <v>0.73684000000000005</v>
      </c>
      <c r="L20" s="1">
        <v>0.72136</v>
      </c>
      <c r="N20">
        <f t="shared" si="0"/>
        <v>0.73813999999999991</v>
      </c>
    </row>
    <row r="21" spans="1:14" x14ac:dyDescent="0.3">
      <c r="A21">
        <v>2</v>
      </c>
      <c r="B21">
        <v>17</v>
      </c>
      <c r="C21" t="s">
        <v>31</v>
      </c>
      <c r="D21">
        <v>0.88461999999999996</v>
      </c>
      <c r="E21">
        <v>0.82142999999999999</v>
      </c>
      <c r="F21" s="1">
        <v>0.85302</v>
      </c>
      <c r="G21">
        <v>0.66666999999999998</v>
      </c>
      <c r="H21">
        <v>0.73684000000000005</v>
      </c>
      <c r="I21" s="1">
        <v>0.70174999999999998</v>
      </c>
      <c r="J21">
        <v>0.70587999999999995</v>
      </c>
      <c r="K21">
        <v>0.84211000000000003</v>
      </c>
      <c r="L21" s="1">
        <v>0.77398999999999996</v>
      </c>
      <c r="N21">
        <f t="shared" si="0"/>
        <v>0.77625333333333335</v>
      </c>
    </row>
    <row r="22" spans="1:14" x14ac:dyDescent="0.3">
      <c r="A22">
        <v>3</v>
      </c>
      <c r="B22">
        <v>17</v>
      </c>
      <c r="C22" t="s">
        <v>32</v>
      </c>
      <c r="D22">
        <v>0.84614999999999996</v>
      </c>
      <c r="E22">
        <v>0.75</v>
      </c>
      <c r="F22" s="1">
        <v>0.79808000000000001</v>
      </c>
      <c r="G22">
        <v>0.72221999999999997</v>
      </c>
      <c r="H22">
        <v>0.63158000000000003</v>
      </c>
      <c r="I22" s="1">
        <v>0.67689999999999995</v>
      </c>
      <c r="J22">
        <v>0.70587999999999995</v>
      </c>
      <c r="K22">
        <v>0.84211000000000003</v>
      </c>
      <c r="L22" s="1">
        <v>0.77398999999999996</v>
      </c>
      <c r="N22">
        <f t="shared" si="0"/>
        <v>0.74965666666666664</v>
      </c>
    </row>
    <row r="23" spans="1:14" x14ac:dyDescent="0.3">
      <c r="A23">
        <v>1</v>
      </c>
      <c r="B23">
        <v>18</v>
      </c>
      <c r="C23" t="s">
        <v>33</v>
      </c>
      <c r="D23">
        <v>0.80769000000000002</v>
      </c>
      <c r="E23">
        <v>0.80357000000000001</v>
      </c>
      <c r="F23" s="1">
        <v>0.80562999999999996</v>
      </c>
      <c r="G23">
        <v>0.72221999999999997</v>
      </c>
      <c r="H23">
        <v>0.63158000000000003</v>
      </c>
      <c r="I23" s="1">
        <v>0.67689999999999995</v>
      </c>
      <c r="J23">
        <v>0.76471</v>
      </c>
      <c r="K23">
        <v>0.78947000000000001</v>
      </c>
      <c r="L23" s="1">
        <v>0.77708999999999995</v>
      </c>
      <c r="N23">
        <f t="shared" si="0"/>
        <v>0.75320666666666669</v>
      </c>
    </row>
    <row r="24" spans="1:14" x14ac:dyDescent="0.3">
      <c r="A24">
        <v>2</v>
      </c>
      <c r="B24">
        <v>18</v>
      </c>
      <c r="C24" t="s">
        <v>34</v>
      </c>
      <c r="D24">
        <v>0.71153999999999995</v>
      </c>
      <c r="E24">
        <v>0.85714000000000001</v>
      </c>
      <c r="F24" s="1">
        <v>0.78434000000000004</v>
      </c>
      <c r="G24">
        <v>0.77778000000000003</v>
      </c>
      <c r="H24">
        <v>0.73684000000000005</v>
      </c>
      <c r="I24" s="1">
        <v>0.75731000000000004</v>
      </c>
      <c r="J24">
        <v>0.76471</v>
      </c>
      <c r="K24">
        <v>0.73684000000000005</v>
      </c>
      <c r="L24" s="1">
        <v>0.75077000000000005</v>
      </c>
      <c r="N24">
        <f t="shared" si="0"/>
        <v>0.76414000000000015</v>
      </c>
    </row>
    <row r="25" spans="1:14" x14ac:dyDescent="0.3">
      <c r="A25">
        <v>3</v>
      </c>
      <c r="B25">
        <v>18</v>
      </c>
      <c r="C25" t="s">
        <v>35</v>
      </c>
      <c r="D25">
        <v>0.82691999999999999</v>
      </c>
      <c r="E25">
        <v>0.76785999999999999</v>
      </c>
      <c r="F25" s="1">
        <v>0.79739000000000004</v>
      </c>
      <c r="G25">
        <v>0.61111000000000004</v>
      </c>
      <c r="H25">
        <v>0.73684000000000005</v>
      </c>
      <c r="I25" s="1">
        <v>0.67398000000000002</v>
      </c>
      <c r="J25">
        <v>0.70587999999999995</v>
      </c>
      <c r="K25">
        <v>0.73684000000000005</v>
      </c>
      <c r="L25" s="1">
        <v>0.72136</v>
      </c>
      <c r="N25">
        <f t="shared" si="0"/>
        <v>0.73091000000000006</v>
      </c>
    </row>
    <row r="26" spans="1:14" x14ac:dyDescent="0.3">
      <c r="A26">
        <v>1</v>
      </c>
      <c r="B26">
        <v>19</v>
      </c>
      <c r="C26" t="s">
        <v>36</v>
      </c>
      <c r="D26">
        <v>0.90385000000000004</v>
      </c>
      <c r="E26">
        <v>0.73214000000000001</v>
      </c>
      <c r="F26" s="1">
        <v>0.81798999999999999</v>
      </c>
      <c r="G26">
        <v>0.77778000000000003</v>
      </c>
      <c r="H26">
        <v>0.63158000000000003</v>
      </c>
      <c r="I26" s="1">
        <v>0.70467999999999997</v>
      </c>
      <c r="J26">
        <v>0.76471</v>
      </c>
      <c r="K26">
        <v>0.63158000000000003</v>
      </c>
      <c r="L26" s="1">
        <v>0.69813999999999998</v>
      </c>
      <c r="N26">
        <f t="shared" si="0"/>
        <v>0.74027000000000009</v>
      </c>
    </row>
    <row r="27" spans="1:14" x14ac:dyDescent="0.3">
      <c r="A27">
        <v>2</v>
      </c>
      <c r="B27">
        <v>19</v>
      </c>
      <c r="C27" t="s">
        <v>37</v>
      </c>
      <c r="D27">
        <v>0.75</v>
      </c>
      <c r="E27">
        <v>0.89285999999999999</v>
      </c>
      <c r="F27" s="1">
        <v>0.82142999999999999</v>
      </c>
      <c r="G27">
        <v>0.66666999999999998</v>
      </c>
      <c r="H27">
        <v>0.68420999999999998</v>
      </c>
      <c r="I27" s="1">
        <v>0.67544000000000004</v>
      </c>
      <c r="J27">
        <v>0.64705999999999997</v>
      </c>
      <c r="K27">
        <v>0.78947000000000001</v>
      </c>
      <c r="L27" s="1">
        <v>0.71826999999999996</v>
      </c>
      <c r="N27">
        <f t="shared" si="0"/>
        <v>0.73837999999999993</v>
      </c>
    </row>
    <row r="28" spans="1:14" x14ac:dyDescent="0.3">
      <c r="A28">
        <v>3</v>
      </c>
      <c r="B28">
        <v>19</v>
      </c>
      <c r="C28" t="s">
        <v>38</v>
      </c>
      <c r="D28">
        <v>0.78846000000000005</v>
      </c>
      <c r="E28">
        <v>0.89285999999999999</v>
      </c>
      <c r="F28" s="1">
        <v>0.84065999999999996</v>
      </c>
      <c r="G28">
        <v>0.66666999999999998</v>
      </c>
      <c r="H28">
        <v>0.68420999999999998</v>
      </c>
      <c r="I28" s="1">
        <v>0.67544000000000004</v>
      </c>
      <c r="J28">
        <v>0.76471</v>
      </c>
      <c r="K28">
        <v>0.78947000000000001</v>
      </c>
      <c r="L28" s="1">
        <v>0.77708999999999995</v>
      </c>
      <c r="N28">
        <f t="shared" si="0"/>
        <v>0.76439666666666672</v>
      </c>
    </row>
    <row r="29" spans="1:14" x14ac:dyDescent="0.3">
      <c r="A29">
        <v>1</v>
      </c>
      <c r="B29">
        <v>20</v>
      </c>
      <c r="C29" t="s">
        <v>39</v>
      </c>
      <c r="D29">
        <v>0.86538000000000004</v>
      </c>
      <c r="E29">
        <v>0.82142999999999999</v>
      </c>
      <c r="F29" s="1">
        <v>0.84340999999999999</v>
      </c>
      <c r="G29">
        <v>0.88888999999999996</v>
      </c>
      <c r="H29">
        <v>0.63158000000000003</v>
      </c>
      <c r="I29" s="1">
        <v>0.76022999999999996</v>
      </c>
      <c r="J29">
        <v>0.76471</v>
      </c>
      <c r="K29">
        <v>0.63158000000000003</v>
      </c>
      <c r="L29" s="1">
        <v>0.69813999999999998</v>
      </c>
      <c r="N29">
        <f t="shared" si="0"/>
        <v>0.76725999999999994</v>
      </c>
    </row>
    <row r="30" spans="1:14" x14ac:dyDescent="0.3">
      <c r="A30">
        <v>2</v>
      </c>
      <c r="B30">
        <v>20</v>
      </c>
      <c r="C30" t="s">
        <v>40</v>
      </c>
      <c r="D30">
        <v>1</v>
      </c>
      <c r="E30">
        <v>0.69642999999999999</v>
      </c>
      <c r="F30" s="1">
        <v>0.84821000000000002</v>
      </c>
      <c r="G30">
        <v>0.72221999999999997</v>
      </c>
      <c r="H30">
        <v>0.63158000000000003</v>
      </c>
      <c r="I30" s="1">
        <v>0.67689999999999995</v>
      </c>
      <c r="J30">
        <v>0.94118000000000002</v>
      </c>
      <c r="K30">
        <v>0.63158000000000003</v>
      </c>
      <c r="L30" s="1">
        <v>0.78637999999999997</v>
      </c>
      <c r="N30">
        <f t="shared" si="0"/>
        <v>0.77049666666666672</v>
      </c>
    </row>
    <row r="31" spans="1:14" x14ac:dyDescent="0.3">
      <c r="A31">
        <v>3</v>
      </c>
      <c r="B31">
        <v>20</v>
      </c>
      <c r="C31" t="s">
        <v>41</v>
      </c>
      <c r="D31">
        <v>0.71153999999999995</v>
      </c>
      <c r="E31">
        <v>0.71428999999999998</v>
      </c>
      <c r="F31" s="1">
        <v>0.71291000000000004</v>
      </c>
      <c r="G31">
        <v>0.72221999999999997</v>
      </c>
      <c r="H31">
        <v>0.78947000000000001</v>
      </c>
      <c r="I31" s="1">
        <v>0.75585000000000002</v>
      </c>
      <c r="J31">
        <v>0.70587999999999995</v>
      </c>
      <c r="K31">
        <v>0.78947000000000001</v>
      </c>
      <c r="L31" s="1">
        <v>0.74768000000000001</v>
      </c>
      <c r="N31">
        <f t="shared" si="0"/>
        <v>0.73881333333333332</v>
      </c>
    </row>
    <row r="32" spans="1:14" x14ac:dyDescent="0.3">
      <c r="A32">
        <v>1</v>
      </c>
      <c r="B32">
        <v>21</v>
      </c>
      <c r="C32" t="s">
        <v>42</v>
      </c>
      <c r="D32">
        <v>0.82691999999999999</v>
      </c>
      <c r="E32">
        <v>0.75</v>
      </c>
      <c r="F32" s="1">
        <v>0.78846000000000005</v>
      </c>
      <c r="G32">
        <v>0.77778000000000003</v>
      </c>
      <c r="H32">
        <v>0.63158000000000003</v>
      </c>
      <c r="I32" s="1">
        <v>0.70467999999999997</v>
      </c>
      <c r="J32">
        <v>0.64705999999999997</v>
      </c>
      <c r="K32">
        <v>0.73684000000000005</v>
      </c>
      <c r="L32" s="1">
        <v>0.69194999999999995</v>
      </c>
      <c r="N32">
        <f t="shared" si="0"/>
        <v>0.72836333333333325</v>
      </c>
    </row>
    <row r="33" spans="1:14" x14ac:dyDescent="0.3">
      <c r="A33">
        <v>2</v>
      </c>
      <c r="B33">
        <v>21</v>
      </c>
      <c r="C33" t="s">
        <v>43</v>
      </c>
      <c r="D33">
        <v>0.86538000000000004</v>
      </c>
      <c r="E33">
        <v>0.67857000000000001</v>
      </c>
      <c r="F33" s="1">
        <v>0.77198</v>
      </c>
      <c r="G33">
        <v>0.72221999999999997</v>
      </c>
      <c r="H33">
        <v>0.63158000000000003</v>
      </c>
      <c r="I33" s="1">
        <v>0.67689999999999995</v>
      </c>
      <c r="J33">
        <v>0.70587999999999995</v>
      </c>
      <c r="K33">
        <v>0.73684000000000005</v>
      </c>
      <c r="L33" s="1">
        <v>0.72136</v>
      </c>
      <c r="N33">
        <f t="shared" si="0"/>
        <v>0.72341333333333324</v>
      </c>
    </row>
    <row r="34" spans="1:14" x14ac:dyDescent="0.3">
      <c r="A34">
        <v>3</v>
      </c>
      <c r="B34">
        <v>21</v>
      </c>
      <c r="C34" t="s">
        <v>44</v>
      </c>
      <c r="D34">
        <v>0.84614999999999996</v>
      </c>
      <c r="E34">
        <v>0.73214000000000001</v>
      </c>
      <c r="F34" s="1">
        <v>0.78915000000000002</v>
      </c>
      <c r="G34">
        <v>0.61111000000000004</v>
      </c>
      <c r="H34">
        <v>0.73684000000000005</v>
      </c>
      <c r="I34" s="1">
        <v>0.67398000000000002</v>
      </c>
      <c r="J34">
        <v>0.70587999999999995</v>
      </c>
      <c r="K34">
        <v>0.73684000000000005</v>
      </c>
      <c r="L34" s="1">
        <v>0.72136</v>
      </c>
      <c r="N34">
        <f t="shared" si="0"/>
        <v>0.72816333333333338</v>
      </c>
    </row>
    <row r="35" spans="1:14" x14ac:dyDescent="0.3">
      <c r="A35">
        <v>1</v>
      </c>
      <c r="B35">
        <v>22</v>
      </c>
      <c r="C35" t="s">
        <v>45</v>
      </c>
      <c r="D35">
        <v>0.90385000000000004</v>
      </c>
      <c r="E35">
        <v>0.71428999999999998</v>
      </c>
      <c r="F35" s="1">
        <v>0.80906999999999996</v>
      </c>
      <c r="G35">
        <v>0.72221999999999997</v>
      </c>
      <c r="H35">
        <v>0.68420999999999998</v>
      </c>
      <c r="I35" s="1">
        <v>0.70321999999999996</v>
      </c>
      <c r="J35">
        <v>0.70587999999999995</v>
      </c>
      <c r="K35">
        <v>0.73684000000000005</v>
      </c>
      <c r="L35" s="1">
        <v>0.72136</v>
      </c>
      <c r="N35">
        <f t="shared" si="0"/>
        <v>0.74454999999999993</v>
      </c>
    </row>
    <row r="36" spans="1:14" x14ac:dyDescent="0.3">
      <c r="A36">
        <v>2</v>
      </c>
      <c r="B36">
        <v>22</v>
      </c>
      <c r="C36" t="s">
        <v>46</v>
      </c>
      <c r="D36">
        <v>0.71153999999999995</v>
      </c>
      <c r="E36">
        <v>0.73214000000000001</v>
      </c>
      <c r="F36" s="1">
        <v>0.72184000000000004</v>
      </c>
      <c r="G36">
        <v>0.72221999999999997</v>
      </c>
      <c r="H36">
        <v>0.68420999999999998</v>
      </c>
      <c r="I36" s="1">
        <v>0.70321999999999996</v>
      </c>
      <c r="J36">
        <v>0.70587999999999995</v>
      </c>
      <c r="K36">
        <v>0.63158000000000003</v>
      </c>
      <c r="L36" s="1">
        <v>0.66873000000000005</v>
      </c>
      <c r="N36">
        <f t="shared" si="0"/>
        <v>0.69793000000000005</v>
      </c>
    </row>
    <row r="37" spans="1:14" x14ac:dyDescent="0.3">
      <c r="A37">
        <v>3</v>
      </c>
      <c r="B37">
        <v>22</v>
      </c>
      <c r="C37" t="s">
        <v>47</v>
      </c>
      <c r="D37">
        <v>0.76922999999999997</v>
      </c>
      <c r="E37">
        <v>0.80357000000000001</v>
      </c>
      <c r="F37" s="1">
        <v>0.78639999999999999</v>
      </c>
      <c r="G37">
        <v>0.61111000000000004</v>
      </c>
      <c r="H37">
        <v>0.73684000000000005</v>
      </c>
      <c r="I37" s="1">
        <v>0.67398000000000002</v>
      </c>
      <c r="J37">
        <v>0.64705999999999997</v>
      </c>
      <c r="K37">
        <v>0.78947000000000001</v>
      </c>
      <c r="L37" s="1">
        <v>0.71826999999999996</v>
      </c>
      <c r="N37">
        <f t="shared" si="0"/>
        <v>0.72621666666666673</v>
      </c>
    </row>
    <row r="38" spans="1:14" x14ac:dyDescent="0.3">
      <c r="A38">
        <v>1</v>
      </c>
      <c r="N38" t="e">
        <f t="shared" si="0"/>
        <v>#DIV/0!</v>
      </c>
    </row>
    <row r="39" spans="1:14" x14ac:dyDescent="0.3">
      <c r="A39">
        <v>2</v>
      </c>
      <c r="N39" t="e">
        <f t="shared" si="0"/>
        <v>#DIV/0!</v>
      </c>
    </row>
    <row r="40" spans="1:14" x14ac:dyDescent="0.3">
      <c r="A40">
        <v>3</v>
      </c>
      <c r="N40" t="e">
        <f t="shared" si="0"/>
        <v>#DIV/0!</v>
      </c>
    </row>
    <row r="41" spans="1:14" x14ac:dyDescent="0.3">
      <c r="B41">
        <v>12</v>
      </c>
      <c r="C41" t="s">
        <v>48</v>
      </c>
      <c r="D41">
        <v>0.92308000000000001</v>
      </c>
      <c r="E41">
        <v>0.75</v>
      </c>
      <c r="F41" s="1">
        <v>0.83653999999999995</v>
      </c>
      <c r="G41">
        <v>0.72221999999999997</v>
      </c>
      <c r="H41">
        <v>0.73684000000000005</v>
      </c>
      <c r="I41" s="1">
        <v>0.72953000000000001</v>
      </c>
      <c r="J41">
        <v>0.76471</v>
      </c>
      <c r="K41">
        <v>0.73684000000000005</v>
      </c>
      <c r="L41" s="1">
        <v>0.75077000000000005</v>
      </c>
      <c r="N41">
        <f t="shared" si="0"/>
        <v>0.77227999999999997</v>
      </c>
    </row>
    <row r="42" spans="1:14" x14ac:dyDescent="0.3">
      <c r="B42">
        <v>12</v>
      </c>
      <c r="C42" t="s">
        <v>49</v>
      </c>
      <c r="D42">
        <v>0.90385000000000004</v>
      </c>
      <c r="E42">
        <v>0.80357000000000001</v>
      </c>
      <c r="F42" s="1">
        <v>0.85370999999999997</v>
      </c>
      <c r="G42">
        <v>0.72221999999999997</v>
      </c>
      <c r="H42">
        <v>0.73684000000000005</v>
      </c>
      <c r="I42" s="1">
        <v>0.72953000000000001</v>
      </c>
      <c r="J42">
        <v>0.76471</v>
      </c>
      <c r="K42">
        <v>0.68420999999999998</v>
      </c>
      <c r="L42" s="1">
        <v>0.72445999999999999</v>
      </c>
      <c r="N42">
        <f t="shared" si="0"/>
        <v>0.76923333333333332</v>
      </c>
    </row>
  </sheetData>
  <conditionalFormatting sqref="N2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D3FC-366E-4EE4-99AD-1E2CA94A063D}">
  <dimension ref="A1:V26"/>
  <sheetViews>
    <sheetView tabSelected="1" topLeftCell="B1" zoomScale="82" zoomScaleNormal="97" workbookViewId="0">
      <selection activeCell="N6" sqref="N6"/>
    </sheetView>
  </sheetViews>
  <sheetFormatPr baseColWidth="10" defaultRowHeight="14.4" x14ac:dyDescent="0.3"/>
  <cols>
    <col min="2" max="2" width="93.77734375" bestFit="1" customWidth="1"/>
    <col min="3" max="3" width="13.5546875" bestFit="1" customWidth="1"/>
    <col min="4" max="4" width="13.6640625" bestFit="1" customWidth="1"/>
    <col min="5" max="5" width="9.21875" style="1" bestFit="1" customWidth="1"/>
    <col min="6" max="6" width="13" bestFit="1" customWidth="1"/>
    <col min="7" max="7" width="13.109375" bestFit="1" customWidth="1"/>
    <col min="8" max="8" width="8.5546875" style="1" bestFit="1" customWidth="1"/>
    <col min="9" max="9" width="18" bestFit="1" customWidth="1"/>
    <col min="10" max="10" width="12.33203125" bestFit="1" customWidth="1"/>
    <col min="11" max="11" width="11.6640625" style="1" bestFit="1" customWidth="1"/>
    <col min="13" max="13" width="11.6640625" bestFit="1" customWidth="1"/>
    <col min="15" max="15" width="12.109375" bestFit="1" customWidth="1"/>
    <col min="17" max="17" width="11.6640625" bestFit="1" customWidth="1"/>
  </cols>
  <sheetData>
    <row r="1" spans="1:22" x14ac:dyDescent="0.3">
      <c r="A1" s="2" t="s">
        <v>0</v>
      </c>
      <c r="B1" s="2" t="s">
        <v>112</v>
      </c>
      <c r="C1" s="2" t="s">
        <v>113</v>
      </c>
      <c r="D1" s="2" t="s">
        <v>116</v>
      </c>
      <c r="E1" s="2" t="s">
        <v>4</v>
      </c>
      <c r="F1" s="2" t="s">
        <v>114</v>
      </c>
      <c r="G1" s="2" t="s">
        <v>117</v>
      </c>
      <c r="H1" s="2" t="s">
        <v>6</v>
      </c>
      <c r="I1" s="2" t="s">
        <v>115</v>
      </c>
      <c r="J1" s="2" t="s">
        <v>118</v>
      </c>
      <c r="K1" s="2" t="s">
        <v>119</v>
      </c>
      <c r="M1" t="s">
        <v>120</v>
      </c>
      <c r="N1" t="s">
        <v>121</v>
      </c>
    </row>
    <row r="2" spans="1:22" x14ac:dyDescent="0.3">
      <c r="A2" s="2">
        <v>11</v>
      </c>
      <c r="B2" s="2" t="s">
        <v>12</v>
      </c>
      <c r="C2" s="2">
        <v>0.76922999999999997</v>
      </c>
      <c r="D2" s="2">
        <v>0.75</v>
      </c>
      <c r="E2" s="2">
        <v>0.75961999999999996</v>
      </c>
      <c r="F2" s="2">
        <v>0.88888999999999996</v>
      </c>
      <c r="G2" s="2">
        <v>0.73684000000000005</v>
      </c>
      <c r="H2" s="2">
        <v>0.81286999999999998</v>
      </c>
      <c r="I2" s="2">
        <v>0.76471</v>
      </c>
      <c r="J2" s="2">
        <v>0.68420999999999998</v>
      </c>
      <c r="K2" s="2">
        <v>0.72445999999999999</v>
      </c>
      <c r="M2">
        <f t="shared" ref="M2:N27" si="0">AVERAGE(E2,H2,K2)</f>
        <v>0.76564999999999994</v>
      </c>
      <c r="N2">
        <f>_xlfn.STDEV.S(F2,I2,L2)</f>
        <v>8.7808520087745437E-2</v>
      </c>
    </row>
    <row r="3" spans="1:22" x14ac:dyDescent="0.3">
      <c r="A3" s="2">
        <v>12</v>
      </c>
      <c r="B3" s="2" t="s">
        <v>111</v>
      </c>
      <c r="C3" s="2">
        <v>0.75</v>
      </c>
      <c r="D3" s="2">
        <v>0.82142999999999999</v>
      </c>
      <c r="E3" s="2">
        <v>0.78571000000000002</v>
      </c>
      <c r="F3" s="2">
        <v>0.77778000000000003</v>
      </c>
      <c r="G3" s="2">
        <v>0.63158000000000003</v>
      </c>
      <c r="H3" s="2">
        <v>0.70467999999999997</v>
      </c>
      <c r="I3" s="2">
        <v>0.70587999999999995</v>
      </c>
      <c r="J3" s="2">
        <v>0.73684000000000005</v>
      </c>
      <c r="K3" s="2">
        <v>0.72136</v>
      </c>
      <c r="M3">
        <f t="shared" si="0"/>
        <v>0.73725000000000007</v>
      </c>
      <c r="N3">
        <f t="shared" ref="N3:N26" si="1">_xlfn.STDEV.S(F3,I3,L3)</f>
        <v>5.0840977567312824E-2</v>
      </c>
    </row>
    <row r="4" spans="1:22" x14ac:dyDescent="0.3">
      <c r="A4" s="2">
        <v>13</v>
      </c>
      <c r="B4" s="2" t="s">
        <v>17</v>
      </c>
      <c r="C4" s="2">
        <v>0.86538000000000004</v>
      </c>
      <c r="D4" s="2">
        <v>0.75</v>
      </c>
      <c r="E4" s="2">
        <v>0.80769000000000002</v>
      </c>
      <c r="F4" s="2">
        <v>0.83333000000000002</v>
      </c>
      <c r="G4" s="2">
        <v>0.63158000000000003</v>
      </c>
      <c r="H4" s="2">
        <v>0.73246</v>
      </c>
      <c r="I4" s="2">
        <v>0.82352999999999998</v>
      </c>
      <c r="J4" s="2">
        <v>0.73684000000000005</v>
      </c>
      <c r="K4" s="2">
        <v>0.78019000000000005</v>
      </c>
      <c r="M4">
        <f t="shared" si="0"/>
        <v>0.77344666666666673</v>
      </c>
      <c r="N4">
        <f t="shared" si="1"/>
        <v>6.9296464556281873E-3</v>
      </c>
    </row>
    <row r="5" spans="1:22" x14ac:dyDescent="0.3">
      <c r="A5" s="2">
        <v>14</v>
      </c>
      <c r="B5" s="2" t="s">
        <v>22</v>
      </c>
      <c r="C5" s="2">
        <v>0.78846000000000005</v>
      </c>
      <c r="D5" s="2">
        <v>0.80357000000000001</v>
      </c>
      <c r="E5" s="2">
        <v>0.79601999999999995</v>
      </c>
      <c r="F5" s="2">
        <v>0.88888999999999996</v>
      </c>
      <c r="G5" s="2">
        <v>0.68420999999999998</v>
      </c>
      <c r="H5" s="2">
        <v>0.78654999999999997</v>
      </c>
      <c r="I5" s="2">
        <v>0.76471</v>
      </c>
      <c r="J5" s="2">
        <v>0.73684000000000005</v>
      </c>
      <c r="K5" s="2">
        <v>0.75077000000000005</v>
      </c>
      <c r="M5">
        <f t="shared" si="0"/>
        <v>0.77778000000000003</v>
      </c>
      <c r="N5">
        <f t="shared" si="1"/>
        <v>8.7808520087745437E-2</v>
      </c>
    </row>
    <row r="6" spans="1:22" s="1" customFormat="1" x14ac:dyDescent="0.3">
      <c r="A6" s="1">
        <v>15</v>
      </c>
      <c r="B6" s="1" t="s">
        <v>24</v>
      </c>
      <c r="C6" s="1">
        <v>0.80769000000000002</v>
      </c>
      <c r="D6" s="1">
        <v>0.85714000000000001</v>
      </c>
      <c r="E6" s="1">
        <v>0.83242000000000005</v>
      </c>
      <c r="F6" s="1">
        <v>0.94443999999999995</v>
      </c>
      <c r="G6" s="1">
        <v>0.63158000000000003</v>
      </c>
      <c r="H6" s="1">
        <v>0.78800999999999999</v>
      </c>
      <c r="I6" s="1">
        <v>0.70587999999999995</v>
      </c>
      <c r="J6" s="1">
        <v>0.73684000000000005</v>
      </c>
      <c r="K6" s="1">
        <v>0.72136</v>
      </c>
      <c r="M6" s="1">
        <f t="shared" si="0"/>
        <v>0.78059666666666672</v>
      </c>
      <c r="N6">
        <f t="shared" si="1"/>
        <v>0.16868739371986297</v>
      </c>
      <c r="V6" s="1" t="e">
        <f>CORREL(M2:M21,O2:O21)</f>
        <v>#DIV/0!</v>
      </c>
    </row>
    <row r="7" spans="1:22" x14ac:dyDescent="0.3">
      <c r="A7" s="2">
        <v>16</v>
      </c>
      <c r="B7" s="2" t="s">
        <v>29</v>
      </c>
      <c r="C7" s="2">
        <v>0.84614999999999996</v>
      </c>
      <c r="D7" s="2">
        <v>0.80357000000000001</v>
      </c>
      <c r="E7" s="2">
        <v>0.82486000000000004</v>
      </c>
      <c r="F7" s="2">
        <v>0.72221999999999997</v>
      </c>
      <c r="G7" s="2">
        <v>0.73684000000000005</v>
      </c>
      <c r="H7" s="2">
        <v>0.72953000000000001</v>
      </c>
      <c r="I7" s="2">
        <v>0.70587999999999995</v>
      </c>
      <c r="J7" s="2">
        <v>0.78947000000000001</v>
      </c>
      <c r="K7" s="2">
        <v>0.74768000000000001</v>
      </c>
      <c r="M7">
        <f t="shared" si="0"/>
        <v>0.76735666666666669</v>
      </c>
      <c r="N7">
        <f t="shared" si="1"/>
        <v>1.1554124804588202E-2</v>
      </c>
    </row>
    <row r="8" spans="1:22" x14ac:dyDescent="0.3">
      <c r="A8" s="2">
        <v>17</v>
      </c>
      <c r="B8" s="2" t="s">
        <v>31</v>
      </c>
      <c r="C8" s="2">
        <v>0.88461999999999996</v>
      </c>
      <c r="D8" s="2">
        <v>0.82142999999999999</v>
      </c>
      <c r="E8" s="2">
        <v>0.85302</v>
      </c>
      <c r="F8" s="2">
        <v>0.66666999999999998</v>
      </c>
      <c r="G8" s="2">
        <v>0.73684000000000005</v>
      </c>
      <c r="H8" s="2">
        <v>0.70174999999999998</v>
      </c>
      <c r="I8" s="2">
        <v>0.70587999999999995</v>
      </c>
      <c r="J8" s="2">
        <v>0.84211000000000003</v>
      </c>
      <c r="K8" s="2">
        <v>0.77398999999999996</v>
      </c>
      <c r="M8">
        <f t="shared" si="0"/>
        <v>0.77625333333333335</v>
      </c>
      <c r="N8">
        <f t="shared" si="1"/>
        <v>2.7725656890324503E-2</v>
      </c>
    </row>
    <row r="9" spans="1:22" x14ac:dyDescent="0.3">
      <c r="A9" s="2">
        <v>18</v>
      </c>
      <c r="B9" s="2" t="s">
        <v>34</v>
      </c>
      <c r="C9" s="2">
        <v>0.71153999999999995</v>
      </c>
      <c r="D9" s="2">
        <v>0.85714000000000001</v>
      </c>
      <c r="E9" s="2">
        <v>0.78434000000000004</v>
      </c>
      <c r="F9" s="2">
        <v>0.77778000000000003</v>
      </c>
      <c r="G9" s="2">
        <v>0.73684000000000005</v>
      </c>
      <c r="H9" s="2">
        <v>0.75731000000000004</v>
      </c>
      <c r="I9" s="2">
        <v>0.76471</v>
      </c>
      <c r="J9" s="2">
        <v>0.73684000000000005</v>
      </c>
      <c r="K9" s="2">
        <v>0.75077000000000005</v>
      </c>
      <c r="M9">
        <f t="shared" si="0"/>
        <v>0.76414000000000015</v>
      </c>
      <c r="N9">
        <f t="shared" si="1"/>
        <v>9.2418856301081948E-3</v>
      </c>
    </row>
    <row r="10" spans="1:22" x14ac:dyDescent="0.3">
      <c r="A10" s="2">
        <v>19</v>
      </c>
      <c r="B10" s="2" t="s">
        <v>38</v>
      </c>
      <c r="C10" s="2">
        <v>0.78846000000000005</v>
      </c>
      <c r="D10" s="2">
        <v>0.89285999999999999</v>
      </c>
      <c r="E10" s="2">
        <v>0.84065999999999996</v>
      </c>
      <c r="F10" s="2">
        <v>0.66666999999999998</v>
      </c>
      <c r="G10" s="2">
        <v>0.68420999999999998</v>
      </c>
      <c r="H10" s="2">
        <v>0.67544000000000004</v>
      </c>
      <c r="I10" s="2">
        <v>0.76471</v>
      </c>
      <c r="J10" s="2">
        <v>0.78947000000000001</v>
      </c>
      <c r="K10" s="2">
        <v>0.77708999999999995</v>
      </c>
      <c r="M10">
        <f t="shared" si="0"/>
        <v>0.76439666666666672</v>
      </c>
      <c r="N10">
        <f t="shared" si="1"/>
        <v>6.9324748827529134E-2</v>
      </c>
    </row>
    <row r="11" spans="1:22" x14ac:dyDescent="0.3">
      <c r="A11" s="2">
        <v>20</v>
      </c>
      <c r="B11" s="2" t="s">
        <v>40</v>
      </c>
      <c r="C11" s="2">
        <v>1</v>
      </c>
      <c r="D11" s="2">
        <v>0.69642999999999999</v>
      </c>
      <c r="E11" s="2">
        <v>0.84821000000000002</v>
      </c>
      <c r="F11" s="2">
        <v>0.72221999999999997</v>
      </c>
      <c r="G11" s="2">
        <v>0.63158000000000003</v>
      </c>
      <c r="H11" s="2">
        <v>0.67689999999999995</v>
      </c>
      <c r="I11" s="2">
        <v>0.94118000000000002</v>
      </c>
      <c r="J11" s="2">
        <v>0.63158000000000003</v>
      </c>
      <c r="K11" s="2">
        <v>0.78637999999999997</v>
      </c>
      <c r="M11">
        <f t="shared" si="0"/>
        <v>0.77049666666666672</v>
      </c>
      <c r="N11">
        <f t="shared" si="1"/>
        <v>0.15482810080860637</v>
      </c>
    </row>
    <row r="12" spans="1:22" x14ac:dyDescent="0.3">
      <c r="A12" s="2">
        <v>21</v>
      </c>
      <c r="B12" s="2" t="s">
        <v>42</v>
      </c>
      <c r="C12" s="2">
        <v>0.82691999999999999</v>
      </c>
      <c r="D12" s="2">
        <v>0.75</v>
      </c>
      <c r="E12" s="2">
        <v>0.78846000000000005</v>
      </c>
      <c r="F12" s="2">
        <v>0.77778000000000003</v>
      </c>
      <c r="G12" s="2">
        <v>0.63158000000000003</v>
      </c>
      <c r="H12" s="2">
        <v>0.70467999999999997</v>
      </c>
      <c r="I12" s="2">
        <v>0.64705999999999997</v>
      </c>
      <c r="J12" s="2">
        <v>0.73684000000000005</v>
      </c>
      <c r="K12" s="2">
        <v>0.69194999999999995</v>
      </c>
      <c r="M12">
        <f t="shared" si="0"/>
        <v>0.72836333333333325</v>
      </c>
      <c r="N12">
        <f t="shared" si="1"/>
        <v>9.2432998436705535E-2</v>
      </c>
    </row>
    <row r="13" spans="1:22" x14ac:dyDescent="0.3">
      <c r="A13" s="2">
        <v>22</v>
      </c>
      <c r="B13" s="2" t="s">
        <v>45</v>
      </c>
      <c r="C13" s="2">
        <v>0.90385000000000004</v>
      </c>
      <c r="D13" s="2">
        <v>0.71428999999999998</v>
      </c>
      <c r="E13" s="2">
        <v>0.80906999999999996</v>
      </c>
      <c r="F13" s="2">
        <v>0.72221999999999997</v>
      </c>
      <c r="G13" s="2">
        <v>0.68420999999999998</v>
      </c>
      <c r="H13" s="2">
        <v>0.70321999999999996</v>
      </c>
      <c r="I13" s="2">
        <v>0.70587999999999995</v>
      </c>
      <c r="J13" s="2">
        <v>0.73684000000000005</v>
      </c>
      <c r="K13" s="2">
        <v>0.72136</v>
      </c>
      <c r="M13">
        <f t="shared" si="0"/>
        <v>0.74454999999999993</v>
      </c>
      <c r="N13">
        <f t="shared" si="1"/>
        <v>1.1554124804588202E-2</v>
      </c>
    </row>
    <row r="14" spans="1:22" x14ac:dyDescent="0.3">
      <c r="A14" s="2">
        <v>23</v>
      </c>
      <c r="B14" s="2" t="s">
        <v>98</v>
      </c>
      <c r="C14" s="2">
        <v>0.63461999999999996</v>
      </c>
      <c r="D14" s="2">
        <v>0.71428999999999998</v>
      </c>
      <c r="E14" s="2">
        <v>0.67444999999999999</v>
      </c>
      <c r="F14" s="2">
        <v>0.66666999999999998</v>
      </c>
      <c r="G14" s="2">
        <v>0.68420999999999998</v>
      </c>
      <c r="H14" s="2">
        <v>0.67544000000000004</v>
      </c>
      <c r="I14" s="2">
        <v>0.64705999999999997</v>
      </c>
      <c r="J14" s="2">
        <v>0.68420999999999998</v>
      </c>
      <c r="K14" s="2">
        <v>0.66563000000000005</v>
      </c>
      <c r="M14">
        <f t="shared" si="0"/>
        <v>0.67183999999999999</v>
      </c>
      <c r="N14">
        <f t="shared" si="1"/>
        <v>1.3866363979068208E-2</v>
      </c>
    </row>
    <row r="15" spans="1:22" x14ac:dyDescent="0.3">
      <c r="A15" s="2">
        <v>24</v>
      </c>
      <c r="B15" s="2" t="s">
        <v>99</v>
      </c>
      <c r="C15" s="2">
        <v>0.88461999999999996</v>
      </c>
      <c r="D15" s="2">
        <v>0.91071000000000002</v>
      </c>
      <c r="E15" s="2">
        <v>0.89766000000000001</v>
      </c>
      <c r="F15" s="2">
        <v>0.66666999999999998</v>
      </c>
      <c r="G15" s="2">
        <v>0.73684000000000005</v>
      </c>
      <c r="H15" s="2">
        <v>0.70174999999999998</v>
      </c>
      <c r="I15" s="2">
        <v>0.70587999999999995</v>
      </c>
      <c r="J15" s="2">
        <v>0.78947000000000001</v>
      </c>
      <c r="K15" s="2">
        <v>0.74768000000000001</v>
      </c>
      <c r="L15" s="1"/>
      <c r="M15" s="2">
        <f t="shared" si="0"/>
        <v>0.78236333333333341</v>
      </c>
      <c r="N15">
        <f t="shared" si="1"/>
        <v>2.7725656890324503E-2</v>
      </c>
    </row>
    <row r="16" spans="1:22" x14ac:dyDescent="0.3">
      <c r="A16" s="2">
        <v>25</v>
      </c>
      <c r="B16" s="2" t="s">
        <v>100</v>
      </c>
      <c r="C16" s="2">
        <v>0.82691999999999999</v>
      </c>
      <c r="D16" s="2">
        <v>0.83928999999999998</v>
      </c>
      <c r="E16" s="2">
        <v>0.83309999999999995</v>
      </c>
      <c r="F16" s="2">
        <v>0.72221999999999997</v>
      </c>
      <c r="G16" s="2">
        <v>0.78947000000000001</v>
      </c>
      <c r="H16" s="2">
        <v>0.75585000000000002</v>
      </c>
      <c r="I16" s="2">
        <v>0.64705999999999997</v>
      </c>
      <c r="J16" s="2">
        <v>0.73684000000000005</v>
      </c>
      <c r="K16" s="2">
        <v>0.69194999999999995</v>
      </c>
      <c r="M16">
        <f t="shared" si="0"/>
        <v>0.76029999999999998</v>
      </c>
      <c r="N16">
        <f t="shared" si="1"/>
        <v>5.3146145673980918E-2</v>
      </c>
    </row>
    <row r="17" spans="1:14" x14ac:dyDescent="0.3">
      <c r="A17" s="2">
        <v>26</v>
      </c>
      <c r="B17" s="2" t="s">
        <v>101</v>
      </c>
      <c r="C17" s="2">
        <v>0.98077000000000003</v>
      </c>
      <c r="D17" s="2">
        <v>0.75</v>
      </c>
      <c r="E17" s="2">
        <v>0.86538000000000004</v>
      </c>
      <c r="F17" s="2">
        <v>0.77778000000000003</v>
      </c>
      <c r="G17" s="2">
        <v>0.63158000000000003</v>
      </c>
      <c r="H17" s="2">
        <v>0.70467999999999997</v>
      </c>
      <c r="I17" s="2">
        <v>0.76471</v>
      </c>
      <c r="J17" s="2">
        <v>0.73684000000000005</v>
      </c>
      <c r="K17" s="2">
        <v>0.75077000000000005</v>
      </c>
      <c r="M17">
        <f t="shared" si="0"/>
        <v>0.77361000000000002</v>
      </c>
      <c r="N17">
        <f t="shared" si="1"/>
        <v>9.2418856301081948E-3</v>
      </c>
    </row>
    <row r="18" spans="1:14" x14ac:dyDescent="0.3">
      <c r="A18" s="2">
        <v>27</v>
      </c>
      <c r="B18" s="2" t="s">
        <v>102</v>
      </c>
      <c r="C18" s="2">
        <v>0.84614999999999996</v>
      </c>
      <c r="D18" s="2">
        <v>0.83928999999999998</v>
      </c>
      <c r="E18" s="2">
        <v>0.84272000000000002</v>
      </c>
      <c r="F18" s="2">
        <v>0.66666999999999998</v>
      </c>
      <c r="G18" s="2">
        <v>0.73684000000000005</v>
      </c>
      <c r="H18" s="2">
        <v>0.70174999999999998</v>
      </c>
      <c r="I18" s="2">
        <v>0.82352999999999998</v>
      </c>
      <c r="J18" s="2">
        <v>0.73684000000000005</v>
      </c>
      <c r="K18" s="2">
        <v>0.78019000000000005</v>
      </c>
      <c r="M18">
        <f t="shared" ref="M18" si="2">AVERAGE(E18,H18,K18)</f>
        <v>0.77488666666666672</v>
      </c>
      <c r="N18">
        <f t="shared" si="1"/>
        <v>0.11091676969692142</v>
      </c>
    </row>
    <row r="19" spans="1:14" x14ac:dyDescent="0.3">
      <c r="A19" s="2">
        <v>28</v>
      </c>
      <c r="B19" s="2" t="s">
        <v>103</v>
      </c>
      <c r="C19" s="2">
        <v>0.96153999999999995</v>
      </c>
      <c r="D19" s="2">
        <v>0.78571000000000002</v>
      </c>
      <c r="E19" s="2">
        <v>0.87363000000000002</v>
      </c>
      <c r="F19" s="2">
        <v>0.77778000000000003</v>
      </c>
      <c r="G19" s="2">
        <v>0.63158000000000003</v>
      </c>
      <c r="H19" s="2">
        <v>0.70467999999999997</v>
      </c>
      <c r="I19" s="2">
        <v>0.64705999999999997</v>
      </c>
      <c r="J19" s="2">
        <v>0.84211000000000003</v>
      </c>
      <c r="K19" s="2">
        <v>0.74458000000000002</v>
      </c>
      <c r="M19">
        <f t="shared" si="0"/>
        <v>0.77429666666666674</v>
      </c>
      <c r="N19">
        <f t="shared" si="1"/>
        <v>9.2432998436705535E-2</v>
      </c>
    </row>
    <row r="20" spans="1:14" x14ac:dyDescent="0.3">
      <c r="A20" s="2">
        <v>29</v>
      </c>
      <c r="B20" s="2" t="s">
        <v>104</v>
      </c>
      <c r="C20" s="2">
        <v>0.92308000000000001</v>
      </c>
      <c r="D20" s="2">
        <v>0.91071000000000002</v>
      </c>
      <c r="E20" s="2">
        <v>0.91690000000000005</v>
      </c>
      <c r="F20" s="2">
        <v>0.72221999999999997</v>
      </c>
      <c r="G20" s="2">
        <v>0.68420999999999998</v>
      </c>
      <c r="H20" s="2">
        <v>0.70321999999999996</v>
      </c>
      <c r="I20" s="2">
        <v>0.64705999999999997</v>
      </c>
      <c r="J20" s="2">
        <v>0.89473999999999998</v>
      </c>
      <c r="K20" s="2">
        <v>0.77090000000000003</v>
      </c>
      <c r="M20">
        <f t="shared" si="0"/>
        <v>0.79700666666666675</v>
      </c>
      <c r="N20">
        <f t="shared" si="1"/>
        <v>5.3146145673980918E-2</v>
      </c>
    </row>
    <row r="21" spans="1:14" x14ac:dyDescent="0.3">
      <c r="A21" s="2">
        <v>30</v>
      </c>
      <c r="B21" s="2" t="s">
        <v>105</v>
      </c>
      <c r="C21" s="2">
        <v>0.92308000000000001</v>
      </c>
      <c r="D21" s="2">
        <v>0.80357000000000001</v>
      </c>
      <c r="E21" s="2">
        <v>0.86331999999999998</v>
      </c>
      <c r="F21" s="2">
        <v>0.83333000000000002</v>
      </c>
      <c r="G21" s="2">
        <v>0.63158000000000003</v>
      </c>
      <c r="H21" s="2">
        <v>0.73246</v>
      </c>
      <c r="I21" s="2">
        <v>0.64705999999999997</v>
      </c>
      <c r="J21" s="2">
        <v>0.84211000000000003</v>
      </c>
      <c r="K21" s="2">
        <v>0.74458000000000002</v>
      </c>
      <c r="M21">
        <f t="shared" si="0"/>
        <v>0.78012000000000004</v>
      </c>
      <c r="N21">
        <f t="shared" si="1"/>
        <v>0.13171278013161922</v>
      </c>
    </row>
    <row r="22" spans="1:14" x14ac:dyDescent="0.3">
      <c r="A22" s="2">
        <v>31</v>
      </c>
      <c r="B22" s="2" t="s">
        <v>106</v>
      </c>
      <c r="C22" s="2">
        <v>0.92308000000000001</v>
      </c>
      <c r="D22" s="2">
        <v>0.96428999999999998</v>
      </c>
      <c r="E22" s="2">
        <v>0.94367999999999996</v>
      </c>
      <c r="F22" s="2">
        <v>0.72221999999999997</v>
      </c>
      <c r="G22" s="2">
        <v>0.78947000000000001</v>
      </c>
      <c r="H22" s="2">
        <v>0.75585000000000002</v>
      </c>
      <c r="I22" s="2">
        <v>0.70587999999999995</v>
      </c>
      <c r="J22" s="2">
        <v>0.78947000000000001</v>
      </c>
      <c r="K22" s="2">
        <v>0.74768000000000001</v>
      </c>
      <c r="M22">
        <f t="shared" si="0"/>
        <v>0.81573666666666667</v>
      </c>
      <c r="N22">
        <f t="shared" si="1"/>
        <v>1.1554124804588202E-2</v>
      </c>
    </row>
    <row r="23" spans="1:14" x14ac:dyDescent="0.3">
      <c r="A23" s="2">
        <v>32</v>
      </c>
      <c r="B23" s="2" t="s">
        <v>107</v>
      </c>
      <c r="C23" s="2">
        <v>1</v>
      </c>
      <c r="D23" s="2">
        <v>0.78571000000000002</v>
      </c>
      <c r="E23" s="2">
        <v>0.89285999999999999</v>
      </c>
      <c r="F23" s="2">
        <v>0.72221999999999997</v>
      </c>
      <c r="G23" s="2">
        <v>0.68420999999999998</v>
      </c>
      <c r="H23" s="2">
        <v>0.70321999999999996</v>
      </c>
      <c r="I23" s="2">
        <v>0.70587999999999995</v>
      </c>
      <c r="J23" s="2">
        <v>0.68420999999999998</v>
      </c>
      <c r="K23" s="2">
        <v>0.69504999999999995</v>
      </c>
      <c r="M23">
        <f t="shared" si="0"/>
        <v>0.76371</v>
      </c>
      <c r="N23">
        <f t="shared" si="1"/>
        <v>1.1554124804588202E-2</v>
      </c>
    </row>
    <row r="24" spans="1:14" x14ac:dyDescent="0.3">
      <c r="A24" s="2">
        <v>33</v>
      </c>
      <c r="B24" s="2" t="s">
        <v>108</v>
      </c>
      <c r="C24" s="2">
        <v>0.76922999999999997</v>
      </c>
      <c r="D24" s="2">
        <v>0.78571000000000002</v>
      </c>
      <c r="E24" s="2">
        <v>0.77746999999999999</v>
      </c>
      <c r="F24" s="2">
        <v>0.77778000000000003</v>
      </c>
      <c r="G24" s="2">
        <v>0.63158000000000003</v>
      </c>
      <c r="H24" s="2">
        <v>0.70467999999999997</v>
      </c>
      <c r="I24" s="2">
        <v>0.70587999999999995</v>
      </c>
      <c r="J24" s="2">
        <v>0.68420999999999998</v>
      </c>
      <c r="K24" s="2">
        <v>0.69504999999999995</v>
      </c>
      <c r="M24">
        <f t="shared" si="0"/>
        <v>0.72573333333333334</v>
      </c>
      <c r="N24">
        <f t="shared" si="1"/>
        <v>5.0840977567312824E-2</v>
      </c>
    </row>
    <row r="25" spans="1:14" x14ac:dyDescent="0.3">
      <c r="A25" s="2">
        <v>34</v>
      </c>
      <c r="B25" s="2" t="s">
        <v>109</v>
      </c>
      <c r="C25" s="2">
        <v>0.80769000000000002</v>
      </c>
      <c r="D25" s="2">
        <v>0.85714000000000001</v>
      </c>
      <c r="E25" s="2">
        <v>0.83242000000000005</v>
      </c>
      <c r="F25" s="2">
        <v>0.61111000000000004</v>
      </c>
      <c r="G25" s="2">
        <v>0.68420999999999998</v>
      </c>
      <c r="H25" s="2">
        <v>0.64766000000000001</v>
      </c>
      <c r="I25" s="2">
        <v>0.64705999999999997</v>
      </c>
      <c r="J25" s="2">
        <v>0.73684000000000005</v>
      </c>
      <c r="K25" s="2">
        <v>0.69194999999999995</v>
      </c>
      <c r="M25">
        <f t="shared" si="0"/>
        <v>0.72400999999999993</v>
      </c>
      <c r="N25">
        <f t="shared" si="1"/>
        <v>2.5420488783656332E-2</v>
      </c>
    </row>
    <row r="26" spans="1:14" x14ac:dyDescent="0.3">
      <c r="A26" s="2">
        <v>35</v>
      </c>
      <c r="B26" s="2" t="s">
        <v>110</v>
      </c>
      <c r="C26" s="2">
        <v>0.86538000000000004</v>
      </c>
      <c r="D26" s="2">
        <v>0.82142999999999999</v>
      </c>
      <c r="E26" s="2">
        <v>0.84340999999999999</v>
      </c>
      <c r="F26" s="2">
        <v>0.72221999999999997</v>
      </c>
      <c r="G26" s="2">
        <v>0.68420999999999998</v>
      </c>
      <c r="H26" s="2">
        <v>0.70321999999999996</v>
      </c>
      <c r="I26" s="2">
        <v>0.64705999999999997</v>
      </c>
      <c r="J26" s="2">
        <v>0.73684000000000005</v>
      </c>
      <c r="K26" s="2">
        <v>0.69194999999999995</v>
      </c>
      <c r="M26">
        <f t="shared" si="0"/>
        <v>0.74619333333333326</v>
      </c>
      <c r="N26">
        <f t="shared" si="1"/>
        <v>5.3146145673980918E-2</v>
      </c>
    </row>
  </sheetData>
  <conditionalFormatting sqref="M2:N2 N3:N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 N2:N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8 N2:N26">
    <cfRule type="colorScale" priority="31">
      <colorScale>
        <cfvo type="min"/>
        <cfvo type="max"/>
        <color rgb="FFFFEF9C"/>
        <color rgb="FF63BE7B"/>
      </colorScale>
    </cfRule>
  </conditionalFormatting>
  <conditionalFormatting sqref="M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">
      <colorScale>
        <cfvo type="min"/>
        <cfvo type="max"/>
        <color rgb="FFFFEF9C"/>
        <color rgb="FF63BE7B"/>
      </colorScale>
    </cfRule>
  </conditionalFormatting>
  <conditionalFormatting sqref="M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4F62-1C2C-4E8C-B01B-ABF173C05237}">
  <dimension ref="A1:AX64"/>
  <sheetViews>
    <sheetView workbookViewId="0">
      <selection activeCell="C18" sqref="C18:C58"/>
    </sheetView>
  </sheetViews>
  <sheetFormatPr baseColWidth="10" defaultRowHeight="14.4" x14ac:dyDescent="0.3"/>
  <sheetData>
    <row r="1" spans="1:50" x14ac:dyDescent="0.3">
      <c r="A1">
        <v>1</v>
      </c>
      <c r="B1">
        <v>2</v>
      </c>
      <c r="C1">
        <v>15</v>
      </c>
      <c r="D1">
        <v>19</v>
      </c>
      <c r="E1">
        <v>20</v>
      </c>
      <c r="F1">
        <v>21</v>
      </c>
      <c r="G1">
        <v>36</v>
      </c>
      <c r="H1">
        <v>37</v>
      </c>
      <c r="I1">
        <v>43</v>
      </c>
      <c r="J1">
        <v>44</v>
      </c>
      <c r="K1">
        <v>45</v>
      </c>
    </row>
    <row r="2" spans="1:50" x14ac:dyDescent="0.3">
      <c r="A2">
        <v>1</v>
      </c>
      <c r="B2">
        <v>3</v>
      </c>
      <c r="C2">
        <v>4</v>
      </c>
      <c r="D2">
        <v>16</v>
      </c>
      <c r="E2">
        <v>17</v>
      </c>
      <c r="F2">
        <v>18</v>
      </c>
      <c r="G2">
        <v>22</v>
      </c>
      <c r="H2">
        <v>29</v>
      </c>
      <c r="I2">
        <v>30</v>
      </c>
      <c r="J2">
        <v>37</v>
      </c>
      <c r="K2">
        <v>42</v>
      </c>
      <c r="L2">
        <v>44</v>
      </c>
      <c r="M2">
        <v>47</v>
      </c>
    </row>
    <row r="3" spans="1:50" x14ac:dyDescent="0.3">
      <c r="A3">
        <v>1</v>
      </c>
      <c r="B3">
        <v>4</v>
      </c>
      <c r="C3">
        <v>5</v>
      </c>
      <c r="D3">
        <v>16</v>
      </c>
      <c r="E3">
        <v>17</v>
      </c>
      <c r="F3">
        <v>18</v>
      </c>
      <c r="G3">
        <v>22</v>
      </c>
      <c r="H3">
        <v>29</v>
      </c>
      <c r="I3">
        <v>30</v>
      </c>
      <c r="J3">
        <v>37</v>
      </c>
      <c r="K3">
        <v>42</v>
      </c>
      <c r="L3">
        <v>44</v>
      </c>
      <c r="M3">
        <v>47</v>
      </c>
    </row>
    <row r="4" spans="1:50" x14ac:dyDescent="0.3">
      <c r="A4">
        <v>1</v>
      </c>
      <c r="B4">
        <v>3</v>
      </c>
      <c r="C4">
        <v>4</v>
      </c>
      <c r="D4">
        <v>8</v>
      </c>
      <c r="E4">
        <v>12</v>
      </c>
      <c r="F4">
        <v>16</v>
      </c>
      <c r="G4">
        <v>18</v>
      </c>
      <c r="H4">
        <v>22</v>
      </c>
      <c r="I4">
        <v>35</v>
      </c>
      <c r="J4">
        <v>36</v>
      </c>
      <c r="K4">
        <v>37</v>
      </c>
      <c r="L4">
        <v>42</v>
      </c>
      <c r="M4">
        <v>44</v>
      </c>
      <c r="N4">
        <v>47</v>
      </c>
    </row>
    <row r="5" spans="1:50" x14ac:dyDescent="0.3">
      <c r="A5">
        <v>1</v>
      </c>
      <c r="B5">
        <v>3</v>
      </c>
      <c r="C5">
        <v>4</v>
      </c>
      <c r="D5">
        <v>8</v>
      </c>
      <c r="E5">
        <v>16</v>
      </c>
      <c r="F5">
        <v>20</v>
      </c>
      <c r="G5">
        <v>26</v>
      </c>
      <c r="H5">
        <v>30</v>
      </c>
      <c r="I5">
        <v>36</v>
      </c>
      <c r="J5">
        <v>38</v>
      </c>
      <c r="K5">
        <v>40</v>
      </c>
      <c r="L5">
        <v>42</v>
      </c>
      <c r="M5">
        <v>44</v>
      </c>
      <c r="N5">
        <v>45</v>
      </c>
      <c r="O5">
        <v>46</v>
      </c>
    </row>
    <row r="6" spans="1:50" x14ac:dyDescent="0.3">
      <c r="A6">
        <v>1</v>
      </c>
      <c r="B6">
        <v>3</v>
      </c>
      <c r="C6">
        <v>4</v>
      </c>
      <c r="D6">
        <v>6</v>
      </c>
      <c r="E6">
        <v>7</v>
      </c>
      <c r="F6">
        <v>9</v>
      </c>
      <c r="G6">
        <v>12</v>
      </c>
      <c r="H6">
        <v>16</v>
      </c>
      <c r="I6">
        <v>22</v>
      </c>
      <c r="J6">
        <v>29</v>
      </c>
      <c r="K6">
        <v>34</v>
      </c>
      <c r="L6">
        <v>35</v>
      </c>
      <c r="M6">
        <v>40</v>
      </c>
      <c r="N6">
        <v>45</v>
      </c>
      <c r="O6">
        <v>47</v>
      </c>
    </row>
    <row r="7" spans="1:50" x14ac:dyDescent="0.3">
      <c r="A7">
        <v>1</v>
      </c>
      <c r="B7">
        <v>2</v>
      </c>
      <c r="C7">
        <v>4</v>
      </c>
      <c r="D7">
        <v>6</v>
      </c>
      <c r="E7">
        <v>7</v>
      </c>
      <c r="F7">
        <v>12</v>
      </c>
      <c r="G7">
        <v>13</v>
      </c>
      <c r="H7">
        <v>16</v>
      </c>
      <c r="I7">
        <v>17</v>
      </c>
      <c r="J7">
        <v>20</v>
      </c>
      <c r="K7">
        <v>22</v>
      </c>
      <c r="L7">
        <v>27</v>
      </c>
      <c r="M7">
        <v>32</v>
      </c>
      <c r="N7">
        <v>38</v>
      </c>
      <c r="O7">
        <v>42</v>
      </c>
      <c r="P7">
        <v>43</v>
      </c>
    </row>
    <row r="8" spans="1:50" x14ac:dyDescent="0.3">
      <c r="A8">
        <v>1</v>
      </c>
      <c r="B8">
        <v>2</v>
      </c>
      <c r="C8">
        <v>4</v>
      </c>
      <c r="D8">
        <v>5</v>
      </c>
      <c r="E8">
        <v>7</v>
      </c>
      <c r="F8">
        <v>9</v>
      </c>
      <c r="G8">
        <v>13</v>
      </c>
      <c r="H8">
        <v>17</v>
      </c>
      <c r="I8">
        <v>22</v>
      </c>
      <c r="J8">
        <v>27</v>
      </c>
      <c r="K8">
        <v>30</v>
      </c>
      <c r="L8">
        <v>35</v>
      </c>
      <c r="M8">
        <v>37</v>
      </c>
      <c r="N8">
        <v>38</v>
      </c>
      <c r="O8">
        <v>40</v>
      </c>
      <c r="P8">
        <v>43</v>
      </c>
      <c r="Q8">
        <v>47</v>
      </c>
    </row>
    <row r="9" spans="1:50" x14ac:dyDescent="0.3">
      <c r="A9">
        <v>1</v>
      </c>
      <c r="B9">
        <v>3</v>
      </c>
      <c r="C9">
        <v>4</v>
      </c>
      <c r="D9">
        <v>6</v>
      </c>
      <c r="E9">
        <v>7</v>
      </c>
      <c r="F9">
        <v>8</v>
      </c>
      <c r="G9">
        <v>11</v>
      </c>
      <c r="H9">
        <v>19</v>
      </c>
      <c r="I9">
        <v>20</v>
      </c>
      <c r="J9">
        <v>24</v>
      </c>
      <c r="K9">
        <v>27</v>
      </c>
      <c r="L9">
        <v>28</v>
      </c>
      <c r="M9">
        <v>30</v>
      </c>
      <c r="N9">
        <v>34</v>
      </c>
      <c r="O9">
        <v>36</v>
      </c>
      <c r="P9">
        <v>38</v>
      </c>
      <c r="Q9">
        <v>40</v>
      </c>
      <c r="R9">
        <v>42</v>
      </c>
    </row>
    <row r="10" spans="1:50" x14ac:dyDescent="0.3">
      <c r="A10">
        <v>2</v>
      </c>
      <c r="B10">
        <v>4</v>
      </c>
      <c r="C10">
        <v>5</v>
      </c>
      <c r="D10">
        <v>6</v>
      </c>
      <c r="E10">
        <v>7</v>
      </c>
      <c r="F10">
        <v>9</v>
      </c>
      <c r="G10">
        <v>10</v>
      </c>
      <c r="H10">
        <v>11</v>
      </c>
      <c r="I10">
        <v>13</v>
      </c>
      <c r="J10">
        <v>14</v>
      </c>
      <c r="K10">
        <v>16</v>
      </c>
      <c r="L10">
        <v>20</v>
      </c>
      <c r="M10">
        <v>32</v>
      </c>
      <c r="N10">
        <v>33</v>
      </c>
      <c r="O10">
        <v>34</v>
      </c>
      <c r="P10">
        <v>36</v>
      </c>
      <c r="Q10">
        <v>40</v>
      </c>
      <c r="R10">
        <v>42</v>
      </c>
      <c r="S10">
        <v>47</v>
      </c>
    </row>
    <row r="11" spans="1:50" x14ac:dyDescent="0.3">
      <c r="A11">
        <v>1</v>
      </c>
      <c r="B11">
        <v>3</v>
      </c>
      <c r="C11">
        <v>4</v>
      </c>
      <c r="D11">
        <v>6</v>
      </c>
      <c r="E11">
        <v>7</v>
      </c>
      <c r="F11">
        <v>10</v>
      </c>
      <c r="G11">
        <v>11</v>
      </c>
      <c r="H11">
        <v>14</v>
      </c>
      <c r="I11">
        <v>15</v>
      </c>
      <c r="J11">
        <v>18</v>
      </c>
      <c r="K11">
        <v>20</v>
      </c>
      <c r="L11">
        <v>22</v>
      </c>
      <c r="M11">
        <v>24</v>
      </c>
      <c r="N11">
        <v>31</v>
      </c>
      <c r="O11">
        <v>34</v>
      </c>
      <c r="P11">
        <v>35</v>
      </c>
      <c r="Q11">
        <v>37</v>
      </c>
      <c r="R11">
        <v>42</v>
      </c>
      <c r="S11">
        <v>44</v>
      </c>
      <c r="T11">
        <v>47</v>
      </c>
    </row>
    <row r="12" spans="1:50" x14ac:dyDescent="0.3">
      <c r="A12">
        <v>1</v>
      </c>
      <c r="B12">
        <v>2</v>
      </c>
      <c r="C12">
        <v>4</v>
      </c>
      <c r="D12">
        <v>5</v>
      </c>
      <c r="E12">
        <v>6</v>
      </c>
      <c r="F12">
        <v>11</v>
      </c>
      <c r="G12">
        <v>14</v>
      </c>
      <c r="H12">
        <v>15</v>
      </c>
      <c r="I12">
        <v>16</v>
      </c>
      <c r="J12">
        <v>20</v>
      </c>
      <c r="K12">
        <v>21</v>
      </c>
      <c r="L12">
        <v>22</v>
      </c>
      <c r="M12">
        <v>23</v>
      </c>
      <c r="N12">
        <v>24</v>
      </c>
      <c r="O12">
        <v>35</v>
      </c>
      <c r="P12">
        <v>36</v>
      </c>
      <c r="Q12">
        <v>37</v>
      </c>
      <c r="R12">
        <v>39</v>
      </c>
      <c r="S12">
        <v>40</v>
      </c>
      <c r="T12">
        <v>41</v>
      </c>
      <c r="U12">
        <v>45</v>
      </c>
    </row>
    <row r="13" spans="1:50" x14ac:dyDescent="0.3">
      <c r="A13">
        <v>1</v>
      </c>
      <c r="B13">
        <v>2</v>
      </c>
      <c r="C13">
        <v>3</v>
      </c>
      <c r="D13">
        <v>5</v>
      </c>
      <c r="E13">
        <v>12</v>
      </c>
      <c r="F13">
        <v>16</v>
      </c>
      <c r="G13">
        <v>20</v>
      </c>
      <c r="H13">
        <v>21</v>
      </c>
      <c r="I13">
        <v>22</v>
      </c>
      <c r="J13">
        <v>25</v>
      </c>
      <c r="K13">
        <v>26</v>
      </c>
      <c r="L13">
        <v>27</v>
      </c>
      <c r="M13">
        <v>28</v>
      </c>
      <c r="N13">
        <v>30</v>
      </c>
      <c r="O13">
        <v>31</v>
      </c>
      <c r="P13">
        <v>34</v>
      </c>
      <c r="Q13">
        <v>38</v>
      </c>
      <c r="R13">
        <v>40</v>
      </c>
      <c r="S13">
        <v>44</v>
      </c>
      <c r="T13">
        <v>45</v>
      </c>
      <c r="U13">
        <v>46</v>
      </c>
      <c r="V13">
        <v>47</v>
      </c>
    </row>
    <row r="15" spans="1:50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</row>
    <row r="16" spans="1:50" x14ac:dyDescent="0.3">
      <c r="A16">
        <f>COUNTIF(A1:V13,1)</f>
        <v>12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t="s">
        <v>58</v>
      </c>
      <c r="L16" t="s">
        <v>59</v>
      </c>
      <c r="M16" t="s">
        <v>60</v>
      </c>
      <c r="N16" t="s">
        <v>61</v>
      </c>
      <c r="O16" t="s">
        <v>62</v>
      </c>
      <c r="P16" t="s">
        <v>63</v>
      </c>
      <c r="Q16" t="s">
        <v>64</v>
      </c>
      <c r="R16" t="s">
        <v>65</v>
      </c>
      <c r="S16" t="s">
        <v>66</v>
      </c>
      <c r="T16" t="s">
        <v>67</v>
      </c>
      <c r="U16" t="s">
        <v>68</v>
      </c>
      <c r="V16" t="s">
        <v>69</v>
      </c>
      <c r="W16" t="s">
        <v>70</v>
      </c>
      <c r="X16" t="s">
        <v>71</v>
      </c>
      <c r="Y16" t="s">
        <v>72</v>
      </c>
      <c r="Z16" t="s">
        <v>73</v>
      </c>
      <c r="AA16" t="s">
        <v>74</v>
      </c>
      <c r="AB16" t="s">
        <v>75</v>
      </c>
      <c r="AC16" t="s">
        <v>76</v>
      </c>
      <c r="AD16" t="s">
        <v>77</v>
      </c>
      <c r="AE16" t="s">
        <v>78</v>
      </c>
      <c r="AF16" t="s">
        <v>79</v>
      </c>
      <c r="AG16" t="s">
        <v>80</v>
      </c>
      <c r="AH16" t="s">
        <v>81</v>
      </c>
      <c r="AI16" t="s">
        <v>82</v>
      </c>
      <c r="AJ16" t="s">
        <v>83</v>
      </c>
      <c r="AK16" t="s">
        <v>84</v>
      </c>
      <c r="AL16" t="s">
        <v>85</v>
      </c>
      <c r="AM16" t="s">
        <v>86</v>
      </c>
      <c r="AN16" t="s">
        <v>87</v>
      </c>
      <c r="AO16" t="s">
        <v>88</v>
      </c>
      <c r="AP16" t="s">
        <v>89</v>
      </c>
      <c r="AQ16" t="s">
        <v>90</v>
      </c>
      <c r="AR16" t="s">
        <v>91</v>
      </c>
      <c r="AS16" t="s">
        <v>92</v>
      </c>
      <c r="AT16" t="s">
        <v>93</v>
      </c>
      <c r="AU16" t="s">
        <v>94</v>
      </c>
      <c r="AV16" t="s">
        <v>95</v>
      </c>
      <c r="AW16" t="s">
        <v>96</v>
      </c>
      <c r="AX16" t="s">
        <v>97</v>
      </c>
    </row>
    <row r="17" spans="1:49" x14ac:dyDescent="0.3">
      <c r="C17">
        <v>12</v>
      </c>
      <c r="D17">
        <v>6</v>
      </c>
      <c r="E17">
        <v>7</v>
      </c>
      <c r="F17">
        <v>11</v>
      </c>
      <c r="G17">
        <v>5</v>
      </c>
      <c r="H17">
        <v>6</v>
      </c>
      <c r="I17">
        <v>6</v>
      </c>
      <c r="J17">
        <v>3</v>
      </c>
      <c r="K17">
        <v>3</v>
      </c>
      <c r="L17">
        <v>2</v>
      </c>
      <c r="M17">
        <v>4</v>
      </c>
      <c r="N17">
        <v>4</v>
      </c>
      <c r="O17">
        <v>3</v>
      </c>
      <c r="P17">
        <v>3</v>
      </c>
      <c r="Q17">
        <v>3</v>
      </c>
      <c r="R17">
        <v>9</v>
      </c>
      <c r="S17">
        <v>4</v>
      </c>
      <c r="T17">
        <v>4</v>
      </c>
      <c r="U17">
        <v>2</v>
      </c>
      <c r="V17">
        <v>8</v>
      </c>
      <c r="W17">
        <v>3</v>
      </c>
      <c r="X17">
        <v>9</v>
      </c>
      <c r="Y17">
        <v>1</v>
      </c>
      <c r="Z17">
        <v>3</v>
      </c>
      <c r="AA17">
        <v>1</v>
      </c>
      <c r="AB17">
        <v>2</v>
      </c>
      <c r="AC17">
        <v>4</v>
      </c>
      <c r="AD17">
        <v>2</v>
      </c>
      <c r="AE17">
        <v>3</v>
      </c>
      <c r="AF17">
        <v>6</v>
      </c>
      <c r="AG17">
        <v>2</v>
      </c>
      <c r="AH17">
        <v>2</v>
      </c>
      <c r="AI17">
        <v>1</v>
      </c>
      <c r="AJ17">
        <v>5</v>
      </c>
      <c r="AK17">
        <v>5</v>
      </c>
      <c r="AL17">
        <v>6</v>
      </c>
      <c r="AM17">
        <v>7</v>
      </c>
      <c r="AN17">
        <v>5</v>
      </c>
      <c r="AO17">
        <v>1</v>
      </c>
      <c r="AP17">
        <v>7</v>
      </c>
      <c r="AQ17">
        <v>1</v>
      </c>
      <c r="AR17">
        <v>8</v>
      </c>
      <c r="AS17">
        <v>3</v>
      </c>
      <c r="AT17">
        <v>7</v>
      </c>
      <c r="AU17">
        <v>5</v>
      </c>
      <c r="AV17">
        <v>2</v>
      </c>
      <c r="AW17">
        <v>8</v>
      </c>
    </row>
    <row r="18" spans="1:49" x14ac:dyDescent="0.3">
      <c r="A18">
        <v>1</v>
      </c>
      <c r="B18">
        <f>COUNTIF($A$1:$V$13,A18)</f>
        <v>12</v>
      </c>
      <c r="C18" t="s">
        <v>57</v>
      </c>
    </row>
    <row r="19" spans="1:49" x14ac:dyDescent="0.3">
      <c r="A19">
        <v>2</v>
      </c>
      <c r="B19">
        <f>COUNTIF($A$1:$V$13,A19)</f>
        <v>6</v>
      </c>
      <c r="C19" t="s">
        <v>58</v>
      </c>
    </row>
    <row r="20" spans="1:49" x14ac:dyDescent="0.3">
      <c r="A20">
        <v>3</v>
      </c>
      <c r="B20">
        <f t="shared" ref="B20:B64" si="0">COUNTIF($A$1:$V$13,A20)</f>
        <v>7</v>
      </c>
      <c r="C20" t="s">
        <v>59</v>
      </c>
    </row>
    <row r="21" spans="1:49" x14ac:dyDescent="0.3">
      <c r="A21">
        <v>4</v>
      </c>
      <c r="B21">
        <f t="shared" si="0"/>
        <v>11</v>
      </c>
      <c r="C21" t="s">
        <v>60</v>
      </c>
    </row>
    <row r="22" spans="1:49" x14ac:dyDescent="0.3">
      <c r="A22">
        <v>5</v>
      </c>
      <c r="B22">
        <f t="shared" si="0"/>
        <v>5</v>
      </c>
      <c r="C22" t="s">
        <v>61</v>
      </c>
    </row>
    <row r="23" spans="1:49" x14ac:dyDescent="0.3">
      <c r="A23">
        <v>6</v>
      </c>
      <c r="B23">
        <f t="shared" si="0"/>
        <v>6</v>
      </c>
      <c r="C23" t="s">
        <v>62</v>
      </c>
    </row>
    <row r="24" spans="1:49" x14ac:dyDescent="0.3">
      <c r="A24">
        <v>7</v>
      </c>
      <c r="B24">
        <f t="shared" si="0"/>
        <v>6</v>
      </c>
      <c r="C24" t="s">
        <v>63</v>
      </c>
    </row>
    <row r="25" spans="1:49" x14ac:dyDescent="0.3">
      <c r="A25">
        <v>8</v>
      </c>
      <c r="B25">
        <f t="shared" si="0"/>
        <v>3</v>
      </c>
      <c r="C25" t="s">
        <v>64</v>
      </c>
    </row>
    <row r="26" spans="1:49" x14ac:dyDescent="0.3">
      <c r="A26">
        <v>9</v>
      </c>
      <c r="B26">
        <f t="shared" si="0"/>
        <v>3</v>
      </c>
      <c r="C26" t="s">
        <v>65</v>
      </c>
    </row>
    <row r="27" spans="1:49" x14ac:dyDescent="0.3">
      <c r="A27">
        <v>10</v>
      </c>
      <c r="B27">
        <f t="shared" si="0"/>
        <v>2</v>
      </c>
      <c r="C27" t="s">
        <v>66</v>
      </c>
    </row>
    <row r="28" spans="1:49" x14ac:dyDescent="0.3">
      <c r="A28">
        <v>11</v>
      </c>
      <c r="B28">
        <f t="shared" si="0"/>
        <v>4</v>
      </c>
      <c r="C28" t="s">
        <v>67</v>
      </c>
    </row>
    <row r="29" spans="1:49" x14ac:dyDescent="0.3">
      <c r="A29">
        <v>12</v>
      </c>
      <c r="B29">
        <f t="shared" si="0"/>
        <v>4</v>
      </c>
      <c r="C29" t="s">
        <v>68</v>
      </c>
    </row>
    <row r="30" spans="1:49" x14ac:dyDescent="0.3">
      <c r="A30">
        <v>13</v>
      </c>
      <c r="B30">
        <f t="shared" si="0"/>
        <v>3</v>
      </c>
      <c r="C30" t="s">
        <v>69</v>
      </c>
    </row>
    <row r="31" spans="1:49" x14ac:dyDescent="0.3">
      <c r="A31">
        <v>14</v>
      </c>
      <c r="B31">
        <f t="shared" si="0"/>
        <v>3</v>
      </c>
      <c r="C31" t="s">
        <v>70</v>
      </c>
    </row>
    <row r="32" spans="1:49" x14ac:dyDescent="0.3">
      <c r="A32">
        <v>15</v>
      </c>
      <c r="B32">
        <f t="shared" si="0"/>
        <v>3</v>
      </c>
      <c r="C32" t="s">
        <v>71</v>
      </c>
    </row>
    <row r="33" spans="1:3" x14ac:dyDescent="0.3">
      <c r="A33">
        <v>16</v>
      </c>
      <c r="B33">
        <f t="shared" si="0"/>
        <v>9</v>
      </c>
      <c r="C33" t="s">
        <v>72</v>
      </c>
    </row>
    <row r="34" spans="1:3" x14ac:dyDescent="0.3">
      <c r="A34">
        <v>17</v>
      </c>
      <c r="B34">
        <f t="shared" si="0"/>
        <v>4</v>
      </c>
      <c r="C34" t="s">
        <v>73</v>
      </c>
    </row>
    <row r="35" spans="1:3" x14ac:dyDescent="0.3">
      <c r="A35">
        <v>18</v>
      </c>
      <c r="B35">
        <f t="shared" si="0"/>
        <v>4</v>
      </c>
      <c r="C35" t="s">
        <v>74</v>
      </c>
    </row>
    <row r="36" spans="1:3" x14ac:dyDescent="0.3">
      <c r="A36">
        <v>19</v>
      </c>
      <c r="B36">
        <f t="shared" si="0"/>
        <v>2</v>
      </c>
      <c r="C36" t="s">
        <v>75</v>
      </c>
    </row>
    <row r="37" spans="1:3" x14ac:dyDescent="0.3">
      <c r="A37">
        <v>20</v>
      </c>
      <c r="B37">
        <f t="shared" si="0"/>
        <v>8</v>
      </c>
      <c r="C37" t="s">
        <v>76</v>
      </c>
    </row>
    <row r="38" spans="1:3" x14ac:dyDescent="0.3">
      <c r="A38">
        <v>21</v>
      </c>
      <c r="B38">
        <f t="shared" si="0"/>
        <v>3</v>
      </c>
      <c r="C38" t="s">
        <v>77</v>
      </c>
    </row>
    <row r="39" spans="1:3" x14ac:dyDescent="0.3">
      <c r="A39">
        <v>22</v>
      </c>
      <c r="B39">
        <f t="shared" si="0"/>
        <v>9</v>
      </c>
      <c r="C39" t="s">
        <v>78</v>
      </c>
    </row>
    <row r="40" spans="1:3" x14ac:dyDescent="0.3">
      <c r="A40">
        <v>23</v>
      </c>
      <c r="B40">
        <f t="shared" si="0"/>
        <v>1</v>
      </c>
      <c r="C40" t="s">
        <v>79</v>
      </c>
    </row>
    <row r="41" spans="1:3" x14ac:dyDescent="0.3">
      <c r="A41">
        <v>24</v>
      </c>
      <c r="B41">
        <f t="shared" si="0"/>
        <v>3</v>
      </c>
      <c r="C41" t="s">
        <v>80</v>
      </c>
    </row>
    <row r="42" spans="1:3" x14ac:dyDescent="0.3">
      <c r="A42">
        <v>25</v>
      </c>
      <c r="B42">
        <f t="shared" si="0"/>
        <v>1</v>
      </c>
      <c r="C42" t="s">
        <v>81</v>
      </c>
    </row>
    <row r="43" spans="1:3" x14ac:dyDescent="0.3">
      <c r="A43">
        <v>26</v>
      </c>
      <c r="B43">
        <f t="shared" si="0"/>
        <v>2</v>
      </c>
      <c r="C43" t="s">
        <v>82</v>
      </c>
    </row>
    <row r="44" spans="1:3" x14ac:dyDescent="0.3">
      <c r="A44">
        <v>27</v>
      </c>
      <c r="B44">
        <f t="shared" si="0"/>
        <v>4</v>
      </c>
      <c r="C44" t="s">
        <v>83</v>
      </c>
    </row>
    <row r="45" spans="1:3" x14ac:dyDescent="0.3">
      <c r="A45">
        <v>28</v>
      </c>
      <c r="B45">
        <f t="shared" si="0"/>
        <v>2</v>
      </c>
      <c r="C45" t="s">
        <v>84</v>
      </c>
    </row>
    <row r="46" spans="1:3" x14ac:dyDescent="0.3">
      <c r="A46">
        <v>29</v>
      </c>
      <c r="B46">
        <f t="shared" si="0"/>
        <v>3</v>
      </c>
      <c r="C46" t="s">
        <v>85</v>
      </c>
    </row>
    <row r="47" spans="1:3" x14ac:dyDescent="0.3">
      <c r="A47">
        <v>30</v>
      </c>
      <c r="B47">
        <f t="shared" si="0"/>
        <v>6</v>
      </c>
      <c r="C47" t="s">
        <v>86</v>
      </c>
    </row>
    <row r="48" spans="1:3" x14ac:dyDescent="0.3">
      <c r="A48">
        <v>31</v>
      </c>
      <c r="B48">
        <f t="shared" si="0"/>
        <v>2</v>
      </c>
      <c r="C48" t="s">
        <v>87</v>
      </c>
    </row>
    <row r="49" spans="1:3" x14ac:dyDescent="0.3">
      <c r="A49">
        <v>32</v>
      </c>
      <c r="B49">
        <f t="shared" si="0"/>
        <v>2</v>
      </c>
      <c r="C49" t="s">
        <v>88</v>
      </c>
    </row>
    <row r="50" spans="1:3" x14ac:dyDescent="0.3">
      <c r="A50">
        <v>33</v>
      </c>
      <c r="B50">
        <f t="shared" si="0"/>
        <v>1</v>
      </c>
      <c r="C50" t="s">
        <v>89</v>
      </c>
    </row>
    <row r="51" spans="1:3" x14ac:dyDescent="0.3">
      <c r="A51">
        <v>34</v>
      </c>
      <c r="B51">
        <f t="shared" si="0"/>
        <v>5</v>
      </c>
      <c r="C51" t="s">
        <v>90</v>
      </c>
    </row>
    <row r="52" spans="1:3" x14ac:dyDescent="0.3">
      <c r="A52">
        <v>35</v>
      </c>
      <c r="B52">
        <f t="shared" si="0"/>
        <v>5</v>
      </c>
      <c r="C52" t="s">
        <v>91</v>
      </c>
    </row>
    <row r="53" spans="1:3" x14ac:dyDescent="0.3">
      <c r="A53">
        <v>36</v>
      </c>
      <c r="B53">
        <f t="shared" si="0"/>
        <v>6</v>
      </c>
      <c r="C53" t="s">
        <v>92</v>
      </c>
    </row>
    <row r="54" spans="1:3" x14ac:dyDescent="0.3">
      <c r="A54">
        <v>37</v>
      </c>
      <c r="B54">
        <f t="shared" si="0"/>
        <v>7</v>
      </c>
      <c r="C54" t="s">
        <v>93</v>
      </c>
    </row>
    <row r="55" spans="1:3" x14ac:dyDescent="0.3">
      <c r="A55">
        <v>38</v>
      </c>
      <c r="B55">
        <f t="shared" si="0"/>
        <v>5</v>
      </c>
      <c r="C55" t="s">
        <v>94</v>
      </c>
    </row>
    <row r="56" spans="1:3" x14ac:dyDescent="0.3">
      <c r="A56">
        <v>39</v>
      </c>
      <c r="B56">
        <f t="shared" si="0"/>
        <v>1</v>
      </c>
      <c r="C56" t="s">
        <v>95</v>
      </c>
    </row>
    <row r="57" spans="1:3" x14ac:dyDescent="0.3">
      <c r="A57">
        <v>40</v>
      </c>
      <c r="B57">
        <f t="shared" si="0"/>
        <v>7</v>
      </c>
      <c r="C57" t="s">
        <v>96</v>
      </c>
    </row>
    <row r="58" spans="1:3" x14ac:dyDescent="0.3">
      <c r="A58">
        <v>41</v>
      </c>
      <c r="B58">
        <f t="shared" si="0"/>
        <v>1</v>
      </c>
      <c r="C58" t="s">
        <v>97</v>
      </c>
    </row>
    <row r="59" spans="1:3" x14ac:dyDescent="0.3">
      <c r="A59">
        <v>42</v>
      </c>
      <c r="B59">
        <f t="shared" si="0"/>
        <v>8</v>
      </c>
    </row>
    <row r="60" spans="1:3" x14ac:dyDescent="0.3">
      <c r="A60">
        <v>43</v>
      </c>
      <c r="B60">
        <f t="shared" si="0"/>
        <v>3</v>
      </c>
    </row>
    <row r="61" spans="1:3" x14ac:dyDescent="0.3">
      <c r="A61">
        <v>44</v>
      </c>
      <c r="B61">
        <f t="shared" si="0"/>
        <v>7</v>
      </c>
    </row>
    <row r="62" spans="1:3" x14ac:dyDescent="0.3">
      <c r="A62">
        <v>45</v>
      </c>
      <c r="B62">
        <f t="shared" si="0"/>
        <v>5</v>
      </c>
    </row>
    <row r="63" spans="1:3" x14ac:dyDescent="0.3">
      <c r="A63">
        <v>46</v>
      </c>
      <c r="B63">
        <f t="shared" si="0"/>
        <v>2</v>
      </c>
    </row>
    <row r="64" spans="1:3" x14ac:dyDescent="0.3">
      <c r="A64">
        <v>47</v>
      </c>
      <c r="B64">
        <f t="shared" si="0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1614-3627-4DA4-A930-194E18EE0BE2}">
  <dimension ref="A1:A26"/>
  <sheetViews>
    <sheetView workbookViewId="0">
      <selection activeCell="A26" sqref="A26"/>
    </sheetView>
  </sheetViews>
  <sheetFormatPr baseColWidth="10" defaultRowHeight="14.4" x14ac:dyDescent="0.3"/>
  <sheetData>
    <row r="1" spans="1:1" x14ac:dyDescent="0.3">
      <c r="A1" t="s">
        <v>12</v>
      </c>
    </row>
    <row r="2" spans="1:1" x14ac:dyDescent="0.3">
      <c r="A2" t="s">
        <v>21</v>
      </c>
    </row>
    <row r="3" spans="1:1" x14ac:dyDescent="0.3">
      <c r="A3" t="s">
        <v>17</v>
      </c>
    </row>
    <row r="4" spans="1:1" x14ac:dyDescent="0.3">
      <c r="A4" t="s">
        <v>22</v>
      </c>
    </row>
    <row r="5" spans="1:1" x14ac:dyDescent="0.3">
      <c r="A5" s="1" t="s">
        <v>24</v>
      </c>
    </row>
    <row r="6" spans="1:1" x14ac:dyDescent="0.3">
      <c r="A6" t="s">
        <v>29</v>
      </c>
    </row>
    <row r="7" spans="1:1" x14ac:dyDescent="0.3">
      <c r="A7" t="s">
        <v>31</v>
      </c>
    </row>
    <row r="8" spans="1:1" x14ac:dyDescent="0.3">
      <c r="A8" t="s">
        <v>34</v>
      </c>
    </row>
    <row r="9" spans="1:1" x14ac:dyDescent="0.3">
      <c r="A9" t="s">
        <v>38</v>
      </c>
    </row>
    <row r="10" spans="1:1" x14ac:dyDescent="0.3">
      <c r="A10" t="s">
        <v>40</v>
      </c>
    </row>
    <row r="11" spans="1:1" x14ac:dyDescent="0.3">
      <c r="A11" t="s">
        <v>42</v>
      </c>
    </row>
    <row r="12" spans="1:1" x14ac:dyDescent="0.3">
      <c r="A12" t="s">
        <v>45</v>
      </c>
    </row>
    <row r="13" spans="1:1" x14ac:dyDescent="0.3">
      <c r="A13" t="s">
        <v>98</v>
      </c>
    </row>
    <row r="14" spans="1:1" x14ac:dyDescent="0.3">
      <c r="A14" s="1" t="s">
        <v>99</v>
      </c>
    </row>
    <row r="15" spans="1:1" x14ac:dyDescent="0.3">
      <c r="A15" t="s">
        <v>100</v>
      </c>
    </row>
    <row r="16" spans="1:1" x14ac:dyDescent="0.3">
      <c r="A16" t="s">
        <v>101</v>
      </c>
    </row>
    <row r="17" spans="1:1" x14ac:dyDescent="0.3">
      <c r="A17" t="s">
        <v>102</v>
      </c>
    </row>
    <row r="18" spans="1:1" x14ac:dyDescent="0.3">
      <c r="A18" t="s">
        <v>102</v>
      </c>
    </row>
    <row r="19" spans="1:1" x14ac:dyDescent="0.3">
      <c r="A19" t="s">
        <v>103</v>
      </c>
    </row>
    <row r="20" spans="1:1" x14ac:dyDescent="0.3">
      <c r="A20" t="s">
        <v>104</v>
      </c>
    </row>
    <row r="21" spans="1:1" x14ac:dyDescent="0.3">
      <c r="A21" t="s">
        <v>105</v>
      </c>
    </row>
    <row r="22" spans="1:1" x14ac:dyDescent="0.3">
      <c r="A22" t="s">
        <v>106</v>
      </c>
    </row>
    <row r="23" spans="1:1" x14ac:dyDescent="0.3">
      <c r="A23" t="s">
        <v>107</v>
      </c>
    </row>
    <row r="24" spans="1:1" x14ac:dyDescent="0.3">
      <c r="A24" t="s">
        <v>108</v>
      </c>
    </row>
    <row r="25" spans="1:1" x14ac:dyDescent="0.3">
      <c r="A25" t="s">
        <v>109</v>
      </c>
    </row>
    <row r="26" spans="1:1" x14ac:dyDescent="0.3">
      <c r="A2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Hernandez Laredo</dc:creator>
  <cp:lastModifiedBy>Enrique Hernandez Laredo</cp:lastModifiedBy>
  <dcterms:created xsi:type="dcterms:W3CDTF">2024-07-25T09:46:28Z</dcterms:created>
  <dcterms:modified xsi:type="dcterms:W3CDTF">2024-08-31T17:43:13Z</dcterms:modified>
</cp:coreProperties>
</file>