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iqu\Dropbox\DOCUMENTOS\Electronica\Proyectos\Robot Zumo\PCB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10" i="1" l="1"/>
  <c r="C9" i="1"/>
  <c r="E9" i="1" s="1"/>
  <c r="E13" i="1"/>
  <c r="C7" i="1"/>
  <c r="C12" i="1"/>
  <c r="E12" i="1" s="1"/>
  <c r="E8" i="1"/>
  <c r="E4" i="1"/>
  <c r="E5" i="1"/>
  <c r="E6" i="1"/>
  <c r="E7" i="1"/>
  <c r="E10" i="1"/>
  <c r="E11" i="1"/>
  <c r="E15" i="1"/>
  <c r="E16" i="1"/>
  <c r="E17" i="1"/>
  <c r="E18" i="1"/>
  <c r="C14" i="1" l="1"/>
  <c r="E14" i="1" s="1"/>
</calcChain>
</file>

<file path=xl/sharedStrings.xml><?xml version="1.0" encoding="utf-8"?>
<sst xmlns="http://schemas.openxmlformats.org/spreadsheetml/2006/main" count="38" uniqueCount="37">
  <si>
    <t>Enrique Walter Philippeaux: Proyecto "Robot Zumo"</t>
  </si>
  <si>
    <t>Item</t>
  </si>
  <si>
    <t>Cantidad</t>
  </si>
  <si>
    <t>Codigo</t>
  </si>
  <si>
    <t>Precio Unitario</t>
  </si>
  <si>
    <t>Subtotal</t>
  </si>
  <si>
    <t>Zocalo dip 40</t>
  </si>
  <si>
    <t>Capacitor Electrolitico 1uF 16V</t>
  </si>
  <si>
    <t>Capacitor Electrolítico 100uF 16V</t>
  </si>
  <si>
    <t>Op. Amp LM358</t>
  </si>
  <si>
    <t>Transistor BC547 TO92</t>
  </si>
  <si>
    <t>Conector 1x5 vertical hembra p /plaqueta</t>
  </si>
  <si>
    <t>Conector 1x6 vertical hembra p /plaqueta</t>
  </si>
  <si>
    <t>MARE3POS/0.1</t>
  </si>
  <si>
    <t>MARE5POS/0.1</t>
  </si>
  <si>
    <t>MARE6POS/0.1</t>
  </si>
  <si>
    <t>MARE4POS/0.1</t>
  </si>
  <si>
    <t>Conector macho. Pines 3. Pines rectos. 3A</t>
  </si>
  <si>
    <t>Conector macho. Pines 5. Pines rectos. 3A</t>
  </si>
  <si>
    <t>Conector macho. Pines 6. Pines rectos. 3A</t>
  </si>
  <si>
    <t>Conector macho. Pines 4. Pines rectos. 3A</t>
  </si>
  <si>
    <t>Housing polarizado. Pines 3</t>
  </si>
  <si>
    <t>Housing polarizado. Pines 4</t>
  </si>
  <si>
    <t>Housing polarizado. Pines 5</t>
  </si>
  <si>
    <t>Housing polarizado. Pines 6</t>
  </si>
  <si>
    <t>HERE5POS/0.1</t>
  </si>
  <si>
    <t>HERE6POS/0.1</t>
  </si>
  <si>
    <t>HERE4POS/0.1</t>
  </si>
  <si>
    <t>HERE3POS/0.1</t>
  </si>
  <si>
    <t>LM358N</t>
  </si>
  <si>
    <t>BC547</t>
  </si>
  <si>
    <t>CONPLAV05TW</t>
  </si>
  <si>
    <t>CONPLAV06TW</t>
  </si>
  <si>
    <t>ZOC.40T</t>
  </si>
  <si>
    <t>ELEXX</t>
  </si>
  <si>
    <t>TER.1</t>
  </si>
  <si>
    <t>Terminal para housing polarizado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</si>
</sst>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1" fontId="0" fillId="0" borderId="0" xfId="1" applyNumberFormat="1" applyFont="1"/>
    <xf numFmtId="44" fontId="0" fillId="0" borderId="0" xfId="2" applyFont="1"/>
    <xf numFmtId="0" fontId="3" fillId="0" borderId="0" xfId="0" applyFont="1" applyAlignment="1">
      <alignment horizontal="center" vertical="center"/>
    </xf>
    <xf numFmtId="1" fontId="4" fillId="0" borderId="0" xfId="1" applyNumberFormat="1" applyFont="1"/>
    <xf numFmtId="44" fontId="4" fillId="0" borderId="0" xfId="2" applyFont="1"/>
  </cellXfs>
  <cellStyles count="3">
    <cellStyle name="Millares" xfId="1" builtinId="3"/>
    <cellStyle name="Moneda" xfId="2" builtinId="4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3:E19" totalsRowShown="0" headerRowDxfId="3">
  <autoFilter ref="A3:E19"/>
  <tableColumns count="5">
    <tableColumn id="1" name="Item"/>
    <tableColumn id="2" name="Codigo"/>
    <tableColumn id="3" name="Cantidad" dataDxfId="2" dataCellStyle="Millares"/>
    <tableColumn id="4" name="Precio Unitario" dataDxfId="1" dataCellStyle="Moneda"/>
    <tableColumn id="5" name="Subtotal" dataDxfId="0" dataCellStyle="Moneda">
      <calculatedColumnFormula>Tabla1[[#This Row],[Precio Unitario]]*Tabla1[[#This Row],[Cantidad]]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20" sqref="G20"/>
    </sheetView>
  </sheetViews>
  <sheetFormatPr baseColWidth="10" defaultRowHeight="15" x14ac:dyDescent="0.25"/>
  <cols>
    <col min="1" max="1" width="38.140625" bestFit="1" customWidth="1"/>
    <col min="2" max="2" width="17.85546875" customWidth="1"/>
    <col min="3" max="3" width="14.28515625" customWidth="1"/>
    <col min="4" max="4" width="18.140625" customWidth="1"/>
    <col min="5" max="5" width="16.7109375" customWidth="1"/>
  </cols>
  <sheetData>
    <row r="1" spans="1:10" ht="15" customHeight="1" x14ac:dyDescent="0.25">
      <c r="A1" s="5" t="s">
        <v>0</v>
      </c>
      <c r="B1" s="5"/>
      <c r="C1" s="5"/>
      <c r="D1" s="5"/>
      <c r="E1" s="5"/>
      <c r="F1" s="2"/>
      <c r="G1" s="2"/>
      <c r="H1" s="2"/>
      <c r="I1" s="2"/>
      <c r="J1" s="2"/>
    </row>
    <row r="2" spans="1:10" ht="15" customHeight="1" x14ac:dyDescent="0.25">
      <c r="A2" s="5"/>
      <c r="B2" s="5"/>
      <c r="C2" s="5"/>
      <c r="D2" s="5"/>
      <c r="E2" s="5"/>
      <c r="F2" s="2"/>
      <c r="G2" s="2"/>
      <c r="H2" s="2"/>
      <c r="I2" s="2"/>
      <c r="J2" s="2"/>
    </row>
    <row r="3" spans="1:10" x14ac:dyDescent="0.25">
      <c r="A3" s="1" t="s">
        <v>1</v>
      </c>
      <c r="B3" s="1" t="s">
        <v>3</v>
      </c>
      <c r="C3" s="1" t="s">
        <v>2</v>
      </c>
      <c r="D3" s="1" t="s">
        <v>4</v>
      </c>
      <c r="E3" s="1" t="s">
        <v>5</v>
      </c>
    </row>
    <row r="4" spans="1:10" x14ac:dyDescent="0.25">
      <c r="A4" t="s">
        <v>6</v>
      </c>
      <c r="B4" t="s">
        <v>33</v>
      </c>
      <c r="C4" s="3">
        <v>1</v>
      </c>
      <c r="D4" s="4">
        <v>0</v>
      </c>
      <c r="E4" s="4">
        <f>Tabla1[[#This Row],[Precio Unitario]]*Tabla1[[#This Row],[Cantidad]]</f>
        <v>0</v>
      </c>
    </row>
    <row r="5" spans="1:10" x14ac:dyDescent="0.25">
      <c r="A5" t="s">
        <v>8</v>
      </c>
      <c r="B5" t="s">
        <v>34</v>
      </c>
      <c r="C5" s="3">
        <v>10</v>
      </c>
      <c r="D5" s="4">
        <v>0</v>
      </c>
      <c r="E5" s="4">
        <f>Tabla1[[#This Row],[Precio Unitario]]*Tabla1[[#This Row],[Cantidad]]</f>
        <v>0</v>
      </c>
    </row>
    <row r="6" spans="1:10" x14ac:dyDescent="0.25">
      <c r="A6" t="s">
        <v>7</v>
      </c>
      <c r="B6" t="s">
        <v>34</v>
      </c>
      <c r="C6" s="3">
        <v>1</v>
      </c>
      <c r="D6" s="4">
        <v>0</v>
      </c>
      <c r="E6" s="4">
        <f>Tabla1[[#This Row],[Precio Unitario]]*Tabla1[[#This Row],[Cantidad]]</f>
        <v>0</v>
      </c>
    </row>
    <row r="7" spans="1:10" x14ac:dyDescent="0.25">
      <c r="A7" t="s">
        <v>18</v>
      </c>
      <c r="B7" t="s">
        <v>14</v>
      </c>
      <c r="C7" s="3">
        <f>2+1</f>
        <v>3</v>
      </c>
      <c r="D7" s="4">
        <v>0</v>
      </c>
      <c r="E7" s="4">
        <f>Tabla1[[#This Row],[Precio Unitario]]*Tabla1[[#This Row],[Cantidad]]</f>
        <v>0</v>
      </c>
    </row>
    <row r="8" spans="1:10" x14ac:dyDescent="0.25">
      <c r="A8" t="s">
        <v>23</v>
      </c>
      <c r="B8" t="s">
        <v>25</v>
      </c>
      <c r="C8" s="3">
        <v>3</v>
      </c>
      <c r="D8" s="4">
        <v>0</v>
      </c>
      <c r="E8" s="4">
        <f>Tabla1[[#This Row],[Precio Unitario]]*Tabla1[[#This Row],[Cantidad]]</f>
        <v>0</v>
      </c>
    </row>
    <row r="9" spans="1:10" x14ac:dyDescent="0.25">
      <c r="A9" t="s">
        <v>19</v>
      </c>
      <c r="B9" t="s">
        <v>15</v>
      </c>
      <c r="C9" s="3">
        <f>2+1</f>
        <v>3</v>
      </c>
      <c r="D9" s="4">
        <v>0</v>
      </c>
      <c r="E9" s="4">
        <f>Tabla1[[#This Row],[Precio Unitario]]*Tabla1[[#This Row],[Cantidad]]</f>
        <v>0</v>
      </c>
    </row>
    <row r="10" spans="1:10" x14ac:dyDescent="0.25">
      <c r="A10" t="s">
        <v>24</v>
      </c>
      <c r="B10" t="s">
        <v>26</v>
      </c>
      <c r="C10" s="3">
        <f>2+1</f>
        <v>3</v>
      </c>
      <c r="D10" s="4">
        <v>0</v>
      </c>
      <c r="E10" s="4">
        <f>Tabla1[[#This Row],[Precio Unitario]]*Tabla1[[#This Row],[Cantidad]]</f>
        <v>0</v>
      </c>
    </row>
    <row r="11" spans="1:10" x14ac:dyDescent="0.25">
      <c r="A11" t="s">
        <v>20</v>
      </c>
      <c r="B11" t="s">
        <v>16</v>
      </c>
      <c r="C11" s="3">
        <v>8</v>
      </c>
      <c r="D11" s="4">
        <v>0</v>
      </c>
      <c r="E11" s="4">
        <f>Tabla1[[#This Row],[Precio Unitario]]*Tabla1[[#This Row],[Cantidad]]</f>
        <v>0</v>
      </c>
    </row>
    <row r="12" spans="1:10" x14ac:dyDescent="0.25">
      <c r="A12" t="s">
        <v>22</v>
      </c>
      <c r="B12" t="s">
        <v>27</v>
      </c>
      <c r="C12" s="3">
        <f>C11</f>
        <v>8</v>
      </c>
      <c r="D12" s="4">
        <v>0</v>
      </c>
      <c r="E12" s="4">
        <f>Tabla1[[#This Row],[Precio Unitario]]*Tabla1[[#This Row],[Cantidad]]</f>
        <v>0</v>
      </c>
    </row>
    <row r="13" spans="1:10" x14ac:dyDescent="0.25">
      <c r="A13" t="s">
        <v>17</v>
      </c>
      <c r="B13" t="s">
        <v>13</v>
      </c>
      <c r="C13" s="3">
        <v>8</v>
      </c>
      <c r="D13" s="4">
        <v>0</v>
      </c>
      <c r="E13" s="4">
        <f>Tabla1[[#This Row],[Precio Unitario]]*Tabla1[[#This Row],[Cantidad]]</f>
        <v>0</v>
      </c>
    </row>
    <row r="14" spans="1:10" x14ac:dyDescent="0.25">
      <c r="A14" t="s">
        <v>21</v>
      </c>
      <c r="B14" t="s">
        <v>28</v>
      </c>
      <c r="C14" s="3">
        <f>C13</f>
        <v>8</v>
      </c>
      <c r="D14" s="4">
        <v>0</v>
      </c>
      <c r="E14" s="4">
        <f>Tabla1[[#This Row],[Precio Unitario]]*Tabla1[[#This Row],[Cantidad]]</f>
        <v>0</v>
      </c>
    </row>
    <row r="15" spans="1:10" x14ac:dyDescent="0.25">
      <c r="A15" t="s">
        <v>9</v>
      </c>
      <c r="B15" t="s">
        <v>29</v>
      </c>
      <c r="C15" s="3">
        <v>2</v>
      </c>
      <c r="D15" s="4">
        <v>0</v>
      </c>
      <c r="E15" s="4">
        <f>Tabla1[[#This Row],[Precio Unitario]]*Tabla1[[#This Row],[Cantidad]]</f>
        <v>0</v>
      </c>
    </row>
    <row r="16" spans="1:10" x14ac:dyDescent="0.25">
      <c r="A16" t="s">
        <v>10</v>
      </c>
      <c r="B16" t="s">
        <v>30</v>
      </c>
      <c r="C16" s="3">
        <v>6</v>
      </c>
      <c r="D16" s="4">
        <v>0</v>
      </c>
      <c r="E16" s="4">
        <f>Tabla1[[#This Row],[Precio Unitario]]*Tabla1[[#This Row],[Cantidad]]</f>
        <v>0</v>
      </c>
    </row>
    <row r="17" spans="1:5" x14ac:dyDescent="0.25">
      <c r="A17" t="s">
        <v>11</v>
      </c>
      <c r="B17" t="s">
        <v>31</v>
      </c>
      <c r="C17" s="3">
        <v>1</v>
      </c>
      <c r="D17" s="4">
        <v>0</v>
      </c>
      <c r="E17" s="4">
        <f>Tabla1[[#This Row],[Precio Unitario]]*Tabla1[[#This Row],[Cantidad]]</f>
        <v>0</v>
      </c>
    </row>
    <row r="18" spans="1:5" x14ac:dyDescent="0.25">
      <c r="A18" t="s">
        <v>12</v>
      </c>
      <c r="B18" t="s">
        <v>32</v>
      </c>
      <c r="C18" s="3">
        <v>1</v>
      </c>
      <c r="D18" s="4">
        <v>0</v>
      </c>
      <c r="E18" s="4">
        <f>Tabla1[[#This Row],[Precio Unitario]]*Tabla1[[#This Row],[Cantidad]]</f>
        <v>0</v>
      </c>
    </row>
    <row r="19" spans="1:5" x14ac:dyDescent="0.25">
      <c r="A19" t="s">
        <v>36</v>
      </c>
      <c r="B19" t="s">
        <v>35</v>
      </c>
      <c r="C19" s="6">
        <v>200</v>
      </c>
      <c r="D19" s="7">
        <v>0</v>
      </c>
      <c r="E19" s="4">
        <f>Tabla1[[#This Row],[Precio Unitario]]*Tabla1[[#This Row],[Cantidad]]</f>
        <v>0</v>
      </c>
    </row>
    <row r="20" spans="1:5" x14ac:dyDescent="0.25">
      <c r="C20" s="3"/>
      <c r="D20" s="4"/>
      <c r="E20" s="4"/>
    </row>
  </sheetData>
  <mergeCells count="1">
    <mergeCell ref="A1:E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Walter Philippeaux</dc:creator>
  <cp:lastModifiedBy>Enrique Walter Philippeaux</cp:lastModifiedBy>
  <dcterms:created xsi:type="dcterms:W3CDTF">2018-08-09T20:01:25Z</dcterms:created>
  <dcterms:modified xsi:type="dcterms:W3CDTF">2018-08-09T21:12:01Z</dcterms:modified>
</cp:coreProperties>
</file>