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uiqu\Dropbox\Gladiadores Electrónicos\04_Potencia\TP2\Driver PWM\calc_sim\"/>
    </mc:Choice>
  </mc:AlternateContent>
  <xr:revisionPtr revIDLastSave="0" documentId="13_ncr:1_{889FE0B5-EF24-4B2B-A047-5B65E9837139}" xr6:coauthVersionLast="47" xr6:coauthVersionMax="47" xr10:uidLastSave="{00000000-0000-0000-0000-000000000000}"/>
  <bookViews>
    <workbookView xWindow="-28920" yWindow="-120" windowWidth="29040" windowHeight="15720" xr2:uid="{BF725C20-B3CA-4575-AC80-DE045429F51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D4" i="1"/>
  <c r="E4" i="1"/>
  <c r="D5" i="1"/>
  <c r="E5" i="1"/>
  <c r="D6" i="1"/>
  <c r="E6" i="1"/>
  <c r="E7" i="1" s="1"/>
  <c r="E8" i="1" s="1"/>
  <c r="F3" i="1"/>
  <c r="D7" i="1"/>
  <c r="D8" i="1" s="1"/>
  <c r="F5" i="1" l="1"/>
  <c r="C6" i="1"/>
  <c r="F4" i="1"/>
  <c r="C7" i="1" l="1"/>
  <c r="F6" i="1"/>
  <c r="C8" i="1" l="1"/>
  <c r="F8" i="1" s="1"/>
  <c r="F7" i="1"/>
  <c r="E13" i="1" l="1"/>
  <c r="E12" i="1"/>
</calcChain>
</file>

<file path=xl/sharedStrings.xml><?xml version="1.0" encoding="utf-8"?>
<sst xmlns="http://schemas.openxmlformats.org/spreadsheetml/2006/main" count="8" uniqueCount="8">
  <si>
    <t>Fo [khz]</t>
  </si>
  <si>
    <t>Ct [nF]</t>
  </si>
  <si>
    <t>Rd [ohm]</t>
  </si>
  <si>
    <t>Rt_f [ohm]</t>
  </si>
  <si>
    <t>Rt_v?</t>
  </si>
  <si>
    <t>pot. Min</t>
  </si>
  <si>
    <t>pot max</t>
  </si>
  <si>
    <t>pot a usar: 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</si>
</sst>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0D2BA-12D9-4B5F-9606-B841384F0787}">
  <dimension ref="B2:F15"/>
  <sheetViews>
    <sheetView tabSelected="1" zoomScale="205" zoomScaleNormal="205" workbookViewId="0">
      <selection activeCell="G12" sqref="G12"/>
    </sheetView>
  </sheetViews>
  <sheetFormatPr baseColWidth="10"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>
        <v>10</v>
      </c>
      <c r="C3">
        <v>1</v>
      </c>
      <c r="D3">
        <v>47</v>
      </c>
      <c r="E3">
        <v>2000</v>
      </c>
      <c r="F3" s="1">
        <f>1/(0.7*B3*1000*C3*0.000000001)-3*D3/0.7 - E3</f>
        <v>140655.71428571426</v>
      </c>
    </row>
    <row r="4" spans="2:6" x14ac:dyDescent="0.25">
      <c r="B4">
        <v>20</v>
      </c>
      <c r="C4">
        <f t="shared" ref="C4:C6" si="0">+C3</f>
        <v>1</v>
      </c>
      <c r="D4">
        <f t="shared" ref="D4:D6" si="1">+D3</f>
        <v>47</v>
      </c>
      <c r="E4">
        <f t="shared" ref="E4:E6" si="2">+E3</f>
        <v>2000</v>
      </c>
      <c r="F4" s="1">
        <f t="shared" ref="F4:F6" si="3">1/(0.7*B4*1000*C4*0.000000001)-3*D4/0.7 - E4</f>
        <v>69227.142857142855</v>
      </c>
    </row>
    <row r="5" spans="2:6" x14ac:dyDescent="0.25">
      <c r="B5">
        <v>80</v>
      </c>
      <c r="C5">
        <f t="shared" si="0"/>
        <v>1</v>
      </c>
      <c r="D5">
        <f t="shared" si="1"/>
        <v>47</v>
      </c>
      <c r="E5">
        <f t="shared" si="2"/>
        <v>2000</v>
      </c>
      <c r="F5" s="1">
        <f t="shared" si="3"/>
        <v>15655.714285714283</v>
      </c>
    </row>
    <row r="6" spans="2:6" x14ac:dyDescent="0.25">
      <c r="B6" s="2">
        <v>20</v>
      </c>
      <c r="C6" s="2">
        <f t="shared" si="0"/>
        <v>1</v>
      </c>
      <c r="D6" s="2">
        <f t="shared" si="1"/>
        <v>47</v>
      </c>
      <c r="E6" s="2">
        <f t="shared" si="2"/>
        <v>2000</v>
      </c>
      <c r="F6" s="3">
        <f t="shared" si="3"/>
        <v>69227.142857142855</v>
      </c>
    </row>
    <row r="7" spans="2:6" x14ac:dyDescent="0.25">
      <c r="B7" s="2">
        <v>40</v>
      </c>
      <c r="C7" s="2">
        <f t="shared" ref="C7:E8" si="4">+C6</f>
        <v>1</v>
      </c>
      <c r="D7" s="2">
        <f t="shared" si="4"/>
        <v>47</v>
      </c>
      <c r="E7" s="2">
        <f t="shared" si="4"/>
        <v>2000</v>
      </c>
      <c r="F7" s="3">
        <f t="shared" ref="F7:F8" si="5">1/(0.7*B7*1000*C7*0.000000001)-3*D7/0.7 - E7</f>
        <v>33512.857142857138</v>
      </c>
    </row>
    <row r="8" spans="2:6" x14ac:dyDescent="0.25">
      <c r="B8" s="2">
        <v>160</v>
      </c>
      <c r="C8" s="2">
        <f t="shared" si="4"/>
        <v>1</v>
      </c>
      <c r="D8" s="2">
        <f t="shared" si="4"/>
        <v>47</v>
      </c>
      <c r="E8" s="2">
        <f t="shared" si="4"/>
        <v>2000</v>
      </c>
      <c r="F8" s="3">
        <f t="shared" si="5"/>
        <v>6727.1428571428569</v>
      </c>
    </row>
    <row r="12" spans="2:6" x14ac:dyDescent="0.25">
      <c r="D12" t="s">
        <v>5</v>
      </c>
      <c r="E12" s="1">
        <f>MIN(F3:F8)</f>
        <v>6727.1428571428569</v>
      </c>
    </row>
    <row r="13" spans="2:6" x14ac:dyDescent="0.25">
      <c r="D13" t="s">
        <v>6</v>
      </c>
      <c r="E13" s="1">
        <f>MAX(F3:F8)</f>
        <v>140655.71428571426</v>
      </c>
    </row>
    <row r="15" spans="2:6" x14ac:dyDescent="0.25">
      <c r="D1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Walter Philippeaux</dc:creator>
  <cp:lastModifiedBy>Enrique Walter Philippeaux</cp:lastModifiedBy>
  <dcterms:created xsi:type="dcterms:W3CDTF">2024-03-28T20:03:19Z</dcterms:created>
  <dcterms:modified xsi:type="dcterms:W3CDTF">2024-04-03T15:45:20Z</dcterms:modified>
</cp:coreProperties>
</file>