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\Desktop\Financial-Thing\"/>
    </mc:Choice>
  </mc:AlternateContent>
  <xr:revisionPtr revIDLastSave="0" documentId="13_ncr:1_{13441F51-F49B-4C09-B38B-3EEAEC2B20DE}" xr6:coauthVersionLast="47" xr6:coauthVersionMax="47" xr10:uidLastSave="{00000000-0000-0000-0000-000000000000}"/>
  <bookViews>
    <workbookView xWindow="-90" yWindow="0" windowWidth="12980" windowHeight="15370" xr2:uid="{661B2D27-F316-4DDF-8BAC-44F5D53A0F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/>
  <c r="D2" i="1"/>
  <c r="E8" i="1" s="1"/>
  <c r="E9" i="1"/>
  <c r="E10" i="1"/>
  <c r="E11" i="1"/>
  <c r="E12" i="1"/>
  <c r="E13" i="1"/>
  <c r="E14" i="1"/>
  <c r="E15" i="1"/>
  <c r="E16" i="1"/>
  <c r="E17" i="1"/>
  <c r="E18" i="1"/>
  <c r="E19" i="1"/>
  <c r="C2" i="1"/>
  <c r="D20" i="1"/>
  <c r="B1" i="1"/>
  <c r="E7" i="1" l="1"/>
  <c r="E6" i="1"/>
  <c r="E5" i="1"/>
  <c r="E20" i="1" l="1"/>
  <c r="D22" i="1" s="1"/>
</calcChain>
</file>

<file path=xl/sharedStrings.xml><?xml version="1.0" encoding="utf-8"?>
<sst xmlns="http://schemas.openxmlformats.org/spreadsheetml/2006/main" count="7" uniqueCount="7">
  <si>
    <t>CF SEQ</t>
    <phoneticPr fontId="2" type="noConversion"/>
  </si>
  <si>
    <t>현금흐름</t>
    <phoneticPr fontId="2" type="noConversion"/>
  </si>
  <si>
    <t>장부가</t>
    <phoneticPr fontId="2" type="noConversion"/>
  </si>
  <si>
    <t>PV</t>
    <phoneticPr fontId="2" type="noConversion"/>
  </si>
  <si>
    <t>할인율</t>
    <phoneticPr fontId="2" type="noConversion"/>
  </si>
  <si>
    <t>가중치</t>
    <phoneticPr fontId="2" type="noConversion"/>
  </si>
  <si>
    <t>할인율/4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</si>
</sst>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00_-;\-* #,##0.000_-;_-* &quot;-&quot;_-;_-@_-"/>
    <numFmt numFmtId="178" formatCode="_-* #,##0.0000_-;\-* #,##0.0000_-;_-* &quot;-&quot;_-;_-@_-"/>
    <numFmt numFmtId="179" formatCode="0.0000000000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43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0168-1406-4A9A-BF0E-73264CE6D808}">
  <dimension ref="A1:H22"/>
  <sheetViews>
    <sheetView tabSelected="1" workbookViewId="0">
      <selection activeCell="E27" sqref="E27"/>
    </sheetView>
  </sheetViews>
  <sheetFormatPr defaultRowHeight="17" x14ac:dyDescent="0.45"/>
  <cols>
    <col min="2" max="2" width="12.33203125" bestFit="1" customWidth="1"/>
    <col min="3" max="3" width="16.08203125" customWidth="1"/>
    <col min="4" max="4" width="14.9140625" bestFit="1" customWidth="1"/>
    <col min="5" max="6" width="19" bestFit="1" customWidth="1"/>
    <col min="7" max="7" width="12.33203125" bestFit="1" customWidth="1"/>
    <col min="8" max="8" width="14.25" bestFit="1" customWidth="1"/>
  </cols>
  <sheetData>
    <row r="1" spans="1:8" x14ac:dyDescent="0.45">
      <c r="A1" t="s">
        <v>4</v>
      </c>
      <c r="B1">
        <f>B2*4</f>
        <v>6.7270052718932188E-2</v>
      </c>
      <c r="C1">
        <v>6.7273126253130505E-2</v>
      </c>
      <c r="D1">
        <v>6.7273126253144702E-2</v>
      </c>
    </row>
    <row r="2" spans="1:8" x14ac:dyDescent="0.45">
      <c r="A2" t="s">
        <v>6</v>
      </c>
      <c r="B2">
        <v>1.6817513179733047E-2</v>
      </c>
      <c r="C2">
        <f>0.0168182815632861</f>
        <v>1.6818281563286099E-2</v>
      </c>
      <c r="D2" s="8">
        <f>D1/4</f>
        <v>1.6818281563286176E-2</v>
      </c>
    </row>
    <row r="3" spans="1:8" x14ac:dyDescent="0.45">
      <c r="B3" t="s">
        <v>0</v>
      </c>
      <c r="C3" t="s">
        <v>5</v>
      </c>
      <c r="D3" t="s">
        <v>2</v>
      </c>
      <c r="E3" t="s">
        <v>3</v>
      </c>
      <c r="F3" t="s">
        <v>1</v>
      </c>
    </row>
    <row r="4" spans="1:8" x14ac:dyDescent="0.45">
      <c r="B4">
        <v>1</v>
      </c>
      <c r="C4">
        <f>60/91</f>
        <v>0.65934065934065933</v>
      </c>
      <c r="D4" s="1">
        <v>9000000000</v>
      </c>
      <c r="E4" s="5">
        <f>F4/POWER(1+$D$2,SUM($C$4:C4))</f>
        <v>61952328.040085606</v>
      </c>
      <c r="F4" s="4">
        <v>62637362.637362599</v>
      </c>
    </row>
    <row r="5" spans="1:8" x14ac:dyDescent="0.45">
      <c r="B5">
        <v>2</v>
      </c>
      <c r="C5">
        <v>1</v>
      </c>
      <c r="D5" s="1"/>
      <c r="E5" s="5">
        <f>F5/POWER(1+$D$2,SUM($C$4:C5))</f>
        <v>92406905.505611196</v>
      </c>
      <c r="F5" s="4">
        <v>95000000</v>
      </c>
      <c r="H5" s="7"/>
    </row>
    <row r="6" spans="1:8" x14ac:dyDescent="0.45">
      <c r="B6">
        <v>3</v>
      </c>
      <c r="C6">
        <v>1</v>
      </c>
      <c r="D6" s="1"/>
      <c r="E6" s="5">
        <f>F6/POWER(1+$D$2,SUM($C$4:C6))</f>
        <v>90878485.547626182</v>
      </c>
      <c r="F6" s="4">
        <v>95000000</v>
      </c>
    </row>
    <row r="7" spans="1:8" x14ac:dyDescent="0.45">
      <c r="B7">
        <v>4</v>
      </c>
      <c r="C7">
        <v>1</v>
      </c>
      <c r="D7" s="1"/>
      <c r="E7" s="5">
        <f>F7/POWER(1+$D$2,SUM($C$4:C7))</f>
        <v>89375345.816862136</v>
      </c>
      <c r="F7" s="4">
        <v>95000000</v>
      </c>
    </row>
    <row r="8" spans="1:8" x14ac:dyDescent="0.45">
      <c r="B8">
        <v>5</v>
      </c>
      <c r="C8">
        <v>1</v>
      </c>
      <c r="D8" s="1"/>
      <c r="E8" s="5">
        <f>F8/POWER(1+$D$2,SUM($C$4:C8))</f>
        <v>87897068.175695911</v>
      </c>
      <c r="F8" s="4">
        <v>95000000</v>
      </c>
    </row>
    <row r="9" spans="1:8" x14ac:dyDescent="0.45">
      <c r="B9">
        <v>6</v>
      </c>
      <c r="C9">
        <v>1</v>
      </c>
      <c r="D9" s="1"/>
      <c r="E9" s="5">
        <f>F9/POWER(1+$D$2,SUM($C$4:C9))</f>
        <v>86443241.402544796</v>
      </c>
      <c r="F9" s="4">
        <v>95000000</v>
      </c>
    </row>
    <row r="10" spans="1:8" x14ac:dyDescent="0.45">
      <c r="B10">
        <v>7</v>
      </c>
      <c r="C10">
        <v>1</v>
      </c>
      <c r="D10" s="1"/>
      <c r="E10" s="5">
        <f>F10/POWER(1+$D$2,SUM($C$4:C10))</f>
        <v>85013461.077474341</v>
      </c>
      <c r="F10" s="4">
        <v>95000000</v>
      </c>
    </row>
    <row r="11" spans="1:8" x14ac:dyDescent="0.45">
      <c r="B11">
        <v>8</v>
      </c>
      <c r="C11">
        <v>1</v>
      </c>
      <c r="D11" s="1"/>
      <c r="E11" s="5">
        <f>F11/POWER(1+$D$2,SUM($C$4:C11))</f>
        <v>83607329.469698519</v>
      </c>
      <c r="F11" s="4">
        <v>95000000</v>
      </c>
    </row>
    <row r="12" spans="1:8" x14ac:dyDescent="0.45">
      <c r="B12">
        <v>9</v>
      </c>
      <c r="C12">
        <v>1</v>
      </c>
      <c r="D12" s="1"/>
      <c r="E12" s="5">
        <f>F12/POWER(1+$D$2,SUM($C$4:C12))</f>
        <v>82224455.426940367</v>
      </c>
      <c r="F12" s="4">
        <v>95000000</v>
      </c>
    </row>
    <row r="13" spans="1:8" x14ac:dyDescent="0.45">
      <c r="B13">
        <v>10</v>
      </c>
      <c r="C13">
        <v>1</v>
      </c>
      <c r="D13" s="1"/>
      <c r="E13" s="5">
        <f>F13/POWER(1+$D$2,SUM($C$4:C13))</f>
        <v>80864454.266622812</v>
      </c>
      <c r="F13" s="4">
        <v>95000000</v>
      </c>
    </row>
    <row r="14" spans="1:8" x14ac:dyDescent="0.45">
      <c r="B14">
        <v>11</v>
      </c>
      <c r="C14">
        <v>1</v>
      </c>
      <c r="D14" s="1"/>
      <c r="E14" s="5">
        <f>F14/POWER(1+$D$2,SUM($C$4:C14))</f>
        <v>79526947.668859214</v>
      </c>
      <c r="F14" s="4">
        <v>95000000</v>
      </c>
    </row>
    <row r="15" spans="1:8" x14ac:dyDescent="0.45">
      <c r="B15">
        <v>12</v>
      </c>
      <c r="C15">
        <v>1</v>
      </c>
      <c r="D15" s="1"/>
      <c r="E15" s="5">
        <f>F15/POWER(1+$D$2,SUM($C$4:C15))</f>
        <v>78211563.571213663</v>
      </c>
      <c r="F15" s="4">
        <v>95000000</v>
      </c>
    </row>
    <row r="16" spans="1:8" x14ac:dyDescent="0.45">
      <c r="B16">
        <v>13</v>
      </c>
      <c r="C16">
        <v>1</v>
      </c>
      <c r="D16" s="1"/>
      <c r="E16" s="5">
        <f>F16/POWER(1+$D$2,SUM($C$4:C16))</f>
        <v>76917936.065202251</v>
      </c>
      <c r="F16" s="4">
        <v>95000000</v>
      </c>
    </row>
    <row r="17" spans="2:6" x14ac:dyDescent="0.45">
      <c r="B17">
        <v>14</v>
      </c>
      <c r="C17">
        <v>1</v>
      </c>
      <c r="D17" s="1"/>
      <c r="E17" s="5">
        <f>F17/POWER(1+$D$2,SUM($C$4:C17))</f>
        <v>75645705.294505879</v>
      </c>
      <c r="F17" s="4">
        <v>95000000</v>
      </c>
    </row>
    <row r="18" spans="2:6" x14ac:dyDescent="0.45">
      <c r="B18">
        <v>15</v>
      </c>
      <c r="C18">
        <v>1</v>
      </c>
      <c r="D18" s="1"/>
      <c r="E18" s="5">
        <f>F18/POWER(1+$D$2,SUM($C$4:C18))</f>
        <v>74394517.354866937</v>
      </c>
      <c r="F18" s="4">
        <v>95000000</v>
      </c>
    </row>
    <row r="19" spans="2:6" x14ac:dyDescent="0.45">
      <c r="B19">
        <v>16</v>
      </c>
      <c r="C19">
        <v>1</v>
      </c>
      <c r="E19" s="5">
        <f>F19/POWER(1+$D$2,SUM($C$4:C19))</f>
        <v>7774640255.3158045</v>
      </c>
      <c r="F19" s="4">
        <v>10095000000</v>
      </c>
    </row>
    <row r="20" spans="2:6" x14ac:dyDescent="0.45">
      <c r="D20" s="2">
        <f>SUM(D4)</f>
        <v>9000000000</v>
      </c>
      <c r="E20" s="6">
        <f>SUM(E4:E19)</f>
        <v>8999999999.9996147</v>
      </c>
    </row>
    <row r="22" spans="2:6" x14ac:dyDescent="0.45">
      <c r="D22" s="3">
        <f>D20-E20</f>
        <v>3.85284423828125E-4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Eui Hyeon Kang</dc:creator>
  <cp:lastModifiedBy>Eui Hyeon Kang</cp:lastModifiedBy>
  <dcterms:created xsi:type="dcterms:W3CDTF">2023-11-10T06:47:24Z</dcterms:created>
  <dcterms:modified xsi:type="dcterms:W3CDTF">2023-11-11T11:04:16Z</dcterms:modified>
</cp:coreProperties>
</file>