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https://d.docs.live.net/854592ECF23171D5/Desktop/CLIENTES (1)/backup pc core i7/ONEDRIVE 2025/Documentos/"/>
    </mc:Choice>
  </mc:AlternateContent>
  <xr:revisionPtr revIDLastSave="0" documentId="8_{89C1B1B6-219C-42B6-958E-5FBC559621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ÇAMENTO AUTOMATIZADO (2)" sheetId="2" r:id="rId1"/>
    <sheet name="ORÇAMENTO AUTOMATIZADO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2" i="2"/>
  <c r="E12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<sst xmlns="http://schemas.openxmlformats.org/spreadsheetml/2006/main" count="74" uniqueCount="32">
  <si>
    <t>SISTEMA ENSIDE MADEIRAS</t>
  </si>
  <si>
    <t>Gerado em: 23/07/2025 22:54</t>
  </si>
  <si>
    <t>ITEM</t>
  </si>
  <si>
    <t>DESCRIÇÃO</t>
  </si>
  <si>
    <t>QUANTIDADE</t>
  </si>
  <si>
    <t>VALOR UNITÁRIO</t>
  </si>
  <si>
    <t>VALOR TOTAL</t>
  </si>
  <si>
    <t>Pinus</t>
  </si>
  <si>
    <t>Pinus Seco</t>
  </si>
  <si>
    <t>Eucalipto</t>
  </si>
  <si>
    <t>Pinus Premium</t>
  </si>
  <si>
    <t>VALORES POR CARREGAMENTO</t>
  </si>
  <si>
    <t>Pinus Serrado</t>
  </si>
  <si>
    <t>VALOR P/ CARREGAMENTO IMEDIATO</t>
  </si>
  <si>
    <t>VALOR ALCANCAVEL</t>
  </si>
  <si>
    <t>R$ 1.220,00</t>
  </si>
  <si>
    <t>R$ 1.350,00</t>
  </si>
  <si>
    <t>TOTAL:</t>
  </si>
  <si>
    <t>ANÁLISE DE MEDIDAS REAIS</t>
  </si>
  <si>
    <t>PRODUTO</t>
  </si>
  <si>
    <t>PEÇAS</t>
  </si>
  <si>
    <t>M3</t>
  </si>
  <si>
    <t>Esp.</t>
  </si>
  <si>
    <t>Larg.</t>
  </si>
  <si>
    <t>Comprimento</t>
  </si>
  <si>
    <t>PEÇA M3</t>
  </si>
  <si>
    <t>PRECO FRETE</t>
  </si>
  <si>
    <t>ANÁLISE COMPARATIVA DE LUCRO</t>
  </si>
  <si>
    <t>Lucro sem considerar diferenças:</t>
  </si>
  <si>
    <t>2,72%</t>
  </si>
  <si>
    <t>Lucro real com diferenças de medidas:</t>
  </si>
  <si>
    <t>7,47%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</si>
</sst>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6">
    <font>
      <sz val="11"/>
      <color theme="1"/>
      <name val="Calibri"/>
      <family val="2"/>
      <scheme val="minor"/>
    </font>
    <font>
      <b/>
      <sz val="14"/>
      <name val="Calibri"/>
    </font>
    <font>
      <i/>
      <sz val="11"/>
      <name val="Calibri"/>
    </font>
    <font>
      <b/>
      <sz val="11"/>
      <name val="Calibri"/>
    </font>
    <font>
      <b/>
      <sz val="12"/>
      <name val="Calibri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/>
    <xf numFmtId="0" fontId="0" fillId="0" borderId="0" xfId="0"/>
    <xf numFmtId="0" fontId="3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02A6-721B-7E4E-9BAD-50556EBFEFCF}">
  <dimension ref="A1:M29"/>
  <sheetViews>
    <sheetView tabSelected="1" workbookViewId="0">
      <selection activeCell="E6" sqref="E6"/>
    </sheetView>
  </sheetViews>
  <sheetFormatPr defaultColWidth="19" defaultRowHeight="15"/>
  <cols>
    <col min="1" max="16384" width="19" style="7"/>
  </cols>
  <sheetData>
    <row r="1" spans="1:13" ht="18.75">
      <c r="A1" s="10" t="s">
        <v>0</v>
      </c>
      <c r="B1" s="11"/>
      <c r="C1" s="11"/>
      <c r="D1" s="11"/>
      <c r="E1" s="11"/>
      <c r="F1" s="8"/>
      <c r="G1" s="8"/>
      <c r="H1" s="8"/>
      <c r="I1" s="8"/>
      <c r="J1" s="8"/>
      <c r="K1" s="8"/>
      <c r="L1" s="8"/>
      <c r="M1" s="8"/>
    </row>
    <row r="2" spans="1:13">
      <c r="A2" s="12" t="s">
        <v>1</v>
      </c>
      <c r="B2" s="11"/>
      <c r="C2" s="11"/>
      <c r="D2" s="11"/>
      <c r="E2" s="11"/>
      <c r="F2" s="8"/>
      <c r="G2" s="8"/>
      <c r="H2" s="8"/>
      <c r="I2" s="8"/>
      <c r="J2" s="8"/>
      <c r="K2" s="8"/>
      <c r="L2" s="8"/>
      <c r="M2" s="8"/>
    </row>
    <row r="5" spans="1:1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8"/>
      <c r="G5" s="8"/>
      <c r="H5" s="8"/>
      <c r="I5" s="8"/>
      <c r="J5" s="8"/>
      <c r="K5" s="8"/>
      <c r="L5" s="8"/>
      <c r="M5" s="8"/>
    </row>
    <row r="6" spans="1:13">
      <c r="A6" s="2">
        <v>1</v>
      </c>
      <c r="B6" s="8" t="s">
        <v>7</v>
      </c>
      <c r="C6" s="2">
        <v>10.5</v>
      </c>
      <c r="D6" s="3">
        <v>780</v>
      </c>
      <c r="E6" s="3">
        <f>C6*D6</f>
        <v>8190</v>
      </c>
      <c r="F6" s="8"/>
      <c r="G6" s="8"/>
      <c r="H6" s="8"/>
      <c r="I6" s="8"/>
      <c r="J6" s="8"/>
      <c r="K6" s="8"/>
      <c r="L6" s="8"/>
      <c r="M6" s="8"/>
    </row>
    <row r="7" spans="1:13">
      <c r="A7" s="2">
        <v>2</v>
      </c>
      <c r="B7" s="8" t="s">
        <v>8</v>
      </c>
      <c r="C7" s="2">
        <v>8.1999999999999993</v>
      </c>
      <c r="D7" s="3">
        <v>950</v>
      </c>
      <c r="E7" s="3">
        <f>C7*D7</f>
        <v>7789.9999999999991</v>
      </c>
      <c r="F7" s="8"/>
      <c r="G7" s="8"/>
      <c r="H7" s="8"/>
      <c r="I7" s="8"/>
      <c r="J7" s="8"/>
      <c r="K7" s="8"/>
      <c r="L7" s="8"/>
      <c r="M7" s="8"/>
    </row>
    <row r="8" spans="1:13">
      <c r="A8" s="2">
        <v>3</v>
      </c>
      <c r="B8" s="8" t="s">
        <v>9</v>
      </c>
      <c r="C8" s="2">
        <v>5.7</v>
      </c>
      <c r="D8" s="3">
        <v>820</v>
      </c>
      <c r="E8" s="3">
        <f>C8*D8</f>
        <v>4674</v>
      </c>
      <c r="F8" s="8"/>
      <c r="G8" s="8"/>
      <c r="H8" s="8"/>
      <c r="I8" s="8"/>
      <c r="J8" s="8"/>
      <c r="K8" s="8"/>
      <c r="L8" s="8"/>
      <c r="M8" s="8"/>
    </row>
    <row r="9" spans="1:13">
      <c r="A9" s="2">
        <v>4</v>
      </c>
      <c r="B9" s="8" t="s">
        <v>10</v>
      </c>
      <c r="C9" s="2">
        <v>3.8</v>
      </c>
      <c r="D9" s="3">
        <v>1100</v>
      </c>
      <c r="E9" s="3">
        <f>C9*D9</f>
        <v>4180</v>
      </c>
      <c r="F9" s="8"/>
      <c r="G9" s="8"/>
      <c r="H9" s="8"/>
      <c r="I9" s="8"/>
      <c r="J9" s="13" t="s">
        <v>11</v>
      </c>
      <c r="K9" s="11"/>
      <c r="L9" s="11"/>
      <c r="M9" s="11"/>
    </row>
    <row r="10" spans="1:13">
      <c r="A10" s="2">
        <v>5</v>
      </c>
      <c r="B10" s="8" t="s">
        <v>12</v>
      </c>
      <c r="C10" s="2">
        <v>6.3</v>
      </c>
      <c r="D10" s="3">
        <v>850</v>
      </c>
      <c r="E10" s="3">
        <f>C10*D10</f>
        <v>5355</v>
      </c>
      <c r="F10" s="8"/>
      <c r="G10" s="8"/>
      <c r="H10" s="8"/>
      <c r="I10" s="8"/>
      <c r="J10" s="11" t="s">
        <v>13</v>
      </c>
      <c r="K10" s="11"/>
      <c r="L10" s="11" t="s">
        <v>14</v>
      </c>
      <c r="M10" s="11"/>
    </row>
    <row r="11" spans="1:13">
      <c r="A11" s="8"/>
      <c r="B11" s="8"/>
      <c r="C11" s="8"/>
      <c r="D11" s="8"/>
      <c r="E11" s="8"/>
      <c r="F11" s="8"/>
      <c r="G11" s="8"/>
      <c r="H11" s="8"/>
      <c r="I11" s="8"/>
      <c r="J11" s="8" t="s">
        <v>15</v>
      </c>
      <c r="K11" s="8"/>
      <c r="L11" s="8" t="s">
        <v>16</v>
      </c>
      <c r="M11" s="8"/>
    </row>
    <row r="12" spans="1:13">
      <c r="A12" s="8"/>
      <c r="B12" s="8"/>
      <c r="C12" s="8"/>
      <c r="D12" s="9" t="s">
        <v>17</v>
      </c>
      <c r="E12" s="4">
        <f>SUM(E6:E10)</f>
        <v>30189</v>
      </c>
      <c r="F12" s="8"/>
      <c r="G12" s="8"/>
      <c r="H12" s="8"/>
      <c r="I12" s="8"/>
      <c r="J12" s="8"/>
      <c r="K12" s="8"/>
      <c r="L12" s="8"/>
      <c r="M12" s="8"/>
    </row>
    <row r="15" spans="1:13">
      <c r="A15" s="14" t="s">
        <v>18</v>
      </c>
      <c r="B15" s="11"/>
      <c r="C15" s="11"/>
      <c r="D15" s="11"/>
      <c r="E15" s="11"/>
      <c r="F15" s="11"/>
      <c r="G15" s="11"/>
      <c r="H15" s="8"/>
      <c r="I15" s="8"/>
      <c r="J15" s="8"/>
      <c r="K15" s="8"/>
      <c r="L15" s="8"/>
      <c r="M15" s="8"/>
    </row>
    <row r="17" spans="1:8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26</v>
      </c>
    </row>
    <row r="18" spans="1:8">
      <c r="A18" s="8" t="s">
        <v>7</v>
      </c>
      <c r="B18" s="2">
        <v>1556</v>
      </c>
      <c r="C18" s="2">
        <v>26.6</v>
      </c>
      <c r="D18" s="2">
        <v>1.9</v>
      </c>
      <c r="E18" s="2">
        <v>30</v>
      </c>
      <c r="F18" s="2">
        <v>1.4</v>
      </c>
      <c r="G18" s="2">
        <v>1.7094999999999999E-2</v>
      </c>
      <c r="H18" s="5">
        <v>1890</v>
      </c>
    </row>
    <row r="19" spans="1:8">
      <c r="A19" s="8" t="s">
        <v>7</v>
      </c>
      <c r="B19" s="2">
        <v>467</v>
      </c>
      <c r="C19" s="2">
        <v>6.65</v>
      </c>
      <c r="D19" s="2">
        <v>1.9</v>
      </c>
      <c r="E19" s="2">
        <v>25</v>
      </c>
      <c r="F19" s="2">
        <v>0.35</v>
      </c>
      <c r="G19" s="2">
        <v>1.4239999999999999E-2</v>
      </c>
      <c r="H19" s="5">
        <v>472.5</v>
      </c>
    </row>
    <row r="20" spans="1:8">
      <c r="A20" s="8" t="s">
        <v>7</v>
      </c>
      <c r="B20" s="2">
        <v>583</v>
      </c>
      <c r="C20" s="2">
        <v>6.65</v>
      </c>
      <c r="D20" s="2">
        <v>1.9</v>
      </c>
      <c r="E20" s="2">
        <v>20</v>
      </c>
      <c r="F20" s="2">
        <v>0.35</v>
      </c>
      <c r="G20" s="2">
        <v>1.1407E-2</v>
      </c>
      <c r="H20" s="5">
        <v>472.5</v>
      </c>
    </row>
    <row r="21" spans="1:8">
      <c r="A21" s="8" t="s">
        <v>7</v>
      </c>
      <c r="B21" s="2">
        <v>556</v>
      </c>
      <c r="C21" s="2">
        <v>4.75</v>
      </c>
      <c r="D21" s="2">
        <v>1.9</v>
      </c>
      <c r="E21" s="2">
        <v>15</v>
      </c>
      <c r="F21" s="2">
        <v>0.25</v>
      </c>
      <c r="G21" s="2">
        <v>8.5430000000000002E-3</v>
      </c>
      <c r="H21" s="5">
        <v>337.5</v>
      </c>
    </row>
    <row r="22" spans="1:8">
      <c r="A22" s="8" t="s">
        <v>7</v>
      </c>
      <c r="B22" s="2">
        <v>833</v>
      </c>
      <c r="C22" s="2">
        <v>4.75</v>
      </c>
      <c r="D22" s="2">
        <v>1.9</v>
      </c>
      <c r="E22" s="2">
        <v>10</v>
      </c>
      <c r="F22" s="2">
        <v>0.25</v>
      </c>
      <c r="G22" s="2">
        <v>5.7019999999999996E-3</v>
      </c>
      <c r="H22" s="5">
        <v>337.5</v>
      </c>
    </row>
    <row r="23" spans="1:8">
      <c r="A23" s="8"/>
      <c r="B23" s="8"/>
      <c r="C23" s="9">
        <v>49.400000000000013</v>
      </c>
      <c r="D23" s="8"/>
      <c r="E23" s="8"/>
      <c r="F23" s="8"/>
      <c r="G23" s="8"/>
      <c r="H23" s="4">
        <v>3510</v>
      </c>
    </row>
    <row r="26" spans="1:8">
      <c r="A26" s="14" t="s">
        <v>27</v>
      </c>
      <c r="B26" s="11"/>
      <c r="C26" s="11"/>
      <c r="D26" s="11"/>
      <c r="E26" s="11"/>
      <c r="F26" s="11"/>
      <c r="G26" s="11"/>
      <c r="H26" s="8"/>
    </row>
    <row r="28" spans="1:8">
      <c r="A28" s="9" t="s">
        <v>28</v>
      </c>
      <c r="B28" s="8"/>
      <c r="C28" s="9" t="s">
        <v>29</v>
      </c>
      <c r="D28" s="8"/>
      <c r="E28" s="8"/>
      <c r="F28" s="8"/>
      <c r="G28" s="8"/>
      <c r="H28" s="8"/>
    </row>
    <row r="29" spans="1:8">
      <c r="A29" s="9" t="s">
        <v>30</v>
      </c>
      <c r="B29" s="8"/>
      <c r="C29" s="6" t="s">
        <v>31</v>
      </c>
      <c r="D29" s="8"/>
      <c r="E29" s="8"/>
      <c r="F29" s="8"/>
      <c r="G29" s="8"/>
      <c r="H29" s="8"/>
    </row>
  </sheetData>
  <mergeCells count="7">
    <mergeCell ref="A26:G26"/>
    <mergeCell ref="A1:E1"/>
    <mergeCell ref="A2:E2"/>
    <mergeCell ref="J9:M9"/>
    <mergeCell ref="J10:K10"/>
    <mergeCell ref="L10:M10"/>
    <mergeCell ref="A15:G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E6" sqref="E6"/>
    </sheetView>
  </sheetViews>
  <sheetFormatPr defaultColWidth="19" defaultRowHeight="15"/>
  <sheetData>
    <row r="1" spans="1:13" ht="18.75">
      <c r="A1" s="10" t="s">
        <v>0</v>
      </c>
      <c r="B1" s="11"/>
      <c r="C1" s="11"/>
      <c r="D1" s="11"/>
      <c r="E1" s="11"/>
      <c r="F1" s="8"/>
      <c r="G1" s="8"/>
      <c r="H1" s="8"/>
      <c r="I1" s="8"/>
      <c r="J1" s="8"/>
      <c r="K1" s="8"/>
      <c r="L1" s="8"/>
      <c r="M1" s="8"/>
    </row>
    <row r="2" spans="1:13">
      <c r="A2" s="12" t="s">
        <v>1</v>
      </c>
      <c r="B2" s="11"/>
      <c r="C2" s="11"/>
      <c r="D2" s="11"/>
      <c r="E2" s="11"/>
      <c r="F2" s="8"/>
      <c r="G2" s="8"/>
      <c r="H2" s="8"/>
      <c r="I2" s="8"/>
      <c r="J2" s="8"/>
      <c r="K2" s="8"/>
      <c r="L2" s="8"/>
      <c r="M2" s="8"/>
    </row>
    <row r="5" spans="1:1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8"/>
      <c r="G5" s="8"/>
      <c r="H5" s="8"/>
      <c r="I5" s="8"/>
      <c r="J5" s="8"/>
      <c r="K5" s="8"/>
      <c r="L5" s="8"/>
      <c r="M5" s="8"/>
    </row>
    <row r="6" spans="1:13">
      <c r="A6" s="2">
        <v>1</v>
      </c>
      <c r="B6" s="8" t="s">
        <v>7</v>
      </c>
      <c r="C6" s="2">
        <v>10.5</v>
      </c>
      <c r="D6" s="3">
        <v>780</v>
      </c>
      <c r="E6" s="3">
        <f>C6*D6</f>
        <v>8190</v>
      </c>
      <c r="F6" s="8"/>
      <c r="G6" s="8"/>
      <c r="H6" s="8"/>
      <c r="I6" s="8"/>
      <c r="J6" s="8"/>
      <c r="K6" s="8"/>
      <c r="L6" s="8"/>
      <c r="M6" s="8"/>
    </row>
    <row r="7" spans="1:13">
      <c r="A7" s="2">
        <v>2</v>
      </c>
      <c r="B7" s="8" t="s">
        <v>8</v>
      </c>
      <c r="C7" s="2">
        <v>8.1999999999999993</v>
      </c>
      <c r="D7" s="3">
        <v>950</v>
      </c>
      <c r="E7" s="3">
        <f>C7*D7</f>
        <v>7789.9999999999991</v>
      </c>
      <c r="F7" s="8"/>
      <c r="G7" s="8"/>
      <c r="H7" s="8"/>
      <c r="I7" s="8"/>
      <c r="J7" s="8"/>
      <c r="K7" s="8"/>
      <c r="L7" s="8"/>
      <c r="M7" s="8"/>
    </row>
    <row r="8" spans="1:13">
      <c r="A8" s="2">
        <v>3</v>
      </c>
      <c r="B8" s="8" t="s">
        <v>9</v>
      </c>
      <c r="C8" s="2">
        <v>5.7</v>
      </c>
      <c r="D8" s="3">
        <v>820</v>
      </c>
      <c r="E8" s="3">
        <f>C8*D8</f>
        <v>4674</v>
      </c>
      <c r="F8" s="8"/>
      <c r="G8" s="8"/>
      <c r="H8" s="8"/>
      <c r="I8" s="8"/>
      <c r="J8" s="8"/>
      <c r="K8" s="8"/>
      <c r="L8" s="8"/>
      <c r="M8" s="8"/>
    </row>
    <row r="9" spans="1:13">
      <c r="A9" s="2">
        <v>4</v>
      </c>
      <c r="B9" s="8" t="s">
        <v>10</v>
      </c>
      <c r="C9" s="2">
        <v>3.8</v>
      </c>
      <c r="D9" s="3">
        <v>1100</v>
      </c>
      <c r="E9" s="3">
        <f>C9*D9</f>
        <v>4180</v>
      </c>
      <c r="F9" s="8"/>
      <c r="G9" s="8"/>
      <c r="H9" s="8"/>
      <c r="I9" s="8"/>
      <c r="J9" s="13" t="s">
        <v>11</v>
      </c>
      <c r="K9" s="11"/>
      <c r="L9" s="11"/>
      <c r="M9" s="11"/>
    </row>
    <row r="10" spans="1:13">
      <c r="A10" s="2">
        <v>5</v>
      </c>
      <c r="B10" s="8" t="s">
        <v>12</v>
      </c>
      <c r="C10" s="2">
        <v>6.3</v>
      </c>
      <c r="D10" s="3">
        <v>850</v>
      </c>
      <c r="E10" s="3">
        <f>C10*D10</f>
        <v>5355</v>
      </c>
      <c r="F10" s="8"/>
      <c r="G10" s="8"/>
      <c r="H10" s="8"/>
      <c r="I10" s="8"/>
      <c r="J10" s="11" t="s">
        <v>13</v>
      </c>
      <c r="K10" s="11"/>
      <c r="L10" s="11" t="s">
        <v>14</v>
      </c>
      <c r="M10" s="11"/>
    </row>
    <row r="11" spans="1:13">
      <c r="A11" s="8"/>
      <c r="B11" s="8"/>
      <c r="C11" s="8"/>
      <c r="D11" s="8"/>
      <c r="E11" s="8"/>
      <c r="F11" s="8"/>
      <c r="G11" s="8"/>
      <c r="H11" s="8"/>
      <c r="I11" s="8"/>
      <c r="J11" s="8" t="s">
        <v>15</v>
      </c>
      <c r="K11" s="8"/>
      <c r="L11" s="8" t="s">
        <v>16</v>
      </c>
      <c r="M11" s="8"/>
    </row>
    <row r="12" spans="1:13">
      <c r="A12" s="8"/>
      <c r="B12" s="8"/>
      <c r="C12" s="8"/>
      <c r="D12" s="9" t="s">
        <v>17</v>
      </c>
      <c r="E12" s="4">
        <f>SUM(E6:E10)</f>
        <v>30189</v>
      </c>
      <c r="F12" s="8"/>
      <c r="G12" s="8"/>
      <c r="H12" s="8"/>
      <c r="I12" s="8"/>
      <c r="J12" s="8"/>
      <c r="K12" s="8"/>
      <c r="L12" s="8"/>
      <c r="M12" s="8"/>
    </row>
    <row r="15" spans="1:13">
      <c r="A15" s="14" t="s">
        <v>18</v>
      </c>
      <c r="B15" s="11"/>
      <c r="C15" s="11"/>
      <c r="D15" s="11"/>
      <c r="E15" s="11"/>
      <c r="F15" s="11"/>
      <c r="G15" s="11"/>
      <c r="H15" s="8"/>
      <c r="I15" s="8"/>
      <c r="J15" s="8"/>
      <c r="K15" s="8"/>
      <c r="L15" s="8"/>
      <c r="M15" s="8"/>
    </row>
    <row r="17" spans="1:8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26</v>
      </c>
    </row>
    <row r="18" spans="1:8">
      <c r="A18" s="8" t="s">
        <v>7</v>
      </c>
      <c r="B18" s="2">
        <v>1556</v>
      </c>
      <c r="C18" s="2">
        <v>26.6</v>
      </c>
      <c r="D18" s="2">
        <v>1.9</v>
      </c>
      <c r="E18" s="2">
        <v>30</v>
      </c>
      <c r="F18" s="2">
        <v>1.4</v>
      </c>
      <c r="G18" s="2">
        <v>1.7094999999999999E-2</v>
      </c>
      <c r="H18" s="5">
        <v>1890</v>
      </c>
    </row>
    <row r="19" spans="1:8">
      <c r="A19" s="8" t="s">
        <v>7</v>
      </c>
      <c r="B19" s="2">
        <v>467</v>
      </c>
      <c r="C19" s="2">
        <v>6.65</v>
      </c>
      <c r="D19" s="2">
        <v>1.9</v>
      </c>
      <c r="E19" s="2">
        <v>25</v>
      </c>
      <c r="F19" s="2">
        <v>0.35</v>
      </c>
      <c r="G19" s="2">
        <v>1.4239999999999999E-2</v>
      </c>
      <c r="H19" s="5">
        <v>472.5</v>
      </c>
    </row>
    <row r="20" spans="1:8">
      <c r="A20" s="8" t="s">
        <v>7</v>
      </c>
      <c r="B20" s="2">
        <v>583</v>
      </c>
      <c r="C20" s="2">
        <v>6.65</v>
      </c>
      <c r="D20" s="2">
        <v>1.9</v>
      </c>
      <c r="E20" s="2">
        <v>20</v>
      </c>
      <c r="F20" s="2">
        <v>0.35</v>
      </c>
      <c r="G20" s="2">
        <v>1.1407E-2</v>
      </c>
      <c r="H20" s="5">
        <v>472.5</v>
      </c>
    </row>
    <row r="21" spans="1:8">
      <c r="A21" s="8" t="s">
        <v>7</v>
      </c>
      <c r="B21" s="2">
        <v>556</v>
      </c>
      <c r="C21" s="2">
        <v>4.75</v>
      </c>
      <c r="D21" s="2">
        <v>1.9</v>
      </c>
      <c r="E21" s="2">
        <v>15</v>
      </c>
      <c r="F21" s="2">
        <v>0.25</v>
      </c>
      <c r="G21" s="2">
        <v>8.5430000000000002E-3</v>
      </c>
      <c r="H21" s="5">
        <v>337.5</v>
      </c>
    </row>
    <row r="22" spans="1:8">
      <c r="A22" s="8" t="s">
        <v>7</v>
      </c>
      <c r="B22" s="2">
        <v>833</v>
      </c>
      <c r="C22" s="2">
        <v>4.75</v>
      </c>
      <c r="D22" s="2">
        <v>1.9</v>
      </c>
      <c r="E22" s="2">
        <v>10</v>
      </c>
      <c r="F22" s="2">
        <v>0.25</v>
      </c>
      <c r="G22" s="2">
        <v>5.7019999999999996E-3</v>
      </c>
      <c r="H22" s="5">
        <v>337.5</v>
      </c>
    </row>
    <row r="23" spans="1:8">
      <c r="A23" s="8"/>
      <c r="B23" s="8"/>
      <c r="C23" s="9">
        <v>49.400000000000013</v>
      </c>
      <c r="D23" s="8"/>
      <c r="E23" s="8"/>
      <c r="F23" s="8"/>
      <c r="G23" s="8"/>
      <c r="H23" s="4">
        <v>3510</v>
      </c>
    </row>
    <row r="26" spans="1:8">
      <c r="A26" s="14" t="s">
        <v>27</v>
      </c>
      <c r="B26" s="11"/>
      <c r="C26" s="11"/>
      <c r="D26" s="11"/>
      <c r="E26" s="11"/>
      <c r="F26" s="11"/>
      <c r="G26" s="11"/>
      <c r="H26" s="8"/>
    </row>
    <row r="28" spans="1:8">
      <c r="A28" s="9" t="s">
        <v>28</v>
      </c>
      <c r="B28" s="8"/>
      <c r="C28" s="9" t="s">
        <v>29</v>
      </c>
      <c r="D28" s="8"/>
      <c r="E28" s="8"/>
      <c r="F28" s="8"/>
      <c r="G28" s="8"/>
      <c r="H28" s="8"/>
    </row>
    <row r="29" spans="1:8">
      <c r="A29" s="9" t="s">
        <v>30</v>
      </c>
      <c r="B29" s="8"/>
      <c r="C29" s="6" t="s">
        <v>31</v>
      </c>
      <c r="D29" s="8"/>
      <c r="E29" s="8"/>
      <c r="F29" s="8"/>
      <c r="G29" s="8"/>
      <c r="H29" s="8"/>
    </row>
  </sheetData>
  <mergeCells count="7">
    <mergeCell ref="A26:G26"/>
    <mergeCell ref="A1:E1"/>
    <mergeCell ref="A15:G15"/>
    <mergeCell ref="A2:E2"/>
    <mergeCell ref="J9:M9"/>
    <mergeCell ref="L10:M10"/>
    <mergeCell ref="J10:K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2025-07-24T01:54:04Z</dcterms:created>
  <dcterms:modified xsi:type="dcterms:W3CDTF">2025-07-24T08:19:49Z</dcterms:modified>
  <cp:category/>
  <cp:contentStatus/>
</cp:coreProperties>
</file>