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4" i="1"/>
  <c r="J5"/>
  <c r="M5"/>
  <c r="N5"/>
  <c r="J6"/>
  <c r="M6"/>
  <c r="N6"/>
  <c r="J7"/>
  <c r="M7"/>
  <c r="N7"/>
  <c r="J8"/>
  <c r="M8"/>
  <c r="N8"/>
  <c r="J9"/>
  <c r="M9"/>
  <c r="N9"/>
  <c r="J10"/>
  <c r="M10"/>
  <c r="N10"/>
  <c r="J11"/>
  <c r="M11"/>
  <c r="N11"/>
  <c r="J12"/>
  <c r="M12"/>
  <c r="N12"/>
  <c r="J13"/>
  <c r="M13"/>
  <c r="N13"/>
  <c r="J14"/>
  <c r="M14"/>
  <c r="N14"/>
  <c r="J15"/>
  <c r="M15"/>
  <c r="N15"/>
  <c r="J16"/>
  <c r="M16"/>
  <c r="N16"/>
  <c r="J17"/>
  <c r="M17"/>
  <c r="N17"/>
  <c r="J18"/>
  <c r="M18"/>
  <c r="N18"/>
  <c r="J19"/>
  <c r="M19"/>
  <c r="N19"/>
  <c r="J20"/>
  <c r="M20"/>
  <c r="N20"/>
  <c r="J21"/>
  <c r="M21"/>
  <c r="N21"/>
  <c r="J22"/>
  <c r="M22"/>
  <c r="N22"/>
  <c r="J23"/>
  <c r="M23"/>
  <c r="N23"/>
  <c r="J24"/>
  <c r="M24"/>
  <c r="N24"/>
  <c r="J25"/>
  <c r="M25"/>
  <c r="N25"/>
  <c r="J26"/>
  <c r="M26"/>
  <c r="N26"/>
  <c r="J27"/>
  <c r="M27"/>
  <c r="N27"/>
  <c r="J28"/>
  <c r="M28"/>
  <c r="N28"/>
  <c r="J29"/>
  <c r="M29"/>
  <c r="N29"/>
  <c r="J30"/>
  <c r="M30"/>
  <c r="N30"/>
  <c r="J31"/>
  <c r="M31"/>
  <c r="N31"/>
  <c r="J32"/>
  <c r="M32"/>
  <c r="N32"/>
  <c r="J33"/>
  <c r="M33"/>
  <c r="N33"/>
  <c r="J34"/>
  <c r="M34"/>
  <c r="N34"/>
  <c r="J35"/>
  <c r="M35"/>
  <c r="N35"/>
  <c r="J36"/>
  <c r="M36"/>
  <c r="N36"/>
  <c r="J37"/>
  <c r="M37"/>
  <c r="N37"/>
  <c r="J38"/>
  <c r="M38"/>
  <c r="N38"/>
  <c r="J39"/>
  <c r="M39"/>
  <c r="N39"/>
  <c r="J40"/>
  <c r="M40"/>
  <c r="N40"/>
  <c r="J41"/>
  <c r="M41"/>
  <c r="N41"/>
  <c r="J42"/>
  <c r="M42"/>
  <c r="N42"/>
  <c r="J43"/>
  <c r="M43"/>
  <c r="N43"/>
  <c r="J44"/>
  <c r="M44"/>
  <c r="N44"/>
  <c r="J45"/>
  <c r="M45"/>
  <c r="N45"/>
  <c r="J46"/>
  <c r="M46"/>
  <c r="N46"/>
  <c r="F4"/>
  <c r="C5"/>
  <c r="F5"/>
  <c r="G5"/>
  <c r="C6"/>
  <c r="F6"/>
  <c r="G6"/>
  <c r="C7"/>
  <c r="F7"/>
  <c r="G7"/>
  <c r="C8"/>
  <c r="F8"/>
  <c r="G8"/>
  <c r="C9"/>
  <c r="F9"/>
  <c r="G9"/>
  <c r="C10"/>
  <c r="F10"/>
  <c r="G10"/>
  <c r="C11"/>
  <c r="F11"/>
  <c r="G11"/>
  <c r="C12"/>
  <c r="F12"/>
  <c r="G12"/>
  <c r="C13"/>
  <c r="F13"/>
  <c r="G13"/>
  <c r="C14"/>
  <c r="F14"/>
  <c r="G14"/>
  <c r="C15"/>
  <c r="F15"/>
  <c r="G15"/>
  <c r="C16"/>
  <c r="F16"/>
  <c r="G16"/>
  <c r="C17"/>
  <c r="F17"/>
  <c r="G17"/>
  <c r="C18"/>
  <c r="F18"/>
  <c r="G18"/>
  <c r="C19"/>
  <c r="F19"/>
  <c r="G19"/>
  <c r="C20"/>
  <c r="F20"/>
  <c r="G20"/>
  <c r="C21"/>
  <c r="F21"/>
  <c r="G21"/>
  <c r="C22"/>
  <c r="F22"/>
  <c r="G22"/>
  <c r="C23"/>
  <c r="F23"/>
  <c r="G23"/>
  <c r="C24"/>
  <c r="F24"/>
  <c r="G24"/>
  <c r="C25"/>
  <c r="F25"/>
  <c r="G25"/>
  <c r="C26"/>
  <c r="F26"/>
  <c r="G26"/>
  <c r="C27"/>
  <c r="F27"/>
  <c r="G27"/>
  <c r="C28"/>
  <c r="F28"/>
  <c r="G28"/>
  <c r="C29"/>
  <c r="F29"/>
  <c r="G29"/>
  <c r="C30"/>
  <c r="F30"/>
  <c r="G30"/>
  <c r="C31"/>
  <c r="F31"/>
  <c r="G31"/>
  <c r="C32"/>
  <c r="F32"/>
  <c r="G32"/>
  <c r="C33"/>
  <c r="F33"/>
  <c r="G33"/>
  <c r="C34"/>
  <c r="F34"/>
  <c r="G34"/>
  <c r="C35"/>
  <c r="F35"/>
  <c r="G35"/>
  <c r="C36"/>
  <c r="F36"/>
  <c r="G36"/>
  <c r="C37"/>
  <c r="F37"/>
  <c r="G37"/>
  <c r="C38"/>
  <c r="F38"/>
  <c r="G38"/>
  <c r="C39"/>
  <c r="F39"/>
  <c r="G39"/>
  <c r="C40"/>
  <c r="F40"/>
  <c r="G40"/>
  <c r="C41"/>
  <c r="F41"/>
  <c r="G41"/>
  <c r="C42"/>
  <c r="F42"/>
  <c r="G42"/>
  <c r="C43"/>
  <c r="F43"/>
  <c r="G43"/>
  <c r="C44"/>
  <c r="F44"/>
  <c r="G44"/>
  <c r="C45"/>
  <c r="F45"/>
  <c r="G45"/>
  <c r="C46"/>
  <c r="F46"/>
  <c r="G46"/>
  <c r="L4"/>
  <c r="E4"/>
</calcChain>
</file>

<file path=xl/sharedStrings.xml><?xml version="1.0" encoding="utf-8"?>
<sst xmlns="http://schemas.openxmlformats.org/spreadsheetml/2006/main" count="9" uniqueCount="8">
  <si>
    <t>Pret Aparare</t>
  </si>
  <si>
    <t>Nivel Aparare</t>
  </si>
  <si>
    <t>Bani la nivel</t>
  </si>
  <si>
    <t>Pret Total</t>
  </si>
  <si>
    <t>Nivel Atac</t>
  </si>
  <si>
    <t>Pret Atac</t>
  </si>
  <si>
    <t>Pret Nivel</t>
  </si>
  <si>
    <t>Stele atac + aparare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</si>
</sst>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3" fontId="0" fillId="0" borderId="5" xfId="0" applyNumberFormat="1" applyBorder="1"/>
    <xf numFmtId="0" fontId="0" fillId="0" borderId="5" xfId="0" applyBorder="1"/>
    <xf numFmtId="3" fontId="0" fillId="0" borderId="6" xfId="0" applyNumberFormat="1" applyBorder="1"/>
    <xf numFmtId="0" fontId="0" fillId="0" borderId="7" xfId="0" applyBorder="1"/>
    <xf numFmtId="3" fontId="0" fillId="0" borderId="8" xfId="0" applyNumberFormat="1" applyBorder="1"/>
    <xf numFmtId="0" fontId="0" fillId="0" borderId="8" xfId="0" applyBorder="1"/>
    <xf numFmtId="3" fontId="0" fillId="0" borderId="9" xfId="0" applyNumberFormat="1" applyBorder="1"/>
    <xf numFmtId="0" fontId="0" fillId="0" borderId="10" xfId="0" applyBorder="1"/>
    <xf numFmtId="3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3" fontId="0" fillId="0" borderId="14" xfId="0" applyNumberFormat="1" applyBorder="1"/>
    <xf numFmtId="0" fontId="0" fillId="0" borderId="15" xfId="0" applyBorder="1"/>
    <xf numFmtId="3" fontId="0" fillId="0" borderId="16" xfId="0" applyNumberFormat="1" applyBorder="1"/>
    <xf numFmtId="0" fontId="0" fillId="0" borderId="16" xfId="0" applyBorder="1"/>
    <xf numFmtId="3" fontId="0" fillId="0" borderId="17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49"/>
  <sheetViews>
    <sheetView tabSelected="1" topLeftCell="B1" workbookViewId="0">
      <selection activeCell="J50" sqref="J50"/>
    </sheetView>
  </sheetViews>
  <sheetFormatPr defaultRowHeight="12.75"/>
  <cols>
    <col min="3" max="3" width="12.5703125" bestFit="1" customWidth="1"/>
    <col min="4" max="4" width="3" bestFit="1" customWidth="1"/>
    <col min="5" max="5" width="13.5703125" bestFit="1" customWidth="1"/>
    <col min="6" max="6" width="12.42578125" bestFit="1" customWidth="1"/>
    <col min="7" max="7" width="12.7109375" bestFit="1" customWidth="1"/>
    <col min="8" max="8" width="12.7109375" customWidth="1"/>
    <col min="10" max="10" width="12.5703125" bestFit="1" customWidth="1"/>
    <col min="13" max="13" width="11.140625" bestFit="1" customWidth="1"/>
    <col min="14" max="14" width="12.7109375" bestFit="1" customWidth="1"/>
  </cols>
  <sheetData>
    <row r="3" spans="2:14" ht="13.5" thickBot="1">
      <c r="C3" s="24" t="s">
        <v>0</v>
      </c>
      <c r="D3" s="24"/>
      <c r="E3" s="24" t="s">
        <v>1</v>
      </c>
      <c r="F3" s="24" t="s">
        <v>2</v>
      </c>
      <c r="G3" s="24" t="s">
        <v>3</v>
      </c>
      <c r="J3" s="24" t="s">
        <v>5</v>
      </c>
      <c r="K3" s="24"/>
      <c r="L3" s="24" t="s">
        <v>4</v>
      </c>
      <c r="M3" s="24" t="s">
        <v>6</v>
      </c>
      <c r="N3" s="24" t="s">
        <v>3</v>
      </c>
    </row>
    <row r="4" spans="2:14" ht="13.5" thickTop="1">
      <c r="B4" s="14">
        <v>100</v>
      </c>
      <c r="C4" s="15">
        <v>90000</v>
      </c>
      <c r="D4" s="16">
        <v>50</v>
      </c>
      <c r="E4" s="16">
        <f>B4*D4</f>
        <v>5000</v>
      </c>
      <c r="F4" s="15">
        <f t="shared" ref="F4:F46" si="0">C4*D4</f>
        <v>4500000</v>
      </c>
      <c r="G4" s="17"/>
      <c r="I4" s="2">
        <v>150</v>
      </c>
      <c r="J4" s="3">
        <v>100000</v>
      </c>
      <c r="K4" s="4">
        <v>33</v>
      </c>
      <c r="L4" s="4">
        <f>I4*K4</f>
        <v>4950</v>
      </c>
      <c r="M4" s="3">
        <f t="shared" ref="M4:M46" si="1">J4*K4</f>
        <v>3300000</v>
      </c>
      <c r="N4" s="5"/>
    </row>
    <row r="5" spans="2:14">
      <c r="B5" s="18"/>
      <c r="C5" s="7">
        <f t="shared" ref="C5:C46" si="2">C4+C4/10</f>
        <v>99000</v>
      </c>
      <c r="D5" s="8">
        <v>50</v>
      </c>
      <c r="E5" s="8">
        <v>10000</v>
      </c>
      <c r="F5" s="7">
        <f t="shared" si="0"/>
        <v>4950000</v>
      </c>
      <c r="G5" s="19">
        <f>F4+F5</f>
        <v>9450000</v>
      </c>
      <c r="H5" s="1"/>
      <c r="I5" s="6"/>
      <c r="J5" s="7">
        <f t="shared" ref="J5:J46" si="3">J4+J4/10</f>
        <v>110000</v>
      </c>
      <c r="K5" s="8">
        <v>33</v>
      </c>
      <c r="L5" s="8">
        <v>10000</v>
      </c>
      <c r="M5" s="7">
        <f t="shared" si="1"/>
        <v>3630000</v>
      </c>
      <c r="N5" s="9">
        <f>M4+M5</f>
        <v>6930000</v>
      </c>
    </row>
    <row r="6" spans="2:14">
      <c r="B6" s="18"/>
      <c r="C6" s="7">
        <f t="shared" si="2"/>
        <v>108900</v>
      </c>
      <c r="D6" s="8">
        <v>50</v>
      </c>
      <c r="E6" s="8">
        <v>15000</v>
      </c>
      <c r="F6" s="7">
        <f t="shared" si="0"/>
        <v>5445000</v>
      </c>
      <c r="G6" s="19">
        <f>G5+F6</f>
        <v>14895000</v>
      </c>
      <c r="H6" s="1"/>
      <c r="I6" s="6"/>
      <c r="J6" s="7">
        <f t="shared" si="3"/>
        <v>121000</v>
      </c>
      <c r="K6" s="8">
        <v>33</v>
      </c>
      <c r="L6" s="8">
        <v>15000</v>
      </c>
      <c r="M6" s="7">
        <f t="shared" si="1"/>
        <v>3993000</v>
      </c>
      <c r="N6" s="9">
        <f>N5+M6</f>
        <v>10923000</v>
      </c>
    </row>
    <row r="7" spans="2:14">
      <c r="B7" s="18"/>
      <c r="C7" s="7">
        <f t="shared" si="2"/>
        <v>119790</v>
      </c>
      <c r="D7" s="8">
        <v>50</v>
      </c>
      <c r="E7" s="8">
        <v>20000</v>
      </c>
      <c r="F7" s="7">
        <f t="shared" si="0"/>
        <v>5989500</v>
      </c>
      <c r="G7" s="19">
        <f>G6+F7</f>
        <v>20884500</v>
      </c>
      <c r="H7" s="1"/>
      <c r="I7" s="6"/>
      <c r="J7" s="7">
        <f t="shared" si="3"/>
        <v>133100</v>
      </c>
      <c r="K7" s="8">
        <v>33</v>
      </c>
      <c r="L7" s="8">
        <v>20000</v>
      </c>
      <c r="M7" s="7">
        <f t="shared" si="1"/>
        <v>4392300</v>
      </c>
      <c r="N7" s="9">
        <f>N6+M7</f>
        <v>15315300</v>
      </c>
    </row>
    <row r="8" spans="2:14">
      <c r="B8" s="18"/>
      <c r="C8" s="7">
        <f t="shared" si="2"/>
        <v>131769</v>
      </c>
      <c r="D8" s="8">
        <v>50</v>
      </c>
      <c r="E8" s="8">
        <v>25000</v>
      </c>
      <c r="F8" s="7">
        <f t="shared" si="0"/>
        <v>6588450</v>
      </c>
      <c r="G8" s="19">
        <f>G7+F8</f>
        <v>27472950</v>
      </c>
      <c r="H8" s="1"/>
      <c r="I8" s="6"/>
      <c r="J8" s="7">
        <f t="shared" si="3"/>
        <v>146410</v>
      </c>
      <c r="K8" s="8">
        <v>33</v>
      </c>
      <c r="L8" s="8">
        <v>25000</v>
      </c>
      <c r="M8" s="7">
        <f t="shared" si="1"/>
        <v>4831530</v>
      </c>
      <c r="N8" s="9">
        <f>N7+M8</f>
        <v>20146830</v>
      </c>
    </row>
    <row r="9" spans="2:14">
      <c r="B9" s="18"/>
      <c r="C9" s="7">
        <f t="shared" si="2"/>
        <v>144945.9</v>
      </c>
      <c r="D9" s="8">
        <v>50</v>
      </c>
      <c r="E9" s="8">
        <v>30000</v>
      </c>
      <c r="F9" s="7">
        <f t="shared" si="0"/>
        <v>7247295</v>
      </c>
      <c r="G9" s="19">
        <f t="shared" ref="G9:G46" si="4">G8+F9</f>
        <v>34720245</v>
      </c>
      <c r="H9" s="1"/>
      <c r="I9" s="6"/>
      <c r="J9" s="7">
        <f t="shared" si="3"/>
        <v>161051</v>
      </c>
      <c r="K9" s="8">
        <v>33</v>
      </c>
      <c r="L9" s="8">
        <v>30000</v>
      </c>
      <c r="M9" s="7">
        <f t="shared" si="1"/>
        <v>5314683</v>
      </c>
      <c r="N9" s="9">
        <f t="shared" ref="N9:N46" si="5">N8+M9</f>
        <v>25461513</v>
      </c>
    </row>
    <row r="10" spans="2:14">
      <c r="B10" s="18"/>
      <c r="C10" s="7">
        <f t="shared" si="2"/>
        <v>159440.49</v>
      </c>
      <c r="D10" s="8">
        <v>50</v>
      </c>
      <c r="E10" s="8">
        <v>35000</v>
      </c>
      <c r="F10" s="7">
        <f t="shared" si="0"/>
        <v>7972024.5</v>
      </c>
      <c r="G10" s="19">
        <f t="shared" si="4"/>
        <v>42692269.5</v>
      </c>
      <c r="H10" s="1"/>
      <c r="I10" s="6"/>
      <c r="J10" s="7">
        <f t="shared" si="3"/>
        <v>177156.1</v>
      </c>
      <c r="K10" s="8">
        <v>33</v>
      </c>
      <c r="L10" s="8">
        <v>35000</v>
      </c>
      <c r="M10" s="7">
        <f t="shared" si="1"/>
        <v>5846151.2999999998</v>
      </c>
      <c r="N10" s="9">
        <f t="shared" si="5"/>
        <v>31307664.300000001</v>
      </c>
    </row>
    <row r="11" spans="2:14">
      <c r="B11" s="18"/>
      <c r="C11" s="7">
        <f t="shared" si="2"/>
        <v>175384.53899999999</v>
      </c>
      <c r="D11" s="8">
        <v>50</v>
      </c>
      <c r="E11" s="8">
        <v>40000</v>
      </c>
      <c r="F11" s="7">
        <f t="shared" si="0"/>
        <v>8769226.9499999993</v>
      </c>
      <c r="G11" s="19">
        <f t="shared" si="4"/>
        <v>51461496.450000003</v>
      </c>
      <c r="H11" s="1"/>
      <c r="I11" s="6"/>
      <c r="J11" s="7">
        <f t="shared" si="3"/>
        <v>194871.71000000002</v>
      </c>
      <c r="K11" s="8">
        <v>33</v>
      </c>
      <c r="L11" s="8">
        <v>40000</v>
      </c>
      <c r="M11" s="7">
        <f t="shared" si="1"/>
        <v>6430766.4300000006</v>
      </c>
      <c r="N11" s="9">
        <f t="shared" si="5"/>
        <v>37738430.730000004</v>
      </c>
    </row>
    <row r="12" spans="2:14">
      <c r="B12" s="18"/>
      <c r="C12" s="7">
        <f t="shared" si="2"/>
        <v>192922.99289999998</v>
      </c>
      <c r="D12" s="8">
        <v>50</v>
      </c>
      <c r="E12" s="8">
        <v>45000</v>
      </c>
      <c r="F12" s="7">
        <f t="shared" si="0"/>
        <v>9646149.6449999996</v>
      </c>
      <c r="G12" s="19">
        <f t="shared" si="4"/>
        <v>61107646.094999999</v>
      </c>
      <c r="H12" s="1"/>
      <c r="I12" s="6"/>
      <c r="J12" s="7">
        <f t="shared" si="3"/>
        <v>214358.88100000002</v>
      </c>
      <c r="K12" s="8">
        <v>33</v>
      </c>
      <c r="L12" s="8">
        <v>45000</v>
      </c>
      <c r="M12" s="7">
        <f t="shared" si="1"/>
        <v>7073843.0730000008</v>
      </c>
      <c r="N12" s="9">
        <f t="shared" si="5"/>
        <v>44812273.803000003</v>
      </c>
    </row>
    <row r="13" spans="2:14">
      <c r="B13" s="18"/>
      <c r="C13" s="7">
        <f t="shared" si="2"/>
        <v>212215.29218999998</v>
      </c>
      <c r="D13" s="8">
        <v>50</v>
      </c>
      <c r="E13" s="8">
        <v>50000</v>
      </c>
      <c r="F13" s="7">
        <f t="shared" si="0"/>
        <v>10610764.609499998</v>
      </c>
      <c r="G13" s="19">
        <f t="shared" si="4"/>
        <v>71718410.70449999</v>
      </c>
      <c r="H13" s="1"/>
      <c r="I13" s="6"/>
      <c r="J13" s="7">
        <f t="shared" si="3"/>
        <v>235794.76910000003</v>
      </c>
      <c r="K13" s="8">
        <v>33</v>
      </c>
      <c r="L13" s="8">
        <v>50000</v>
      </c>
      <c r="M13" s="7">
        <f t="shared" si="1"/>
        <v>7781227.3803000012</v>
      </c>
      <c r="N13" s="9">
        <f t="shared" si="5"/>
        <v>52593501.183300003</v>
      </c>
    </row>
    <row r="14" spans="2:14">
      <c r="B14" s="18"/>
      <c r="C14" s="7">
        <f t="shared" si="2"/>
        <v>233436.82140899997</v>
      </c>
      <c r="D14" s="8">
        <v>50</v>
      </c>
      <c r="E14" s="8">
        <v>55000</v>
      </c>
      <c r="F14" s="7">
        <f t="shared" si="0"/>
        <v>11671841.070449999</v>
      </c>
      <c r="G14" s="19">
        <f t="shared" si="4"/>
        <v>83390251.774949983</v>
      </c>
      <c r="H14" s="1"/>
      <c r="I14" s="6"/>
      <c r="J14" s="7">
        <f t="shared" si="3"/>
        <v>259374.24601000003</v>
      </c>
      <c r="K14" s="8">
        <v>33</v>
      </c>
      <c r="L14" s="8">
        <v>55000</v>
      </c>
      <c r="M14" s="7">
        <f t="shared" si="1"/>
        <v>8559350.1183300018</v>
      </c>
      <c r="N14" s="9">
        <f t="shared" si="5"/>
        <v>61152851.301630005</v>
      </c>
    </row>
    <row r="15" spans="2:14">
      <c r="B15" s="18"/>
      <c r="C15" s="7">
        <f t="shared" si="2"/>
        <v>256780.50354989996</v>
      </c>
      <c r="D15" s="8">
        <v>50</v>
      </c>
      <c r="E15" s="8">
        <v>60000</v>
      </c>
      <c r="F15" s="7">
        <f t="shared" si="0"/>
        <v>12839025.177494999</v>
      </c>
      <c r="G15" s="19">
        <f t="shared" si="4"/>
        <v>96229276.952444986</v>
      </c>
      <c r="H15" s="1"/>
      <c r="I15" s="6"/>
      <c r="J15" s="7">
        <f t="shared" si="3"/>
        <v>285311.67061100004</v>
      </c>
      <c r="K15" s="8">
        <v>33</v>
      </c>
      <c r="L15" s="8">
        <v>60000</v>
      </c>
      <c r="M15" s="7">
        <f t="shared" si="1"/>
        <v>9415285.1301630009</v>
      </c>
      <c r="N15" s="9">
        <f t="shared" si="5"/>
        <v>70568136.431793004</v>
      </c>
    </row>
    <row r="16" spans="2:14">
      <c r="B16" s="18"/>
      <c r="C16" s="7">
        <f t="shared" si="2"/>
        <v>282458.55390488997</v>
      </c>
      <c r="D16" s="8">
        <v>50</v>
      </c>
      <c r="E16" s="8">
        <v>65000</v>
      </c>
      <c r="F16" s="7">
        <f t="shared" si="0"/>
        <v>14122927.695244499</v>
      </c>
      <c r="G16" s="19">
        <f t="shared" si="4"/>
        <v>110352204.64768949</v>
      </c>
      <c r="H16" s="1"/>
      <c r="I16" s="6"/>
      <c r="J16" s="7">
        <f t="shared" si="3"/>
        <v>313842.83767210005</v>
      </c>
      <c r="K16" s="8">
        <v>33</v>
      </c>
      <c r="L16" s="8">
        <v>65000</v>
      </c>
      <c r="M16" s="7">
        <f t="shared" si="1"/>
        <v>10356813.643179301</v>
      </c>
      <c r="N16" s="9">
        <f t="shared" si="5"/>
        <v>80924950.074972302</v>
      </c>
    </row>
    <row r="17" spans="2:14">
      <c r="B17" s="18"/>
      <c r="C17" s="7">
        <f t="shared" si="2"/>
        <v>310704.40929537895</v>
      </c>
      <c r="D17" s="8">
        <v>50</v>
      </c>
      <c r="E17" s="8">
        <v>70000</v>
      </c>
      <c r="F17" s="7">
        <f t="shared" si="0"/>
        <v>15535220.464768948</v>
      </c>
      <c r="G17" s="19">
        <f t="shared" si="4"/>
        <v>125887425.11245844</v>
      </c>
      <c r="H17" s="1"/>
      <c r="I17" s="6"/>
      <c r="J17" s="7">
        <f t="shared" si="3"/>
        <v>345227.12143931008</v>
      </c>
      <c r="K17" s="8">
        <v>33</v>
      </c>
      <c r="L17" s="8">
        <v>70000</v>
      </c>
      <c r="M17" s="7">
        <f t="shared" si="1"/>
        <v>11392495.007497232</v>
      </c>
      <c r="N17" s="9">
        <f t="shared" si="5"/>
        <v>92317445.082469538</v>
      </c>
    </row>
    <row r="18" spans="2:14">
      <c r="B18" s="18"/>
      <c r="C18" s="7">
        <f t="shared" si="2"/>
        <v>341774.85022491682</v>
      </c>
      <c r="D18" s="8">
        <v>50</v>
      </c>
      <c r="E18" s="8">
        <v>75000</v>
      </c>
      <c r="F18" s="7">
        <f t="shared" si="0"/>
        <v>17088742.511245839</v>
      </c>
      <c r="G18" s="19">
        <f t="shared" si="4"/>
        <v>142976167.62370428</v>
      </c>
      <c r="H18" s="1"/>
      <c r="I18" s="6"/>
      <c r="J18" s="7">
        <f t="shared" si="3"/>
        <v>379749.8335832411</v>
      </c>
      <c r="K18" s="8">
        <v>33</v>
      </c>
      <c r="L18" s="8">
        <v>75000</v>
      </c>
      <c r="M18" s="7">
        <f t="shared" si="1"/>
        <v>12531744.508246956</v>
      </c>
      <c r="N18" s="9">
        <f t="shared" si="5"/>
        <v>104849189.5907165</v>
      </c>
    </row>
    <row r="19" spans="2:14">
      <c r="B19" s="18"/>
      <c r="C19" s="7">
        <f t="shared" si="2"/>
        <v>375952.33524740848</v>
      </c>
      <c r="D19" s="8">
        <v>50</v>
      </c>
      <c r="E19" s="8">
        <v>80000</v>
      </c>
      <c r="F19" s="7">
        <f t="shared" si="0"/>
        <v>18797616.762370422</v>
      </c>
      <c r="G19" s="19">
        <f t="shared" si="4"/>
        <v>161773784.38607472</v>
      </c>
      <c r="H19" s="1"/>
      <c r="I19" s="6"/>
      <c r="J19" s="7">
        <f t="shared" si="3"/>
        <v>417724.81694156519</v>
      </c>
      <c r="K19" s="8">
        <v>33</v>
      </c>
      <c r="L19" s="8">
        <v>80000</v>
      </c>
      <c r="M19" s="7">
        <f t="shared" si="1"/>
        <v>13784918.959071651</v>
      </c>
      <c r="N19" s="9">
        <f t="shared" si="5"/>
        <v>118634108.54978815</v>
      </c>
    </row>
    <row r="20" spans="2:14">
      <c r="B20" s="18"/>
      <c r="C20" s="7">
        <f t="shared" si="2"/>
        <v>413547.56877214933</v>
      </c>
      <c r="D20" s="8">
        <v>50</v>
      </c>
      <c r="E20" s="8">
        <v>85000</v>
      </c>
      <c r="F20" s="7">
        <f t="shared" si="0"/>
        <v>20677378.438607465</v>
      </c>
      <c r="G20" s="19">
        <f t="shared" si="4"/>
        <v>182451162.82468218</v>
      </c>
      <c r="H20" s="1"/>
      <c r="I20" s="6"/>
      <c r="J20" s="7">
        <f t="shared" si="3"/>
        <v>459497.29863572173</v>
      </c>
      <c r="K20" s="8">
        <v>33</v>
      </c>
      <c r="L20" s="8">
        <v>85000</v>
      </c>
      <c r="M20" s="7">
        <f t="shared" si="1"/>
        <v>15163410.854978817</v>
      </c>
      <c r="N20" s="9">
        <f t="shared" si="5"/>
        <v>133797519.40476696</v>
      </c>
    </row>
    <row r="21" spans="2:14">
      <c r="B21" s="18"/>
      <c r="C21" s="7">
        <f t="shared" si="2"/>
        <v>454902.32564936427</v>
      </c>
      <c r="D21" s="8">
        <v>50</v>
      </c>
      <c r="E21" s="8">
        <v>90000</v>
      </c>
      <c r="F21" s="7">
        <f t="shared" si="0"/>
        <v>22745116.282468215</v>
      </c>
      <c r="G21" s="19">
        <f t="shared" si="4"/>
        <v>205196279.10715038</v>
      </c>
      <c r="H21" s="1"/>
      <c r="I21" s="6"/>
      <c r="J21" s="7">
        <f t="shared" si="3"/>
        <v>505447.0284992939</v>
      </c>
      <c r="K21" s="8">
        <v>33</v>
      </c>
      <c r="L21" s="8">
        <v>90000</v>
      </c>
      <c r="M21" s="7">
        <f t="shared" si="1"/>
        <v>16679751.940476699</v>
      </c>
      <c r="N21" s="9">
        <f t="shared" si="5"/>
        <v>150477271.34524366</v>
      </c>
    </row>
    <row r="22" spans="2:14">
      <c r="B22" s="18"/>
      <c r="C22" s="7">
        <f t="shared" si="2"/>
        <v>500392.55821430072</v>
      </c>
      <c r="D22" s="8">
        <v>50</v>
      </c>
      <c r="E22" s="8">
        <v>95000</v>
      </c>
      <c r="F22" s="7">
        <f t="shared" si="0"/>
        <v>25019627.910715036</v>
      </c>
      <c r="G22" s="19">
        <f t="shared" si="4"/>
        <v>230215907.01786542</v>
      </c>
      <c r="H22" s="1"/>
      <c r="I22" s="6"/>
      <c r="J22" s="7">
        <f t="shared" si="3"/>
        <v>555991.73134922329</v>
      </c>
      <c r="K22" s="8">
        <v>33</v>
      </c>
      <c r="L22" s="8">
        <v>95000</v>
      </c>
      <c r="M22" s="7">
        <f t="shared" si="1"/>
        <v>18347727.134524368</v>
      </c>
      <c r="N22" s="9">
        <f t="shared" si="5"/>
        <v>168824998.47976804</v>
      </c>
    </row>
    <row r="23" spans="2:14">
      <c r="B23" s="18"/>
      <c r="C23" s="7">
        <f t="shared" si="2"/>
        <v>550431.81403573079</v>
      </c>
      <c r="D23" s="8">
        <v>50</v>
      </c>
      <c r="E23" s="8">
        <v>100000</v>
      </c>
      <c r="F23" s="7">
        <f t="shared" si="0"/>
        <v>27521590.70178654</v>
      </c>
      <c r="G23" s="19">
        <f t="shared" si="4"/>
        <v>257737497.71965197</v>
      </c>
      <c r="H23" s="1"/>
      <c r="I23" s="6"/>
      <c r="J23" s="7">
        <f t="shared" si="3"/>
        <v>611590.90448414558</v>
      </c>
      <c r="K23" s="8">
        <v>33</v>
      </c>
      <c r="L23" s="8">
        <v>100000</v>
      </c>
      <c r="M23" s="7">
        <f t="shared" si="1"/>
        <v>20182499.847976804</v>
      </c>
      <c r="N23" s="9">
        <f t="shared" si="5"/>
        <v>189007498.32774484</v>
      </c>
    </row>
    <row r="24" spans="2:14">
      <c r="B24" s="18"/>
      <c r="C24" s="7">
        <f t="shared" si="2"/>
        <v>605474.99543930381</v>
      </c>
      <c r="D24" s="8">
        <v>50</v>
      </c>
      <c r="E24" s="8">
        <v>105000</v>
      </c>
      <c r="F24" s="7">
        <f t="shared" si="0"/>
        <v>30273749.771965191</v>
      </c>
      <c r="G24" s="19">
        <f t="shared" si="4"/>
        <v>288011247.49161714</v>
      </c>
      <c r="H24" s="1"/>
      <c r="I24" s="6"/>
      <c r="J24" s="7">
        <f t="shared" si="3"/>
        <v>672749.99493256013</v>
      </c>
      <c r="K24" s="8">
        <v>33</v>
      </c>
      <c r="L24" s="8">
        <v>105000</v>
      </c>
      <c r="M24" s="7">
        <f t="shared" si="1"/>
        <v>22200749.832774483</v>
      </c>
      <c r="N24" s="9">
        <f t="shared" si="5"/>
        <v>211208248.16051933</v>
      </c>
    </row>
    <row r="25" spans="2:14">
      <c r="B25" s="18"/>
      <c r="C25" s="7">
        <f t="shared" si="2"/>
        <v>666022.49498323421</v>
      </c>
      <c r="D25" s="8">
        <v>50</v>
      </c>
      <c r="E25" s="8">
        <v>110000</v>
      </c>
      <c r="F25" s="7">
        <f t="shared" si="0"/>
        <v>33301124.749161709</v>
      </c>
      <c r="G25" s="19">
        <f t="shared" si="4"/>
        <v>321312372.24077886</v>
      </c>
      <c r="H25" s="1"/>
      <c r="I25" s="6"/>
      <c r="J25" s="7">
        <f t="shared" si="3"/>
        <v>740024.99442581611</v>
      </c>
      <c r="K25" s="8">
        <v>33</v>
      </c>
      <c r="L25" s="8">
        <v>110000</v>
      </c>
      <c r="M25" s="7">
        <f t="shared" si="1"/>
        <v>24420824.81605193</v>
      </c>
      <c r="N25" s="9">
        <f t="shared" si="5"/>
        <v>235629072.97657126</v>
      </c>
    </row>
    <row r="26" spans="2:14">
      <c r="B26" s="18"/>
      <c r="C26" s="7">
        <f t="shared" si="2"/>
        <v>732624.74448155763</v>
      </c>
      <c r="D26" s="8">
        <v>50</v>
      </c>
      <c r="E26" s="8">
        <v>115000</v>
      </c>
      <c r="F26" s="7">
        <f t="shared" si="0"/>
        <v>36631237.22407788</v>
      </c>
      <c r="G26" s="19">
        <f t="shared" si="4"/>
        <v>357943609.46485674</v>
      </c>
      <c r="H26" s="1"/>
      <c r="I26" s="6"/>
      <c r="J26" s="7">
        <f t="shared" si="3"/>
        <v>814027.49386839778</v>
      </c>
      <c r="K26" s="8">
        <v>33</v>
      </c>
      <c r="L26" s="8">
        <v>115000</v>
      </c>
      <c r="M26" s="7">
        <f t="shared" si="1"/>
        <v>26862907.297657128</v>
      </c>
      <c r="N26" s="9">
        <f t="shared" si="5"/>
        <v>262491980.27422839</v>
      </c>
    </row>
    <row r="27" spans="2:14">
      <c r="B27" s="18"/>
      <c r="C27" s="7">
        <f t="shared" si="2"/>
        <v>805887.21892971336</v>
      </c>
      <c r="D27" s="8">
        <v>50</v>
      </c>
      <c r="E27" s="8">
        <v>120000</v>
      </c>
      <c r="F27" s="7">
        <f t="shared" si="0"/>
        <v>40294360.946485668</v>
      </c>
      <c r="G27" s="19">
        <f t="shared" si="4"/>
        <v>398237970.41134238</v>
      </c>
      <c r="H27" s="1"/>
      <c r="I27" s="6"/>
      <c r="J27" s="7">
        <f t="shared" si="3"/>
        <v>895430.24325523758</v>
      </c>
      <c r="K27" s="8">
        <v>33</v>
      </c>
      <c r="L27" s="8">
        <v>120000</v>
      </c>
      <c r="M27" s="7">
        <f t="shared" si="1"/>
        <v>29549198.027422842</v>
      </c>
      <c r="N27" s="9">
        <f t="shared" si="5"/>
        <v>292041178.30165124</v>
      </c>
    </row>
    <row r="28" spans="2:14">
      <c r="B28" s="18"/>
      <c r="C28" s="7">
        <f t="shared" si="2"/>
        <v>886475.94082268467</v>
      </c>
      <c r="D28" s="8">
        <v>50</v>
      </c>
      <c r="E28" s="8">
        <v>125000</v>
      </c>
      <c r="F28" s="7">
        <f t="shared" si="0"/>
        <v>44323797.041134231</v>
      </c>
      <c r="G28" s="19">
        <f t="shared" si="4"/>
        <v>442561767.45247662</v>
      </c>
      <c r="H28" s="1"/>
      <c r="I28" s="6"/>
      <c r="J28" s="7">
        <f t="shared" si="3"/>
        <v>984973.26758076134</v>
      </c>
      <c r="K28" s="8">
        <v>33</v>
      </c>
      <c r="L28" s="8">
        <v>125000</v>
      </c>
      <c r="M28" s="7">
        <f t="shared" si="1"/>
        <v>32504117.830165125</v>
      </c>
      <c r="N28" s="9">
        <f t="shared" si="5"/>
        <v>324545296.13181639</v>
      </c>
    </row>
    <row r="29" spans="2:14">
      <c r="B29" s="18"/>
      <c r="C29" s="7">
        <f t="shared" si="2"/>
        <v>975123.53490495309</v>
      </c>
      <c r="D29" s="8">
        <v>50</v>
      </c>
      <c r="E29" s="8">
        <v>130000</v>
      </c>
      <c r="F29" s="7">
        <f t="shared" si="0"/>
        <v>48756176.745247655</v>
      </c>
      <c r="G29" s="19">
        <f t="shared" si="4"/>
        <v>491317944.19772428</v>
      </c>
      <c r="H29" s="1"/>
      <c r="I29" s="6"/>
      <c r="J29" s="7">
        <f t="shared" si="3"/>
        <v>1083470.5943388375</v>
      </c>
      <c r="K29" s="8">
        <v>33</v>
      </c>
      <c r="L29" s="8">
        <v>130000</v>
      </c>
      <c r="M29" s="7">
        <f t="shared" si="1"/>
        <v>35754529.613181636</v>
      </c>
      <c r="N29" s="9">
        <f t="shared" si="5"/>
        <v>360299825.74499804</v>
      </c>
    </row>
    <row r="30" spans="2:14">
      <c r="B30" s="18"/>
      <c r="C30" s="7">
        <f t="shared" si="2"/>
        <v>1072635.8883954484</v>
      </c>
      <c r="D30" s="8">
        <v>50</v>
      </c>
      <c r="E30" s="8">
        <v>135000</v>
      </c>
      <c r="F30" s="7">
        <f t="shared" si="0"/>
        <v>53631794.419772424</v>
      </c>
      <c r="G30" s="19">
        <f t="shared" si="4"/>
        <v>544949738.61749673</v>
      </c>
      <c r="H30" s="1"/>
      <c r="I30" s="6"/>
      <c r="J30" s="7">
        <f t="shared" si="3"/>
        <v>1191817.6537727213</v>
      </c>
      <c r="K30" s="8">
        <v>33</v>
      </c>
      <c r="L30" s="8">
        <v>135000</v>
      </c>
      <c r="M30" s="7">
        <f t="shared" si="1"/>
        <v>39329982.574499801</v>
      </c>
      <c r="N30" s="9">
        <f t="shared" si="5"/>
        <v>399629808.31949782</v>
      </c>
    </row>
    <row r="31" spans="2:14">
      <c r="B31" s="18"/>
      <c r="C31" s="7">
        <f t="shared" si="2"/>
        <v>1179899.4772349934</v>
      </c>
      <c r="D31" s="8">
        <v>50</v>
      </c>
      <c r="E31" s="8">
        <v>140000</v>
      </c>
      <c r="F31" s="7">
        <f t="shared" si="0"/>
        <v>58994973.861749671</v>
      </c>
      <c r="G31" s="19">
        <f t="shared" si="4"/>
        <v>603944712.47924638</v>
      </c>
      <c r="H31" s="1"/>
      <c r="I31" s="6"/>
      <c r="J31" s="7">
        <f t="shared" si="3"/>
        <v>1310999.4191499935</v>
      </c>
      <c r="K31" s="8">
        <v>33</v>
      </c>
      <c r="L31" s="8">
        <v>140000</v>
      </c>
      <c r="M31" s="7">
        <f t="shared" si="1"/>
        <v>43262980.831949785</v>
      </c>
      <c r="N31" s="9">
        <f t="shared" si="5"/>
        <v>442892789.15144759</v>
      </c>
    </row>
    <row r="32" spans="2:14">
      <c r="B32" s="18"/>
      <c r="C32" s="7">
        <f t="shared" si="2"/>
        <v>1297889.4249584926</v>
      </c>
      <c r="D32" s="8">
        <v>50</v>
      </c>
      <c r="E32" s="8">
        <v>145000</v>
      </c>
      <c r="F32" s="7">
        <f t="shared" si="0"/>
        <v>64894471.247924633</v>
      </c>
      <c r="G32" s="19">
        <f t="shared" si="4"/>
        <v>668839183.72717106</v>
      </c>
      <c r="H32" s="1"/>
      <c r="I32" s="6"/>
      <c r="J32" s="7">
        <f t="shared" si="3"/>
        <v>1442099.3610649928</v>
      </c>
      <c r="K32" s="8">
        <v>33</v>
      </c>
      <c r="L32" s="8">
        <v>145000</v>
      </c>
      <c r="M32" s="7">
        <f t="shared" si="1"/>
        <v>47589278.915144764</v>
      </c>
      <c r="N32" s="9">
        <f t="shared" si="5"/>
        <v>490482068.06659234</v>
      </c>
    </row>
    <row r="33" spans="2:14">
      <c r="B33" s="18"/>
      <c r="C33" s="7">
        <f t="shared" si="2"/>
        <v>1427678.3674543418</v>
      </c>
      <c r="D33" s="8">
        <v>50</v>
      </c>
      <c r="E33" s="8">
        <v>150000</v>
      </c>
      <c r="F33" s="7">
        <f t="shared" si="0"/>
        <v>71383918.372717097</v>
      </c>
      <c r="G33" s="19">
        <f t="shared" si="4"/>
        <v>740223102.09988821</v>
      </c>
      <c r="H33" s="1"/>
      <c r="I33" s="6"/>
      <c r="J33" s="7">
        <f t="shared" si="3"/>
        <v>1586309.2971714921</v>
      </c>
      <c r="K33" s="8">
        <v>33</v>
      </c>
      <c r="L33" s="8">
        <v>150000</v>
      </c>
      <c r="M33" s="7">
        <f t="shared" si="1"/>
        <v>52348206.806659237</v>
      </c>
      <c r="N33" s="9">
        <f t="shared" si="5"/>
        <v>542830274.87325156</v>
      </c>
    </row>
    <row r="34" spans="2:14">
      <c r="B34" s="18"/>
      <c r="C34" s="7">
        <f t="shared" si="2"/>
        <v>1570446.2041997761</v>
      </c>
      <c r="D34" s="8">
        <v>50</v>
      </c>
      <c r="E34" s="8">
        <v>155000</v>
      </c>
      <c r="F34" s="7">
        <f t="shared" si="0"/>
        <v>78522310.209988803</v>
      </c>
      <c r="G34" s="19">
        <f t="shared" si="4"/>
        <v>818745412.30987704</v>
      </c>
      <c r="H34" s="1"/>
      <c r="I34" s="6"/>
      <c r="J34" s="7">
        <f t="shared" si="3"/>
        <v>1744940.2268886412</v>
      </c>
      <c r="K34" s="8">
        <v>33</v>
      </c>
      <c r="L34" s="8">
        <v>155000</v>
      </c>
      <c r="M34" s="7">
        <f t="shared" si="1"/>
        <v>57583027.487325162</v>
      </c>
      <c r="N34" s="9">
        <f t="shared" si="5"/>
        <v>600413302.36057675</v>
      </c>
    </row>
    <row r="35" spans="2:14">
      <c r="B35" s="18"/>
      <c r="C35" s="7">
        <f t="shared" si="2"/>
        <v>1727490.8246197538</v>
      </c>
      <c r="D35" s="8">
        <v>50</v>
      </c>
      <c r="E35" s="8">
        <v>160000</v>
      </c>
      <c r="F35" s="7">
        <f t="shared" si="0"/>
        <v>86374541.230987683</v>
      </c>
      <c r="G35" s="19">
        <f t="shared" si="4"/>
        <v>905119953.54086471</v>
      </c>
      <c r="H35" s="1"/>
      <c r="I35" s="6"/>
      <c r="J35" s="7">
        <f t="shared" si="3"/>
        <v>1919434.2495775053</v>
      </c>
      <c r="K35" s="8">
        <v>33</v>
      </c>
      <c r="L35" s="8">
        <v>160000</v>
      </c>
      <c r="M35" s="7">
        <f t="shared" si="1"/>
        <v>63341330.236057676</v>
      </c>
      <c r="N35" s="9">
        <f t="shared" si="5"/>
        <v>663754632.59663439</v>
      </c>
    </row>
    <row r="36" spans="2:14">
      <c r="B36" s="18"/>
      <c r="C36" s="7">
        <f t="shared" si="2"/>
        <v>1900239.907081729</v>
      </c>
      <c r="D36" s="8">
        <v>50</v>
      </c>
      <c r="E36" s="8">
        <v>165000</v>
      </c>
      <c r="F36" s="7">
        <f t="shared" si="0"/>
        <v>95011995.354086459</v>
      </c>
      <c r="G36" s="19">
        <f t="shared" si="4"/>
        <v>1000131948.8949511</v>
      </c>
      <c r="H36" s="1"/>
      <c r="I36" s="6"/>
      <c r="J36" s="7">
        <f t="shared" si="3"/>
        <v>2111377.6745352559</v>
      </c>
      <c r="K36" s="8">
        <v>33</v>
      </c>
      <c r="L36" s="8">
        <v>165000</v>
      </c>
      <c r="M36" s="7">
        <f t="shared" si="1"/>
        <v>69675463.259663448</v>
      </c>
      <c r="N36" s="9">
        <f t="shared" si="5"/>
        <v>733430095.85629785</v>
      </c>
    </row>
    <row r="37" spans="2:14">
      <c r="B37" s="18"/>
      <c r="C37" s="7">
        <f t="shared" si="2"/>
        <v>2090263.8977899021</v>
      </c>
      <c r="D37" s="8">
        <v>50</v>
      </c>
      <c r="E37" s="8">
        <v>170000</v>
      </c>
      <c r="F37" s="7">
        <f t="shared" si="0"/>
        <v>104513194.8894951</v>
      </c>
      <c r="G37" s="19">
        <f t="shared" si="4"/>
        <v>1104645143.7844462</v>
      </c>
      <c r="H37" s="1"/>
      <c r="I37" s="6"/>
      <c r="J37" s="7">
        <f t="shared" si="3"/>
        <v>2322515.4419887816</v>
      </c>
      <c r="K37" s="8">
        <v>33</v>
      </c>
      <c r="L37" s="8">
        <v>170000</v>
      </c>
      <c r="M37" s="7">
        <f t="shared" si="1"/>
        <v>76643009.585629791</v>
      </c>
      <c r="N37" s="9">
        <f t="shared" si="5"/>
        <v>810073105.44192767</v>
      </c>
    </row>
    <row r="38" spans="2:14">
      <c r="B38" s="18"/>
      <c r="C38" s="7">
        <f t="shared" si="2"/>
        <v>2299290.2875688924</v>
      </c>
      <c r="D38" s="8">
        <v>50</v>
      </c>
      <c r="E38" s="8">
        <v>175000</v>
      </c>
      <c r="F38" s="7">
        <f t="shared" si="0"/>
        <v>114964514.37844461</v>
      </c>
      <c r="G38" s="19">
        <f t="shared" si="4"/>
        <v>1219609658.1628909</v>
      </c>
      <c r="H38" s="1"/>
      <c r="I38" s="6"/>
      <c r="J38" s="7">
        <f t="shared" si="3"/>
        <v>2554766.9861876597</v>
      </c>
      <c r="K38" s="8">
        <v>33</v>
      </c>
      <c r="L38" s="8">
        <v>175000</v>
      </c>
      <c r="M38" s="7">
        <f t="shared" si="1"/>
        <v>84307310.544192776</v>
      </c>
      <c r="N38" s="9">
        <f t="shared" si="5"/>
        <v>894380415.98612046</v>
      </c>
    </row>
    <row r="39" spans="2:14">
      <c r="B39" s="18"/>
      <c r="C39" s="7">
        <f t="shared" si="2"/>
        <v>2529219.3163257814</v>
      </c>
      <c r="D39" s="8">
        <v>50</v>
      </c>
      <c r="E39" s="8">
        <v>180000</v>
      </c>
      <c r="F39" s="7">
        <f t="shared" si="0"/>
        <v>126460965.81628907</v>
      </c>
      <c r="G39" s="19">
        <f t="shared" si="4"/>
        <v>1346070623.9791799</v>
      </c>
      <c r="H39" s="1"/>
      <c r="I39" s="6"/>
      <c r="J39" s="7">
        <f t="shared" si="3"/>
        <v>2810243.6848064256</v>
      </c>
      <c r="K39" s="8">
        <v>33</v>
      </c>
      <c r="L39" s="8">
        <v>180000</v>
      </c>
      <c r="M39" s="7">
        <f t="shared" si="1"/>
        <v>92738041.59861204</v>
      </c>
      <c r="N39" s="9">
        <f t="shared" si="5"/>
        <v>987118457.58473253</v>
      </c>
    </row>
    <row r="40" spans="2:14">
      <c r="B40" s="18"/>
      <c r="C40" s="7">
        <f t="shared" si="2"/>
        <v>2782141.2479583593</v>
      </c>
      <c r="D40" s="8">
        <v>50</v>
      </c>
      <c r="E40" s="8">
        <v>185000</v>
      </c>
      <c r="F40" s="7">
        <f t="shared" si="0"/>
        <v>139107062.39791796</v>
      </c>
      <c r="G40" s="19">
        <f t="shared" si="4"/>
        <v>1485177686.3770978</v>
      </c>
      <c r="H40" s="1"/>
      <c r="I40" s="6"/>
      <c r="J40" s="7">
        <f t="shared" si="3"/>
        <v>3091268.0532870684</v>
      </c>
      <c r="K40" s="8">
        <v>33</v>
      </c>
      <c r="L40" s="8">
        <v>185000</v>
      </c>
      <c r="M40" s="7">
        <f t="shared" si="1"/>
        <v>102011845.75847326</v>
      </c>
      <c r="N40" s="9">
        <f t="shared" si="5"/>
        <v>1089130303.3432057</v>
      </c>
    </row>
    <row r="41" spans="2:14">
      <c r="B41" s="18"/>
      <c r="C41" s="7">
        <f t="shared" si="2"/>
        <v>3060355.3727541952</v>
      </c>
      <c r="D41" s="8">
        <v>50</v>
      </c>
      <c r="E41" s="8">
        <v>190000</v>
      </c>
      <c r="F41" s="7">
        <f t="shared" si="0"/>
        <v>153017768.63770977</v>
      </c>
      <c r="G41" s="19">
        <f t="shared" si="4"/>
        <v>1638195455.0148077</v>
      </c>
      <c r="H41" s="1"/>
      <c r="I41" s="6"/>
      <c r="J41" s="7">
        <f t="shared" si="3"/>
        <v>3400394.8586157751</v>
      </c>
      <c r="K41" s="8">
        <v>33</v>
      </c>
      <c r="L41" s="8">
        <v>190000</v>
      </c>
      <c r="M41" s="7">
        <f t="shared" si="1"/>
        <v>112213030.33432057</v>
      </c>
      <c r="N41" s="9">
        <f t="shared" si="5"/>
        <v>1201343333.6775262</v>
      </c>
    </row>
    <row r="42" spans="2:14">
      <c r="B42" s="18"/>
      <c r="C42" s="7">
        <f t="shared" si="2"/>
        <v>3366390.9100296148</v>
      </c>
      <c r="D42" s="8">
        <v>50</v>
      </c>
      <c r="E42" s="8">
        <v>195000</v>
      </c>
      <c r="F42" s="7">
        <f t="shared" si="0"/>
        <v>168319545.50148073</v>
      </c>
      <c r="G42" s="19">
        <f t="shared" si="4"/>
        <v>1806515000.5162885</v>
      </c>
      <c r="H42" s="1"/>
      <c r="I42" s="6"/>
      <c r="J42" s="7">
        <f t="shared" si="3"/>
        <v>3740434.3444773527</v>
      </c>
      <c r="K42" s="8">
        <v>33</v>
      </c>
      <c r="L42" s="8">
        <v>195000</v>
      </c>
      <c r="M42" s="7">
        <f t="shared" si="1"/>
        <v>123434333.36775264</v>
      </c>
      <c r="N42" s="9">
        <f t="shared" si="5"/>
        <v>1324777667.0452788</v>
      </c>
    </row>
    <row r="43" spans="2:14">
      <c r="B43" s="18"/>
      <c r="C43" s="7">
        <f t="shared" si="2"/>
        <v>3703030.0010325764</v>
      </c>
      <c r="D43" s="8">
        <v>50</v>
      </c>
      <c r="E43" s="8">
        <v>200000</v>
      </c>
      <c r="F43" s="7">
        <f t="shared" si="0"/>
        <v>185151500.05162883</v>
      </c>
      <c r="G43" s="19">
        <f t="shared" si="4"/>
        <v>1991666500.5679173</v>
      </c>
      <c r="H43" s="1"/>
      <c r="I43" s="6"/>
      <c r="J43" s="7">
        <f t="shared" si="3"/>
        <v>4114477.7789250878</v>
      </c>
      <c r="K43" s="8">
        <v>33</v>
      </c>
      <c r="L43" s="8">
        <v>200000</v>
      </c>
      <c r="M43" s="7">
        <f t="shared" si="1"/>
        <v>135777766.70452788</v>
      </c>
      <c r="N43" s="9">
        <f t="shared" si="5"/>
        <v>1460555433.7498066</v>
      </c>
    </row>
    <row r="44" spans="2:14">
      <c r="B44" s="18"/>
      <c r="C44" s="7">
        <f t="shared" si="2"/>
        <v>4073333.001135834</v>
      </c>
      <c r="D44" s="8">
        <v>50</v>
      </c>
      <c r="E44" s="8">
        <v>205000</v>
      </c>
      <c r="F44" s="7">
        <f t="shared" si="0"/>
        <v>203666650.05679169</v>
      </c>
      <c r="G44" s="19">
        <f t="shared" si="4"/>
        <v>2195333150.6247091</v>
      </c>
      <c r="H44" s="1"/>
      <c r="I44" s="6"/>
      <c r="J44" s="7">
        <f t="shared" si="3"/>
        <v>4525925.5568175968</v>
      </c>
      <c r="K44" s="8">
        <v>33</v>
      </c>
      <c r="L44" s="8">
        <v>205000</v>
      </c>
      <c r="M44" s="7">
        <f t="shared" si="1"/>
        <v>149355543.37498069</v>
      </c>
      <c r="N44" s="9">
        <f t="shared" si="5"/>
        <v>1609910977.1247873</v>
      </c>
    </row>
    <row r="45" spans="2:14">
      <c r="B45" s="18"/>
      <c r="C45" s="7">
        <f t="shared" si="2"/>
        <v>4480666.3012494175</v>
      </c>
      <c r="D45" s="8">
        <v>50</v>
      </c>
      <c r="E45" s="8">
        <v>210000</v>
      </c>
      <c r="F45" s="7">
        <f t="shared" si="0"/>
        <v>224033315.06247088</v>
      </c>
      <c r="G45" s="19">
        <f t="shared" si="4"/>
        <v>2419366465.68718</v>
      </c>
      <c r="H45" s="1"/>
      <c r="I45" s="6"/>
      <c r="J45" s="7">
        <f t="shared" si="3"/>
        <v>4978518.1124993563</v>
      </c>
      <c r="K45" s="8">
        <v>33</v>
      </c>
      <c r="L45" s="8">
        <v>210000</v>
      </c>
      <c r="M45" s="7">
        <f t="shared" si="1"/>
        <v>164291097.71247876</v>
      </c>
      <c r="N45" s="9">
        <f t="shared" si="5"/>
        <v>1774202074.837266</v>
      </c>
    </row>
    <row r="46" spans="2:14" ht="13.5" thickBot="1">
      <c r="B46" s="20"/>
      <c r="C46" s="21">
        <f t="shared" si="2"/>
        <v>4928732.9313743589</v>
      </c>
      <c r="D46" s="22">
        <v>50</v>
      </c>
      <c r="E46" s="22">
        <v>215000</v>
      </c>
      <c r="F46" s="21">
        <f t="shared" si="0"/>
        <v>246436646.56871796</v>
      </c>
      <c r="G46" s="23">
        <f t="shared" si="4"/>
        <v>2665803112.255898</v>
      </c>
      <c r="H46" s="1"/>
      <c r="I46" s="10"/>
      <c r="J46" s="11">
        <f t="shared" si="3"/>
        <v>5476369.9237492923</v>
      </c>
      <c r="K46" s="12">
        <v>33</v>
      </c>
      <c r="L46" s="12">
        <v>215000</v>
      </c>
      <c r="M46" s="11">
        <f t="shared" si="1"/>
        <v>180720207.48372665</v>
      </c>
      <c r="N46" s="13">
        <f t="shared" si="5"/>
        <v>1954922282.3209927</v>
      </c>
    </row>
    <row r="47" spans="2:14" ht="13.5" thickTop="1">
      <c r="C47" s="1"/>
      <c r="F47" s="1"/>
    </row>
    <row r="48" spans="2:14">
      <c r="C48" s="1"/>
      <c r="F48" s="1"/>
    </row>
    <row r="49" spans="9:10">
      <c r="I49">
        <v>25500000</v>
      </c>
      <c r="J49" t="s">
        <v>7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1996-10-14T23:33:28Z</dcterms:created>
  <dcterms:modified xsi:type="dcterms:W3CDTF">2010-01-23T18:39:04Z</dcterms:modified>
</cp:coreProperties>
</file>