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8_{5C292F4C-8608-4E16-9DA3-D96A99BF95EE}" xr6:coauthVersionLast="46" xr6:coauthVersionMax="46" xr10:uidLastSave="{00000000-0000-0000-0000-000000000000}"/>
  <bookViews>
    <workbookView xWindow="10040" yWindow="510" windowWidth="15660" windowHeight="16220" xr2:uid="{6E14BCD6-23A6-4D6A-A56C-75C99EB4F8F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7" i="1"/>
  <c r="A26" i="1"/>
  <c r="C26" i="1" s="1"/>
  <c r="D26" i="1" s="1"/>
  <c r="A25" i="1"/>
  <c r="C25" i="1" s="1"/>
  <c r="D25" i="1" s="1"/>
  <c r="A24" i="1"/>
  <c r="C24" i="1" s="1"/>
  <c r="D24" i="1" s="1"/>
  <c r="A17" i="1"/>
  <c r="A16" i="1"/>
  <c r="A15" i="1"/>
  <c r="C27" i="1"/>
  <c r="D27" i="1" s="1"/>
  <c r="C23" i="1"/>
  <c r="D23" i="1" s="1"/>
  <c r="C14" i="1"/>
  <c r="D14" i="1" s="1"/>
  <c r="B7" i="1"/>
  <c r="B9" i="1" s="1"/>
  <c r="B4" i="1"/>
  <c r="C18" i="1" l="1"/>
  <c r="D18" i="1" s="1"/>
  <c r="C19" i="1"/>
  <c r="D19" i="1" s="1"/>
  <c r="C17" i="1"/>
  <c r="D17" i="1" s="1"/>
  <c r="C16" i="1"/>
  <c r="D16" i="1" s="1"/>
  <c r="C15" i="1"/>
  <c r="D15" i="1" s="1"/>
</calcChain>
</file>

<file path=xl/sharedStrings.xml><?xml version="1.0" encoding="utf-8"?>
<sst xmlns="http://schemas.openxmlformats.org/spreadsheetml/2006/main" count="23" uniqueCount="12">
  <si>
    <t>proz</t>
  </si>
  <si>
    <t>I-7</t>
  </si>
  <si>
    <t>T_D</t>
  </si>
  <si>
    <t>I_0</t>
  </si>
  <si>
    <t>percent</t>
  </si>
  <si>
    <t>calc percent 7 days</t>
  </si>
  <si>
    <t>incidence today</t>
  </si>
  <si>
    <t>incidence at -7 days</t>
  </si>
  <si>
    <t>calc I_0</t>
  </si>
  <si>
    <t>summary</t>
  </si>
  <si>
    <t>calc percent from Doubling Time</t>
  </si>
  <si>
    <t>calc Doubling Time T_D from 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</si>
</sst>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166" fontId="0" fillId="0" borderId="0" xfId="0" applyNumberFormat="1"/>
    <xf numFmtId="0" fontId="3" fillId="0" borderId="0" xfId="0" applyFont="1"/>
    <xf numFmtId="9" fontId="3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0F7F7-5295-441D-9754-20778865CFCB}">
  <dimension ref="A1:D40"/>
  <sheetViews>
    <sheetView tabSelected="1" workbookViewId="0"/>
  </sheetViews>
  <sheetFormatPr defaultRowHeight="14.5" x14ac:dyDescent="0.35"/>
  <sheetData>
    <row r="1" spans="1:4" s="6" customFormat="1" x14ac:dyDescent="0.35">
      <c r="A1" s="6" t="s">
        <v>5</v>
      </c>
    </row>
    <row r="2" spans="1:4" x14ac:dyDescent="0.35">
      <c r="A2" t="s">
        <v>3</v>
      </c>
      <c r="B2" s="4">
        <v>200</v>
      </c>
      <c r="C2" t="s">
        <v>6</v>
      </c>
    </row>
    <row r="3" spans="1:4" x14ac:dyDescent="0.35">
      <c r="A3" t="s">
        <v>1</v>
      </c>
      <c r="B3" s="4">
        <v>100</v>
      </c>
      <c r="C3" t="s">
        <v>7</v>
      </c>
    </row>
    <row r="4" spans="1:4" x14ac:dyDescent="0.35">
      <c r="A4" t="s">
        <v>4</v>
      </c>
      <c r="B4" s="1">
        <f>(B2-B3)/B3</f>
        <v>1</v>
      </c>
    </row>
    <row r="6" spans="1:4" s="6" customFormat="1" x14ac:dyDescent="0.35">
      <c r="A6" s="6" t="s">
        <v>8</v>
      </c>
    </row>
    <row r="7" spans="1:4" x14ac:dyDescent="0.35">
      <c r="A7" t="s">
        <v>1</v>
      </c>
      <c r="B7" s="4">
        <f>B3</f>
        <v>100</v>
      </c>
    </row>
    <row r="8" spans="1:4" x14ac:dyDescent="0.35">
      <c r="A8" t="s">
        <v>4</v>
      </c>
      <c r="B8" s="5">
        <v>1</v>
      </c>
    </row>
    <row r="9" spans="1:4" x14ac:dyDescent="0.35">
      <c r="A9" t="s">
        <v>3</v>
      </c>
      <c r="B9">
        <f>B8*B7+B7</f>
        <v>200</v>
      </c>
    </row>
    <row r="12" spans="1:4" s="6" customFormat="1" x14ac:dyDescent="0.35">
      <c r="A12" s="6" t="s">
        <v>11</v>
      </c>
    </row>
    <row r="13" spans="1:4" x14ac:dyDescent="0.35">
      <c r="A13" t="s">
        <v>1</v>
      </c>
      <c r="B13" t="s">
        <v>0</v>
      </c>
      <c r="C13" t="s">
        <v>3</v>
      </c>
      <c r="D13" t="s">
        <v>2</v>
      </c>
    </row>
    <row r="14" spans="1:4" x14ac:dyDescent="0.35">
      <c r="A14">
        <v>50</v>
      </c>
      <c r="B14" s="5">
        <v>0.25</v>
      </c>
      <c r="C14">
        <f>B14*A14+A14</f>
        <v>62.5</v>
      </c>
      <c r="D14" s="3">
        <f>-7/LOG(A14/C14,2)</f>
        <v>21.743986036537734</v>
      </c>
    </row>
    <row r="15" spans="1:4" x14ac:dyDescent="0.35">
      <c r="A15">
        <f>$A$14</f>
        <v>50</v>
      </c>
      <c r="B15" s="5">
        <v>0.5</v>
      </c>
      <c r="C15">
        <f>B15*A15+A15</f>
        <v>75</v>
      </c>
      <c r="D15" s="3">
        <f>-7/LOG(A15/C15,2)</f>
        <v>11.96657903946018</v>
      </c>
    </row>
    <row r="16" spans="1:4" x14ac:dyDescent="0.35">
      <c r="A16">
        <f>$A$14</f>
        <v>50</v>
      </c>
      <c r="B16" s="5">
        <v>0.75</v>
      </c>
      <c r="C16">
        <f>B16*A16+A16</f>
        <v>87.5</v>
      </c>
      <c r="D16" s="3">
        <f>-7/LOG(A16/C16,2)</f>
        <v>8.6702883809266655</v>
      </c>
    </row>
    <row r="17" spans="1:4" x14ac:dyDescent="0.35">
      <c r="A17">
        <f>$A$14</f>
        <v>50</v>
      </c>
      <c r="B17" s="5">
        <v>1</v>
      </c>
      <c r="C17">
        <f>B17*A17+A17</f>
        <v>100</v>
      </c>
      <c r="D17" s="3">
        <f>-7/LOG(A17/C17,2)</f>
        <v>7</v>
      </c>
    </row>
    <row r="18" spans="1:4" x14ac:dyDescent="0.35">
      <c r="A18">
        <f>$A$14</f>
        <v>50</v>
      </c>
      <c r="B18" s="5">
        <v>1.5</v>
      </c>
      <c r="C18">
        <f>B18*A18+A18</f>
        <v>125</v>
      </c>
      <c r="D18" s="3">
        <f>-7/LOG(A18/C18,2)</f>
        <v>5.2952955815622111</v>
      </c>
    </row>
    <row r="19" spans="1:4" x14ac:dyDescent="0.35">
      <c r="A19">
        <f>$A$14</f>
        <v>50</v>
      </c>
      <c r="B19" s="5">
        <v>2</v>
      </c>
      <c r="C19">
        <f>B19*A19+A19</f>
        <v>150</v>
      </c>
      <c r="D19" s="3">
        <f>-7/LOG(A19/C19,2)</f>
        <v>4.4165082750002016</v>
      </c>
    </row>
    <row r="21" spans="1:4" s="6" customFormat="1" x14ac:dyDescent="0.35">
      <c r="A21" s="6" t="s">
        <v>10</v>
      </c>
    </row>
    <row r="22" spans="1:4" x14ac:dyDescent="0.35">
      <c r="A22" t="s">
        <v>3</v>
      </c>
      <c r="B22" t="s">
        <v>2</v>
      </c>
      <c r="C22" t="s">
        <v>1</v>
      </c>
      <c r="D22" t="s">
        <v>4</v>
      </c>
    </row>
    <row r="23" spans="1:4" x14ac:dyDescent="0.35">
      <c r="A23">
        <v>100</v>
      </c>
      <c r="B23" s="4">
        <v>5</v>
      </c>
      <c r="C23" s="3">
        <f>A23*2^(-7/B23)</f>
        <v>37.892914162759958</v>
      </c>
      <c r="D23" s="1">
        <f>(A23-C23)/C23</f>
        <v>1.6390158215457882</v>
      </c>
    </row>
    <row r="24" spans="1:4" x14ac:dyDescent="0.35">
      <c r="A24">
        <f>$A$23</f>
        <v>100</v>
      </c>
      <c r="B24" s="4">
        <v>7</v>
      </c>
      <c r="C24" s="3">
        <f>A24*2^(-7/B24)</f>
        <v>50</v>
      </c>
      <c r="D24" s="1">
        <f>(A24-C24)/C24</f>
        <v>1</v>
      </c>
    </row>
    <row r="25" spans="1:4" x14ac:dyDescent="0.35">
      <c r="A25">
        <f>$A$23</f>
        <v>100</v>
      </c>
      <c r="B25" s="4">
        <v>14</v>
      </c>
      <c r="C25" s="3">
        <f>A25*2^(-7/B25)</f>
        <v>70.710678118654741</v>
      </c>
      <c r="D25" s="1">
        <f>(A25-C25)/C25</f>
        <v>0.41421356237309526</v>
      </c>
    </row>
    <row r="26" spans="1:4" x14ac:dyDescent="0.35">
      <c r="A26">
        <f>$A$23</f>
        <v>100</v>
      </c>
      <c r="B26" s="4">
        <v>21</v>
      </c>
      <c r="C26" s="3">
        <f>A26*2^(-7/B26)</f>
        <v>79.37005259840997</v>
      </c>
      <c r="D26" s="1">
        <f>(A26-C26)/C26</f>
        <v>0.25992104989487325</v>
      </c>
    </row>
    <row r="27" spans="1:4" x14ac:dyDescent="0.35">
      <c r="A27">
        <f>$A$23</f>
        <v>100</v>
      </c>
      <c r="B27" s="4">
        <v>28</v>
      </c>
      <c r="C27" s="3">
        <f>A27*2^(-7/B27)</f>
        <v>84.089641525371462</v>
      </c>
      <c r="D27" s="1">
        <f>(A27-C27)/C27</f>
        <v>0.18920711500272094</v>
      </c>
    </row>
    <row r="29" spans="1:4" s="6" customFormat="1" x14ac:dyDescent="0.35">
      <c r="A29" s="6" t="s">
        <v>9</v>
      </c>
    </row>
    <row r="30" spans="1:4" x14ac:dyDescent="0.35">
      <c r="A30" t="s">
        <v>4</v>
      </c>
      <c r="B30" t="s">
        <v>2</v>
      </c>
    </row>
    <row r="31" spans="1:4" x14ac:dyDescent="0.35">
      <c r="A31" s="2">
        <v>0.19</v>
      </c>
      <c r="B31" s="3">
        <v>28</v>
      </c>
    </row>
    <row r="32" spans="1:4" x14ac:dyDescent="0.35">
      <c r="A32" s="2">
        <v>0.25</v>
      </c>
      <c r="B32" s="3">
        <v>21.7</v>
      </c>
    </row>
    <row r="33" spans="1:2" x14ac:dyDescent="0.35">
      <c r="A33" s="2">
        <v>0.26</v>
      </c>
      <c r="B33" s="3">
        <v>21</v>
      </c>
    </row>
    <row r="34" spans="1:2" x14ac:dyDescent="0.35">
      <c r="A34" s="2">
        <v>0.41</v>
      </c>
      <c r="B34" s="3">
        <v>14</v>
      </c>
    </row>
    <row r="35" spans="1:2" x14ac:dyDescent="0.35">
      <c r="A35" s="2">
        <v>0.5</v>
      </c>
      <c r="B35" s="3">
        <v>12</v>
      </c>
    </row>
    <row r="36" spans="1:2" x14ac:dyDescent="0.35">
      <c r="A36" s="2">
        <v>0.75</v>
      </c>
      <c r="B36" s="3">
        <v>8.6999999999999993</v>
      </c>
    </row>
    <row r="37" spans="1:2" x14ac:dyDescent="0.35">
      <c r="A37" s="2">
        <v>1</v>
      </c>
      <c r="B37" s="3">
        <v>7</v>
      </c>
    </row>
    <row r="38" spans="1:2" x14ac:dyDescent="0.35">
      <c r="A38" s="2">
        <v>1.64</v>
      </c>
      <c r="B38" s="3">
        <v>5</v>
      </c>
    </row>
    <row r="39" spans="1:2" x14ac:dyDescent="0.35">
      <c r="A39" s="2">
        <v>1.5</v>
      </c>
      <c r="B39">
        <v>5.3</v>
      </c>
    </row>
    <row r="40" spans="1:2" x14ac:dyDescent="0.35">
      <c r="A40" s="2">
        <v>2</v>
      </c>
      <c r="B40">
        <v>4.4000000000000004</v>
      </c>
    </row>
  </sheetData>
  <sortState xmlns:xlrd2="http://schemas.microsoft.com/office/spreadsheetml/2017/richdata2" ref="A31:B38">
    <sortCondition ref="A31:A38"/>
  </sortState>
  <pageMargins left="0.7" right="0.7" top="0.75" bottom="0.75" header="0.3" footer="0.3"/>
  <pageSetup orientation="portrait" r:id="rId1"/>
  <headerFooter>
    <oddFooter>&amp;C&amp;1#&amp;"Calibri"&amp;8&amp;K000000PUBLIC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Menke, Torben</dc:creator>
  <cp:lastModifiedBy>Menke, Torben</cp:lastModifiedBy>
  <dcterms:created xsi:type="dcterms:W3CDTF">2021-08-19T11:55:22Z</dcterms:created>
  <dcterms:modified xsi:type="dcterms:W3CDTF">2021-08-19T13:59:05Z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bdd379-bda4-4c4c-a25f-eeec726f57e8_Enabled">
    <vt:lpwstr>true</vt:lpwstr>
  </property>
  <property fmtid="{D5CDD505-2E9C-101B-9397-08002B2CF9AE}" pid="3" name="MSIP_Label_e9bdd379-bda4-4c4c-a25f-eeec726f57e8_SetDate">
    <vt:lpwstr>2021-08-19T13:59:04Z</vt:lpwstr>
  </property>
  <property fmtid="{D5CDD505-2E9C-101B-9397-08002B2CF9AE}" pid="4" name="MSIP_Label_e9bdd379-bda4-4c4c-a25f-eeec726f57e8_Method">
    <vt:lpwstr>Privileged</vt:lpwstr>
  </property>
  <property fmtid="{D5CDD505-2E9C-101B-9397-08002B2CF9AE}" pid="5" name="MSIP_Label_e9bdd379-bda4-4c4c-a25f-eeec726f57e8_Name">
    <vt:lpwstr>e9bdd379-bda4-4c4c-a25f-eeec726f57e8</vt:lpwstr>
  </property>
  <property fmtid="{D5CDD505-2E9C-101B-9397-08002B2CF9AE}" pid="6" name="MSIP_Label_e9bdd379-bda4-4c4c-a25f-eeec726f57e8_SiteId">
    <vt:lpwstr>67416604-6509-4014-9859-45e709f53d3f</vt:lpwstr>
  </property>
  <property fmtid="{D5CDD505-2E9C-101B-9397-08002B2CF9AE}" pid="7" name="MSIP_Label_e9bdd379-bda4-4c4c-a25f-eeec726f57e8_ActionId">
    <vt:lpwstr>386a777e-2246-4ed7-9b14-df9cbc151b2c</vt:lpwstr>
  </property>
  <property fmtid="{D5CDD505-2E9C-101B-9397-08002B2CF9AE}" pid="8" name="MSIP_Label_e9bdd379-bda4-4c4c-a25f-eeec726f57e8_ContentBits">
    <vt:lpwstr>2</vt:lpwstr>
  </property>
</Properties>
</file>