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VID-19-Coronavirus-German-Regions\"/>
    </mc:Choice>
  </mc:AlternateContent>
  <xr:revisionPtr revIDLastSave="0" documentId="13_ncr:1_{6A95F770-AEDD-4A94-A718-B20A5A3459A7}" xr6:coauthVersionLast="47" xr6:coauthVersionMax="47" xr10:uidLastSave="{00000000-0000-0000-0000-000000000000}"/>
  <bookViews>
    <workbookView xWindow="57480" yWindow="7470" windowWidth="29040" windowHeight="16440" xr2:uid="{15667FFD-411B-45A9-941A-454D982F7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" i="1" l="1"/>
  <c r="K79" i="1"/>
  <c r="K80" i="1"/>
  <c r="K81" i="1"/>
  <c r="K82" i="1"/>
  <c r="K83" i="1"/>
  <c r="K84" i="1"/>
  <c r="K85" i="1"/>
  <c r="K77" i="1"/>
  <c r="L85" i="1"/>
  <c r="J85" i="1"/>
  <c r="J84" i="1"/>
  <c r="J83" i="1"/>
  <c r="J82" i="1"/>
  <c r="J81" i="1"/>
  <c r="J80" i="1"/>
  <c r="J79" i="1"/>
  <c r="J78" i="1"/>
  <c r="J77" i="1"/>
  <c r="L76" i="1"/>
  <c r="K76" i="1"/>
  <c r="J76" i="1"/>
  <c r="I76" i="1"/>
  <c r="H76" i="1"/>
  <c r="G76" i="1"/>
  <c r="F76" i="1"/>
  <c r="E76" i="1"/>
  <c r="D76" i="1"/>
  <c r="C76" i="1"/>
  <c r="B76" i="1"/>
  <c r="A76" i="1"/>
  <c r="K66" i="1"/>
  <c r="K67" i="1"/>
  <c r="K68" i="1"/>
  <c r="K69" i="1"/>
  <c r="K70" i="1"/>
  <c r="K71" i="1"/>
  <c r="K72" i="1"/>
  <c r="K73" i="1"/>
  <c r="K65" i="1"/>
  <c r="L73" i="1"/>
  <c r="J73" i="1"/>
  <c r="J72" i="1"/>
  <c r="J71" i="1"/>
  <c r="J70" i="1"/>
  <c r="J69" i="1"/>
  <c r="J68" i="1"/>
  <c r="J67" i="1"/>
  <c r="J66" i="1"/>
  <c r="J65" i="1"/>
  <c r="L64" i="1"/>
  <c r="K64" i="1"/>
  <c r="J64" i="1"/>
  <c r="I64" i="1"/>
  <c r="H64" i="1"/>
  <c r="G64" i="1"/>
  <c r="F64" i="1"/>
  <c r="E64" i="1"/>
  <c r="D64" i="1"/>
  <c r="C64" i="1"/>
  <c r="B64" i="1"/>
  <c r="A64" i="1"/>
  <c r="K52" i="1"/>
  <c r="K53" i="1"/>
  <c r="K54" i="1"/>
  <c r="K55" i="1"/>
  <c r="K56" i="1"/>
  <c r="K57" i="1"/>
  <c r="K58" i="1"/>
  <c r="K59" i="1"/>
  <c r="K51" i="1"/>
  <c r="L59" i="1"/>
  <c r="J59" i="1"/>
  <c r="J58" i="1"/>
  <c r="J57" i="1"/>
  <c r="J56" i="1"/>
  <c r="J55" i="1"/>
  <c r="J54" i="1"/>
  <c r="J53" i="1"/>
  <c r="J52" i="1"/>
  <c r="J51" i="1"/>
  <c r="L50" i="1"/>
  <c r="K50" i="1"/>
  <c r="J50" i="1"/>
  <c r="I50" i="1"/>
  <c r="H50" i="1"/>
  <c r="G50" i="1"/>
  <c r="F50" i="1"/>
  <c r="E50" i="1"/>
  <c r="D50" i="1"/>
  <c r="C50" i="1"/>
  <c r="B50" i="1"/>
  <c r="A50" i="1"/>
  <c r="K40" i="1"/>
  <c r="K41" i="1"/>
  <c r="K42" i="1"/>
  <c r="K43" i="1"/>
  <c r="K44" i="1"/>
  <c r="K45" i="1"/>
  <c r="K46" i="1"/>
  <c r="K47" i="1"/>
  <c r="K39" i="1"/>
  <c r="L47" i="1"/>
  <c r="J47" i="1"/>
  <c r="J46" i="1"/>
  <c r="J45" i="1"/>
  <c r="J44" i="1"/>
  <c r="J43" i="1"/>
  <c r="J42" i="1"/>
  <c r="J41" i="1"/>
  <c r="J40" i="1"/>
  <c r="J39" i="1"/>
  <c r="L38" i="1"/>
  <c r="K38" i="1"/>
  <c r="J38" i="1"/>
  <c r="I38" i="1"/>
  <c r="H38" i="1"/>
  <c r="G38" i="1"/>
  <c r="F38" i="1"/>
  <c r="E38" i="1"/>
  <c r="D38" i="1"/>
  <c r="C38" i="1"/>
  <c r="B38" i="1"/>
  <c r="A38" i="1"/>
  <c r="B26" i="1"/>
  <c r="C26" i="1"/>
  <c r="D26" i="1"/>
  <c r="E26" i="1"/>
  <c r="F26" i="1"/>
  <c r="G26" i="1"/>
  <c r="H26" i="1"/>
  <c r="I26" i="1"/>
  <c r="J26" i="1"/>
  <c r="K26" i="1"/>
  <c r="L26" i="1"/>
  <c r="A26" i="1"/>
  <c r="B14" i="1"/>
  <c r="C14" i="1"/>
  <c r="D14" i="1"/>
  <c r="E14" i="1"/>
  <c r="F14" i="1"/>
  <c r="G14" i="1"/>
  <c r="H14" i="1"/>
  <c r="I14" i="1"/>
  <c r="J14" i="1"/>
  <c r="K14" i="1"/>
  <c r="L14" i="1"/>
  <c r="A14" i="1"/>
  <c r="J11" i="1"/>
  <c r="J10" i="1"/>
  <c r="J9" i="1"/>
  <c r="J8" i="1"/>
  <c r="J7" i="1"/>
  <c r="J6" i="1"/>
  <c r="J5" i="1"/>
  <c r="J4" i="1"/>
  <c r="J3" i="1"/>
  <c r="J35" i="1"/>
  <c r="J34" i="1"/>
  <c r="J33" i="1"/>
  <c r="J32" i="1"/>
  <c r="J31" i="1"/>
  <c r="J30" i="1"/>
  <c r="J29" i="1"/>
  <c r="J28" i="1"/>
  <c r="J27" i="1"/>
  <c r="J16" i="1"/>
  <c r="J17" i="1"/>
  <c r="J18" i="1"/>
  <c r="J19" i="1"/>
  <c r="J20" i="1"/>
  <c r="J21" i="1"/>
  <c r="J22" i="1"/>
  <c r="J23" i="1"/>
  <c r="J15" i="1"/>
  <c r="K4" i="1"/>
  <c r="K5" i="1"/>
  <c r="K6" i="1"/>
  <c r="K7" i="1"/>
  <c r="K8" i="1"/>
  <c r="K9" i="1"/>
  <c r="K10" i="1"/>
  <c r="K11" i="1"/>
  <c r="L11" i="1"/>
  <c r="L23" i="1"/>
  <c r="L35" i="1"/>
  <c r="K3" i="1"/>
  <c r="K28" i="1"/>
  <c r="K29" i="1"/>
  <c r="K30" i="1"/>
  <c r="K31" i="1"/>
  <c r="K32" i="1"/>
  <c r="K33" i="1"/>
  <c r="K34" i="1"/>
  <c r="K35" i="1"/>
  <c r="K27" i="1"/>
  <c r="K16" i="1"/>
  <c r="K17" i="1"/>
  <c r="K18" i="1"/>
  <c r="K19" i="1"/>
  <c r="K20" i="1"/>
  <c r="K21" i="1"/>
  <c r="K22" i="1"/>
  <c r="K23" i="1"/>
  <c r="K15" i="1"/>
</calcChain>
</file>

<file path=xl/sharedStrings.xml><?xml version="1.0" encoding="utf-8"?>
<sst xmlns="http://schemas.openxmlformats.org/spreadsheetml/2006/main" count="19" uniqueCount="19">
  <si>
    <t>Bayern</t>
  </si>
  <si>
    <t>Tag</t>
  </si>
  <si>
    <t>Deaths</t>
  </si>
  <si>
    <t>Cases_New</t>
  </si>
  <si>
    <t>Deaths_New</t>
  </si>
  <si>
    <t>Cases_Last_Week</t>
  </si>
  <si>
    <t>Deaths_Last_Week</t>
  </si>
  <si>
    <t>Cases_Last_Week_Per_Million</t>
  </si>
  <si>
    <t>DE-Total</t>
  </si>
  <si>
    <t>Hamburg</t>
  </si>
  <si>
    <t>Inzidenz</t>
  </si>
  <si>
    <t>Vergleich mit finalen Wert</t>
  </si>
  <si>
    <t>Vergleich mit ersten Wert</t>
  </si>
  <si>
    <t>Datenstand</t>
  </si>
  <si>
    <t>Fälle gesamt</t>
  </si>
  <si>
    <t>Berlin</t>
  </si>
  <si>
    <t>MeckPomm</t>
  </si>
  <si>
    <t>Fürth</t>
  </si>
  <si>
    <t>Erlangen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</si>
</sst>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1" applyFont="1"/>
    <xf numFmtId="0" fontId="2" fillId="2" borderId="0" xfId="0" applyFont="1" applyFill="1"/>
    <xf numFmtId="0" fontId="2" fillId="0" borderId="0" xfId="0" applyFont="1"/>
    <xf numFmtId="9" fontId="2" fillId="0" borderId="0" xfId="1" applyFont="1"/>
    <xf numFmtId="9" fontId="3" fillId="0" borderId="0" xfId="1" applyFont="1"/>
    <xf numFmtId="165" fontId="2" fillId="0" borderId="0" xfId="0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7211-64F1-4B49-A28D-88B3922342D5}">
  <dimension ref="A1:L85"/>
  <sheetViews>
    <sheetView tabSelected="1" workbookViewId="0">
      <selection activeCell="A2" sqref="A2"/>
    </sheetView>
  </sheetViews>
  <sheetFormatPr defaultRowHeight="14.5" x14ac:dyDescent="0.35"/>
  <cols>
    <col min="1" max="1" width="10.6328125" bestFit="1" customWidth="1"/>
    <col min="2" max="2" width="9.90625" bestFit="1" customWidth="1"/>
    <col min="3" max="3" width="13" bestFit="1" customWidth="1"/>
    <col min="4" max="4" width="6.7265625" hidden="1" customWidth="1"/>
    <col min="5" max="5" width="10.26953125" hidden="1" customWidth="1"/>
    <col min="6" max="6" width="11.453125" hidden="1" customWidth="1"/>
    <col min="7" max="7" width="15.81640625" hidden="1" customWidth="1"/>
    <col min="8" max="8" width="17.08984375" hidden="1" customWidth="1"/>
    <col min="9" max="9" width="26.6328125" hidden="1" customWidth="1"/>
    <col min="10" max="10" width="7.7265625" style="8" bestFit="1" customWidth="1"/>
    <col min="11" max="11" width="22.90625" style="2" bestFit="1" customWidth="1"/>
    <col min="12" max="12" width="22.54296875" bestFit="1" customWidth="1"/>
  </cols>
  <sheetData>
    <row r="1" spans="1:12" s="4" customFormat="1" x14ac:dyDescent="0.35">
      <c r="A1" s="3" t="s">
        <v>8</v>
      </c>
      <c r="J1" s="7"/>
      <c r="K1" s="5"/>
    </row>
    <row r="2" spans="1:12" s="4" customFormat="1" x14ac:dyDescent="0.35">
      <c r="A2" s="4" t="s">
        <v>13</v>
      </c>
      <c r="B2" s="4" t="s">
        <v>1</v>
      </c>
      <c r="C2" s="4" t="s">
        <v>14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7" t="s">
        <v>10</v>
      </c>
      <c r="K2" s="5" t="s">
        <v>11</v>
      </c>
      <c r="L2" s="4" t="s">
        <v>12</v>
      </c>
    </row>
    <row r="3" spans="1:12" x14ac:dyDescent="0.35">
      <c r="A3" s="1">
        <v>44421</v>
      </c>
      <c r="B3" s="1">
        <v>44420</v>
      </c>
      <c r="C3">
        <v>3810641</v>
      </c>
      <c r="D3">
        <v>91853</v>
      </c>
      <c r="E3">
        <v>4061</v>
      </c>
      <c r="F3">
        <v>2</v>
      </c>
      <c r="G3">
        <v>25033</v>
      </c>
      <c r="H3">
        <v>14</v>
      </c>
      <c r="I3">
        <v>301</v>
      </c>
      <c r="J3" s="8">
        <f>I3/10</f>
        <v>30.1</v>
      </c>
      <c r="K3" s="2">
        <f t="shared" ref="K3:K11" si="0">I3/$I$11</f>
        <v>0.92901234567901236</v>
      </c>
    </row>
    <row r="4" spans="1:12" x14ac:dyDescent="0.35">
      <c r="A4" s="1">
        <v>44422</v>
      </c>
      <c r="B4" s="1">
        <v>44420</v>
      </c>
      <c r="C4">
        <v>3812164</v>
      </c>
      <c r="D4">
        <v>91864</v>
      </c>
      <c r="E4">
        <v>5172</v>
      </c>
      <c r="F4">
        <v>2</v>
      </c>
      <c r="G4">
        <v>26533</v>
      </c>
      <c r="H4">
        <v>17</v>
      </c>
      <c r="I4">
        <v>319</v>
      </c>
      <c r="J4" s="8">
        <f t="shared" ref="J4:J11" si="1">I4/10</f>
        <v>31.9</v>
      </c>
      <c r="K4" s="2">
        <f t="shared" si="0"/>
        <v>0.98456790123456794</v>
      </c>
    </row>
    <row r="5" spans="1:12" x14ac:dyDescent="0.35">
      <c r="A5" s="1">
        <v>44423</v>
      </c>
      <c r="B5" s="1">
        <v>44420</v>
      </c>
      <c r="C5">
        <v>3812362</v>
      </c>
      <c r="D5">
        <v>91867</v>
      </c>
      <c r="E5">
        <v>5284</v>
      </c>
      <c r="F5">
        <v>2</v>
      </c>
      <c r="G5">
        <v>26722</v>
      </c>
      <c r="H5">
        <v>18</v>
      </c>
      <c r="I5">
        <v>321</v>
      </c>
      <c r="J5" s="8">
        <f t="shared" si="1"/>
        <v>32.1</v>
      </c>
      <c r="K5" s="2">
        <f t="shared" si="0"/>
        <v>0.9907407407407407</v>
      </c>
    </row>
    <row r="6" spans="1:12" x14ac:dyDescent="0.35">
      <c r="A6" s="1">
        <v>44424</v>
      </c>
      <c r="B6" s="1">
        <v>44420</v>
      </c>
      <c r="C6">
        <v>3812391</v>
      </c>
      <c r="D6">
        <v>91870</v>
      </c>
      <c r="E6">
        <v>5304</v>
      </c>
      <c r="F6">
        <v>2</v>
      </c>
      <c r="G6">
        <v>26750</v>
      </c>
      <c r="H6">
        <v>19</v>
      </c>
      <c r="I6">
        <v>322</v>
      </c>
      <c r="J6" s="8">
        <f t="shared" si="1"/>
        <v>32.200000000000003</v>
      </c>
      <c r="K6" s="2">
        <f t="shared" si="0"/>
        <v>0.99382716049382713</v>
      </c>
    </row>
    <row r="7" spans="1:12" x14ac:dyDescent="0.35">
      <c r="A7" s="1">
        <v>44425</v>
      </c>
      <c r="B7" s="1">
        <v>44420</v>
      </c>
      <c r="C7">
        <v>3812455</v>
      </c>
      <c r="D7">
        <v>91895</v>
      </c>
      <c r="E7">
        <v>5356</v>
      </c>
      <c r="F7">
        <v>4</v>
      </c>
      <c r="G7">
        <v>26854</v>
      </c>
      <c r="H7">
        <v>24</v>
      </c>
      <c r="I7">
        <v>323</v>
      </c>
      <c r="J7" s="8">
        <f t="shared" si="1"/>
        <v>32.299999999999997</v>
      </c>
      <c r="K7" s="2">
        <f t="shared" si="0"/>
        <v>0.99691358024691357</v>
      </c>
    </row>
    <row r="8" spans="1:12" x14ac:dyDescent="0.35">
      <c r="A8" s="1">
        <v>44426</v>
      </c>
      <c r="B8" s="1">
        <v>44420</v>
      </c>
      <c r="C8">
        <v>3812478</v>
      </c>
      <c r="D8">
        <v>91914</v>
      </c>
      <c r="E8">
        <v>5384</v>
      </c>
      <c r="F8">
        <v>4</v>
      </c>
      <c r="G8">
        <v>26902</v>
      </c>
      <c r="H8">
        <v>31</v>
      </c>
      <c r="I8">
        <v>324</v>
      </c>
      <c r="J8" s="8">
        <f t="shared" si="1"/>
        <v>32.4</v>
      </c>
      <c r="K8" s="2">
        <f t="shared" si="0"/>
        <v>1</v>
      </c>
    </row>
    <row r="9" spans="1:12" x14ac:dyDescent="0.35">
      <c r="A9" s="1">
        <v>44427</v>
      </c>
      <c r="B9" s="1">
        <v>44420</v>
      </c>
      <c r="C9">
        <v>3812424</v>
      </c>
      <c r="D9">
        <v>91934</v>
      </c>
      <c r="E9">
        <v>5397</v>
      </c>
      <c r="F9">
        <v>6</v>
      </c>
      <c r="G9">
        <v>26919</v>
      </c>
      <c r="H9">
        <v>38</v>
      </c>
      <c r="I9">
        <v>324</v>
      </c>
      <c r="J9" s="8">
        <f t="shared" si="1"/>
        <v>32.4</v>
      </c>
      <c r="K9" s="2">
        <f t="shared" si="0"/>
        <v>1</v>
      </c>
    </row>
    <row r="10" spans="1:12" x14ac:dyDescent="0.35">
      <c r="A10" s="1">
        <v>44428</v>
      </c>
      <c r="B10" s="1">
        <v>44420</v>
      </c>
      <c r="C10">
        <v>3812447</v>
      </c>
      <c r="D10">
        <v>91943</v>
      </c>
      <c r="E10">
        <v>5412</v>
      </c>
      <c r="F10">
        <v>7</v>
      </c>
      <c r="G10">
        <v>26942</v>
      </c>
      <c r="H10">
        <v>43</v>
      </c>
      <c r="I10">
        <v>324</v>
      </c>
      <c r="J10" s="8">
        <f t="shared" si="1"/>
        <v>32.4</v>
      </c>
      <c r="K10" s="2">
        <f t="shared" si="0"/>
        <v>1</v>
      </c>
    </row>
    <row r="11" spans="1:12" x14ac:dyDescent="0.35">
      <c r="A11" s="1">
        <v>44429</v>
      </c>
      <c r="B11" s="1">
        <v>44420</v>
      </c>
      <c r="C11">
        <v>3812506</v>
      </c>
      <c r="D11">
        <v>91955</v>
      </c>
      <c r="E11">
        <v>5412</v>
      </c>
      <c r="F11">
        <v>7</v>
      </c>
      <c r="G11">
        <v>26958</v>
      </c>
      <c r="H11">
        <v>48</v>
      </c>
      <c r="I11">
        <v>324</v>
      </c>
      <c r="J11" s="8">
        <f t="shared" si="1"/>
        <v>32.4</v>
      </c>
      <c r="K11" s="2">
        <f t="shared" si="0"/>
        <v>1</v>
      </c>
      <c r="L11" s="2">
        <f>I11/I3</f>
        <v>1.0764119601328903</v>
      </c>
    </row>
    <row r="12" spans="1:12" x14ac:dyDescent="0.35">
      <c r="A12" s="1"/>
      <c r="B12" s="1"/>
      <c r="L12" s="2"/>
    </row>
    <row r="13" spans="1:12" s="4" customFormat="1" x14ac:dyDescent="0.35">
      <c r="A13" s="3" t="s">
        <v>0</v>
      </c>
      <c r="J13" s="7"/>
      <c r="K13" s="5"/>
    </row>
    <row r="14" spans="1:12" s="4" customFormat="1" x14ac:dyDescent="0.35">
      <c r="A14" s="4" t="str">
        <f>A$2</f>
        <v>Datenstand</v>
      </c>
      <c r="B14" s="4" t="str">
        <f t="shared" ref="B14:L14" si="2">B$2</f>
        <v>Tag</v>
      </c>
      <c r="C14" s="4" t="str">
        <f t="shared" si="2"/>
        <v>Fälle gesamt</v>
      </c>
      <c r="D14" s="4" t="str">
        <f t="shared" si="2"/>
        <v>Deaths</v>
      </c>
      <c r="E14" s="4" t="str">
        <f t="shared" si="2"/>
        <v>Cases_New</v>
      </c>
      <c r="F14" s="4" t="str">
        <f t="shared" si="2"/>
        <v>Deaths_New</v>
      </c>
      <c r="G14" s="4" t="str">
        <f t="shared" si="2"/>
        <v>Cases_Last_Week</v>
      </c>
      <c r="H14" s="4" t="str">
        <f t="shared" si="2"/>
        <v>Deaths_Last_Week</v>
      </c>
      <c r="I14" s="4" t="str">
        <f t="shared" si="2"/>
        <v>Cases_Last_Week_Per_Million</v>
      </c>
      <c r="J14" s="7" t="str">
        <f t="shared" si="2"/>
        <v>Inzidenz</v>
      </c>
      <c r="K14" s="4" t="str">
        <f t="shared" si="2"/>
        <v>Vergleich mit finalen Wert</v>
      </c>
      <c r="L14" s="4" t="str">
        <f t="shared" si="2"/>
        <v>Vergleich mit ersten Wert</v>
      </c>
    </row>
    <row r="15" spans="1:12" x14ac:dyDescent="0.35">
      <c r="A15" s="1">
        <v>44421</v>
      </c>
      <c r="B15" s="1">
        <v>44420</v>
      </c>
      <c r="C15">
        <v>658221</v>
      </c>
      <c r="D15">
        <v>15370</v>
      </c>
      <c r="E15">
        <v>500</v>
      </c>
      <c r="F15">
        <v>0</v>
      </c>
      <c r="G15">
        <v>2974</v>
      </c>
      <c r="H15">
        <v>3</v>
      </c>
      <c r="I15">
        <v>227</v>
      </c>
      <c r="J15" s="8">
        <f>I15/10</f>
        <v>22.7</v>
      </c>
      <c r="K15" s="2">
        <f>I15/$I$23</f>
        <v>0.95378151260504207</v>
      </c>
    </row>
    <row r="16" spans="1:12" x14ac:dyDescent="0.35">
      <c r="A16" s="1">
        <v>44422</v>
      </c>
      <c r="B16" s="1">
        <v>44420</v>
      </c>
      <c r="C16">
        <v>658311</v>
      </c>
      <c r="D16">
        <v>15371</v>
      </c>
      <c r="E16">
        <v>570</v>
      </c>
      <c r="F16">
        <v>0</v>
      </c>
      <c r="G16">
        <v>3069</v>
      </c>
      <c r="H16">
        <v>3</v>
      </c>
      <c r="I16">
        <v>234</v>
      </c>
      <c r="J16" s="8">
        <f t="shared" ref="J16:J23" si="3">I16/10</f>
        <v>23.4</v>
      </c>
      <c r="K16" s="2">
        <f t="shared" ref="K16:K23" si="4">I16/$I$23</f>
        <v>0.98319327731092432</v>
      </c>
    </row>
    <row r="17" spans="1:12" x14ac:dyDescent="0.35">
      <c r="A17" s="1">
        <v>44423</v>
      </c>
      <c r="B17" s="1">
        <v>44420</v>
      </c>
      <c r="C17">
        <v>658338</v>
      </c>
      <c r="D17">
        <v>15371</v>
      </c>
      <c r="E17">
        <v>584</v>
      </c>
      <c r="F17">
        <v>0</v>
      </c>
      <c r="G17">
        <v>3089</v>
      </c>
      <c r="H17">
        <v>3</v>
      </c>
      <c r="I17">
        <v>236</v>
      </c>
      <c r="J17" s="8">
        <f t="shared" si="3"/>
        <v>23.6</v>
      </c>
      <c r="K17" s="2">
        <f t="shared" si="4"/>
        <v>0.99159663865546221</v>
      </c>
    </row>
    <row r="18" spans="1:12" x14ac:dyDescent="0.35">
      <c r="A18" s="1">
        <v>44424</v>
      </c>
      <c r="B18" s="1">
        <v>44420</v>
      </c>
      <c r="C18">
        <v>658343</v>
      </c>
      <c r="D18">
        <v>15373</v>
      </c>
      <c r="E18">
        <v>587</v>
      </c>
      <c r="F18">
        <v>0</v>
      </c>
      <c r="G18">
        <v>3093</v>
      </c>
      <c r="H18">
        <v>4</v>
      </c>
      <c r="I18">
        <v>236</v>
      </c>
      <c r="J18" s="8">
        <f t="shared" si="3"/>
        <v>23.6</v>
      </c>
      <c r="K18" s="2">
        <f t="shared" si="4"/>
        <v>0.99159663865546221</v>
      </c>
    </row>
    <row r="19" spans="1:12" x14ac:dyDescent="0.35">
      <c r="A19" s="1">
        <v>44425</v>
      </c>
      <c r="B19" s="1">
        <v>44420</v>
      </c>
      <c r="C19">
        <v>658375</v>
      </c>
      <c r="D19">
        <v>15377</v>
      </c>
      <c r="E19">
        <v>599</v>
      </c>
      <c r="F19">
        <v>0</v>
      </c>
      <c r="G19">
        <v>3114</v>
      </c>
      <c r="H19">
        <v>4</v>
      </c>
      <c r="I19">
        <v>238</v>
      </c>
      <c r="J19" s="8">
        <f t="shared" si="3"/>
        <v>23.8</v>
      </c>
      <c r="K19" s="2">
        <f t="shared" si="4"/>
        <v>1</v>
      </c>
    </row>
    <row r="20" spans="1:12" x14ac:dyDescent="0.35">
      <c r="A20" s="1">
        <v>44426</v>
      </c>
      <c r="B20" s="1">
        <v>44420</v>
      </c>
      <c r="C20">
        <v>658381</v>
      </c>
      <c r="D20">
        <v>15381</v>
      </c>
      <c r="E20">
        <v>594</v>
      </c>
      <c r="F20">
        <v>0</v>
      </c>
      <c r="G20">
        <v>3112</v>
      </c>
      <c r="H20">
        <v>7</v>
      </c>
      <c r="I20">
        <v>237</v>
      </c>
      <c r="J20" s="8">
        <f t="shared" si="3"/>
        <v>23.7</v>
      </c>
      <c r="K20" s="2">
        <f t="shared" si="4"/>
        <v>0.99579831932773111</v>
      </c>
    </row>
    <row r="21" spans="1:12" x14ac:dyDescent="0.35">
      <c r="A21" s="1">
        <v>44427</v>
      </c>
      <c r="B21" s="1">
        <v>44420</v>
      </c>
      <c r="C21">
        <v>658378</v>
      </c>
      <c r="D21">
        <v>15382</v>
      </c>
      <c r="E21">
        <v>595</v>
      </c>
      <c r="F21">
        <v>0</v>
      </c>
      <c r="G21">
        <v>3111</v>
      </c>
      <c r="H21">
        <v>8</v>
      </c>
      <c r="I21">
        <v>237</v>
      </c>
      <c r="J21" s="8">
        <f t="shared" si="3"/>
        <v>23.7</v>
      </c>
      <c r="K21" s="2">
        <f t="shared" si="4"/>
        <v>0.99579831932773111</v>
      </c>
    </row>
    <row r="22" spans="1:12" x14ac:dyDescent="0.35">
      <c r="A22" s="1">
        <v>44428</v>
      </c>
      <c r="B22" s="1">
        <v>44420</v>
      </c>
      <c r="C22">
        <v>658385</v>
      </c>
      <c r="D22">
        <v>15382</v>
      </c>
      <c r="E22">
        <v>595</v>
      </c>
      <c r="F22">
        <v>1</v>
      </c>
      <c r="G22">
        <v>3115</v>
      </c>
      <c r="H22">
        <v>9</v>
      </c>
      <c r="I22">
        <v>238</v>
      </c>
      <c r="J22" s="8">
        <f t="shared" si="3"/>
        <v>23.8</v>
      </c>
      <c r="K22" s="2">
        <f t="shared" si="4"/>
        <v>1</v>
      </c>
    </row>
    <row r="23" spans="1:12" x14ac:dyDescent="0.35">
      <c r="A23" s="1">
        <v>44429</v>
      </c>
      <c r="B23" s="1">
        <v>44420</v>
      </c>
      <c r="C23">
        <v>658387</v>
      </c>
      <c r="D23">
        <v>15383</v>
      </c>
      <c r="E23">
        <v>594</v>
      </c>
      <c r="F23">
        <v>1</v>
      </c>
      <c r="G23">
        <v>3115</v>
      </c>
      <c r="H23">
        <v>10</v>
      </c>
      <c r="I23">
        <v>238</v>
      </c>
      <c r="J23" s="8">
        <f t="shared" si="3"/>
        <v>23.8</v>
      </c>
      <c r="K23" s="2">
        <f t="shared" si="4"/>
        <v>1</v>
      </c>
      <c r="L23" s="2">
        <f>I23/I15</f>
        <v>1.0484581497797356</v>
      </c>
    </row>
    <row r="24" spans="1:12" x14ac:dyDescent="0.35">
      <c r="A24" s="1"/>
      <c r="B24" s="1"/>
    </row>
    <row r="25" spans="1:12" s="4" customFormat="1" x14ac:dyDescent="0.35">
      <c r="A25" s="3" t="s">
        <v>9</v>
      </c>
      <c r="J25" s="7"/>
      <c r="K25" s="5"/>
    </row>
    <row r="26" spans="1:12" s="4" customFormat="1" x14ac:dyDescent="0.35">
      <c r="A26" s="4" t="str">
        <f>A$2</f>
        <v>Datenstand</v>
      </c>
      <c r="B26" s="4" t="str">
        <f t="shared" ref="B26:L26" si="5">B$2</f>
        <v>Tag</v>
      </c>
      <c r="C26" s="4" t="str">
        <f t="shared" si="5"/>
        <v>Fälle gesamt</v>
      </c>
      <c r="D26" s="4" t="str">
        <f t="shared" si="5"/>
        <v>Deaths</v>
      </c>
      <c r="E26" s="4" t="str">
        <f t="shared" si="5"/>
        <v>Cases_New</v>
      </c>
      <c r="F26" s="4" t="str">
        <f t="shared" si="5"/>
        <v>Deaths_New</v>
      </c>
      <c r="G26" s="4" t="str">
        <f t="shared" si="5"/>
        <v>Cases_Last_Week</v>
      </c>
      <c r="H26" s="4" t="str">
        <f t="shared" si="5"/>
        <v>Deaths_Last_Week</v>
      </c>
      <c r="I26" s="4" t="str">
        <f t="shared" si="5"/>
        <v>Cases_Last_Week_Per_Million</v>
      </c>
      <c r="J26" s="7" t="str">
        <f t="shared" si="5"/>
        <v>Inzidenz</v>
      </c>
      <c r="K26" s="4" t="str">
        <f t="shared" si="5"/>
        <v>Vergleich mit finalen Wert</v>
      </c>
      <c r="L26" s="4" t="str">
        <f t="shared" si="5"/>
        <v>Vergleich mit ersten Wert</v>
      </c>
    </row>
    <row r="27" spans="1:12" x14ac:dyDescent="0.35">
      <c r="A27" s="1">
        <v>44421</v>
      </c>
      <c r="B27" s="1">
        <v>44420</v>
      </c>
      <c r="C27">
        <v>81129</v>
      </c>
      <c r="D27">
        <v>1634</v>
      </c>
      <c r="E27">
        <v>35</v>
      </c>
      <c r="F27">
        <v>1</v>
      </c>
      <c r="G27">
        <v>1270</v>
      </c>
      <c r="H27">
        <v>1</v>
      </c>
      <c r="I27">
        <v>687</v>
      </c>
      <c r="J27" s="8">
        <f>I27/10</f>
        <v>68.7</v>
      </c>
      <c r="K27" s="6">
        <f>I27/$I$35</f>
        <v>0.83576642335766427</v>
      </c>
    </row>
    <row r="28" spans="1:12" x14ac:dyDescent="0.35">
      <c r="A28" s="1">
        <v>44422</v>
      </c>
      <c r="B28" s="1">
        <v>44420</v>
      </c>
      <c r="C28">
        <v>81364</v>
      </c>
      <c r="D28">
        <v>1634</v>
      </c>
      <c r="E28">
        <v>194</v>
      </c>
      <c r="F28">
        <v>1</v>
      </c>
      <c r="G28">
        <v>1504</v>
      </c>
      <c r="H28">
        <v>1</v>
      </c>
      <c r="I28">
        <v>814</v>
      </c>
      <c r="J28" s="8">
        <f t="shared" ref="J28:J35" si="6">I28/10</f>
        <v>81.400000000000006</v>
      </c>
      <c r="K28" s="2">
        <f t="shared" ref="K28:K35" si="7">I28/$I$35</f>
        <v>0.99026763990267641</v>
      </c>
    </row>
    <row r="29" spans="1:12" x14ac:dyDescent="0.35">
      <c r="A29" s="1">
        <v>44423</v>
      </c>
      <c r="B29" s="1">
        <v>44420</v>
      </c>
      <c r="C29">
        <v>81379</v>
      </c>
      <c r="D29">
        <v>1634</v>
      </c>
      <c r="E29">
        <v>206</v>
      </c>
      <c r="F29">
        <v>1</v>
      </c>
      <c r="G29">
        <v>1519</v>
      </c>
      <c r="H29">
        <v>1</v>
      </c>
      <c r="I29">
        <v>822</v>
      </c>
      <c r="J29" s="8">
        <f t="shared" si="6"/>
        <v>82.2</v>
      </c>
      <c r="K29" s="2">
        <f t="shared" si="7"/>
        <v>1</v>
      </c>
    </row>
    <row r="30" spans="1:12" x14ac:dyDescent="0.35">
      <c r="A30" s="1">
        <v>44424</v>
      </c>
      <c r="B30" s="1">
        <v>44420</v>
      </c>
      <c r="C30">
        <v>81379</v>
      </c>
      <c r="D30">
        <v>1634</v>
      </c>
      <c r="E30">
        <v>206</v>
      </c>
      <c r="F30">
        <v>1</v>
      </c>
      <c r="G30">
        <v>1519</v>
      </c>
      <c r="H30">
        <v>1</v>
      </c>
      <c r="I30">
        <v>822</v>
      </c>
      <c r="J30" s="8">
        <f t="shared" si="6"/>
        <v>82.2</v>
      </c>
      <c r="K30" s="2">
        <f t="shared" si="7"/>
        <v>1</v>
      </c>
    </row>
    <row r="31" spans="1:12" x14ac:dyDescent="0.35">
      <c r="A31" s="1">
        <v>44425</v>
      </c>
      <c r="B31" s="1">
        <v>44420</v>
      </c>
      <c r="C31">
        <v>81381</v>
      </c>
      <c r="D31">
        <v>1635</v>
      </c>
      <c r="E31">
        <v>206</v>
      </c>
      <c r="F31">
        <v>1</v>
      </c>
      <c r="G31">
        <v>1521</v>
      </c>
      <c r="H31">
        <v>1</v>
      </c>
      <c r="I31">
        <v>823</v>
      </c>
      <c r="J31" s="8">
        <f t="shared" si="6"/>
        <v>82.3</v>
      </c>
      <c r="K31" s="2">
        <f t="shared" si="7"/>
        <v>1.0012165450121655</v>
      </c>
    </row>
    <row r="32" spans="1:12" x14ac:dyDescent="0.35">
      <c r="A32" s="1">
        <v>44426</v>
      </c>
      <c r="B32" s="1">
        <v>44420</v>
      </c>
      <c r="C32">
        <v>81386</v>
      </c>
      <c r="D32">
        <v>1636</v>
      </c>
      <c r="E32">
        <v>206</v>
      </c>
      <c r="F32">
        <v>1</v>
      </c>
      <c r="G32">
        <v>1520</v>
      </c>
      <c r="H32">
        <v>1</v>
      </c>
      <c r="I32">
        <v>822</v>
      </c>
      <c r="J32" s="8">
        <f t="shared" si="6"/>
        <v>82.2</v>
      </c>
      <c r="K32" s="2">
        <f t="shared" si="7"/>
        <v>1</v>
      </c>
    </row>
    <row r="33" spans="1:12" x14ac:dyDescent="0.35">
      <c r="A33" s="1">
        <v>44427</v>
      </c>
      <c r="B33" s="1">
        <v>44420</v>
      </c>
      <c r="C33">
        <v>81389</v>
      </c>
      <c r="D33">
        <v>1636</v>
      </c>
      <c r="E33">
        <v>207</v>
      </c>
      <c r="F33">
        <v>1</v>
      </c>
      <c r="G33">
        <v>1520</v>
      </c>
      <c r="H33">
        <v>1</v>
      </c>
      <c r="I33">
        <v>822</v>
      </c>
      <c r="J33" s="8">
        <f t="shared" si="6"/>
        <v>82.2</v>
      </c>
      <c r="K33" s="2">
        <f t="shared" si="7"/>
        <v>1</v>
      </c>
    </row>
    <row r="34" spans="1:12" x14ac:dyDescent="0.35">
      <c r="A34" s="1">
        <v>44428</v>
      </c>
      <c r="B34" s="1">
        <v>44420</v>
      </c>
      <c r="C34">
        <v>81388</v>
      </c>
      <c r="D34">
        <v>1636</v>
      </c>
      <c r="E34">
        <v>207</v>
      </c>
      <c r="F34">
        <v>1</v>
      </c>
      <c r="G34">
        <v>1519</v>
      </c>
      <c r="H34">
        <v>1</v>
      </c>
      <c r="I34">
        <v>822</v>
      </c>
      <c r="J34" s="8">
        <f t="shared" si="6"/>
        <v>82.2</v>
      </c>
      <c r="K34" s="2">
        <f t="shared" si="7"/>
        <v>1</v>
      </c>
    </row>
    <row r="35" spans="1:12" x14ac:dyDescent="0.35">
      <c r="A35" s="1">
        <v>44429</v>
      </c>
      <c r="B35" s="1">
        <v>44420</v>
      </c>
      <c r="C35">
        <v>81391</v>
      </c>
      <c r="D35">
        <v>1636</v>
      </c>
      <c r="E35">
        <v>207</v>
      </c>
      <c r="F35">
        <v>1</v>
      </c>
      <c r="G35">
        <v>1519</v>
      </c>
      <c r="H35">
        <v>1</v>
      </c>
      <c r="I35">
        <v>822</v>
      </c>
      <c r="J35" s="8">
        <f t="shared" si="6"/>
        <v>82.2</v>
      </c>
      <c r="K35" s="2">
        <f t="shared" si="7"/>
        <v>1</v>
      </c>
      <c r="L35" s="2">
        <f>I35/I27</f>
        <v>1.1965065502183405</v>
      </c>
    </row>
    <row r="37" spans="1:12" s="4" customFormat="1" x14ac:dyDescent="0.35">
      <c r="A37" s="3" t="s">
        <v>15</v>
      </c>
      <c r="J37" s="7"/>
      <c r="K37" s="5"/>
    </row>
    <row r="38" spans="1:12" s="4" customFormat="1" x14ac:dyDescent="0.35">
      <c r="A38" s="4" t="str">
        <f>A$2</f>
        <v>Datenstand</v>
      </c>
      <c r="B38" s="4" t="str">
        <f t="shared" ref="B38:L38" si="8">B$2</f>
        <v>Tag</v>
      </c>
      <c r="C38" s="4" t="str">
        <f t="shared" si="8"/>
        <v>Fälle gesamt</v>
      </c>
      <c r="D38" s="4" t="str">
        <f t="shared" si="8"/>
        <v>Deaths</v>
      </c>
      <c r="E38" s="4" t="str">
        <f t="shared" si="8"/>
        <v>Cases_New</v>
      </c>
      <c r="F38" s="4" t="str">
        <f t="shared" si="8"/>
        <v>Deaths_New</v>
      </c>
      <c r="G38" s="4" t="str">
        <f t="shared" si="8"/>
        <v>Cases_Last_Week</v>
      </c>
      <c r="H38" s="4" t="str">
        <f t="shared" si="8"/>
        <v>Deaths_Last_Week</v>
      </c>
      <c r="I38" s="4" t="str">
        <f t="shared" si="8"/>
        <v>Cases_Last_Week_Per_Million</v>
      </c>
      <c r="J38" s="7" t="str">
        <f t="shared" si="8"/>
        <v>Inzidenz</v>
      </c>
      <c r="K38" s="4" t="str">
        <f t="shared" si="8"/>
        <v>Vergleich mit finalen Wert</v>
      </c>
      <c r="L38" s="4" t="str">
        <f t="shared" si="8"/>
        <v>Vergleich mit ersten Wert</v>
      </c>
    </row>
    <row r="39" spans="1:12" x14ac:dyDescent="0.35">
      <c r="A39" s="1">
        <v>44421</v>
      </c>
      <c r="B39" s="1">
        <v>44420</v>
      </c>
      <c r="C39">
        <v>185779</v>
      </c>
      <c r="D39">
        <v>3586</v>
      </c>
      <c r="E39">
        <v>254</v>
      </c>
      <c r="F39">
        <v>0</v>
      </c>
      <c r="G39">
        <v>1844</v>
      </c>
      <c r="H39">
        <v>1</v>
      </c>
      <c r="I39">
        <v>505</v>
      </c>
      <c r="J39" s="8">
        <f>I39/10</f>
        <v>50.5</v>
      </c>
      <c r="K39" s="6">
        <f>I39/$I$47</f>
        <v>0.83333333333333337</v>
      </c>
    </row>
    <row r="40" spans="1:12" x14ac:dyDescent="0.35">
      <c r="A40" s="1">
        <v>44422</v>
      </c>
      <c r="B40" s="1">
        <v>44420</v>
      </c>
      <c r="C40">
        <v>186094</v>
      </c>
      <c r="D40">
        <v>3587</v>
      </c>
      <c r="E40">
        <v>425</v>
      </c>
      <c r="F40">
        <v>0</v>
      </c>
      <c r="G40">
        <v>2157</v>
      </c>
      <c r="H40">
        <v>2</v>
      </c>
      <c r="I40">
        <v>591</v>
      </c>
      <c r="J40" s="8">
        <f t="shared" ref="J40:J47" si="9">I40/10</f>
        <v>59.1</v>
      </c>
      <c r="K40" s="2">
        <f t="shared" ref="K40:K47" si="10">I40/$I$47</f>
        <v>0.97524752475247523</v>
      </c>
    </row>
    <row r="41" spans="1:12" x14ac:dyDescent="0.35">
      <c r="A41" s="1">
        <v>44423</v>
      </c>
      <c r="B41" s="1">
        <v>44420</v>
      </c>
      <c r="C41">
        <v>186115</v>
      </c>
      <c r="D41">
        <v>3587</v>
      </c>
      <c r="E41">
        <v>436</v>
      </c>
      <c r="F41">
        <v>0</v>
      </c>
      <c r="G41">
        <v>2179</v>
      </c>
      <c r="H41">
        <v>2</v>
      </c>
      <c r="I41">
        <v>597</v>
      </c>
      <c r="J41" s="8">
        <f t="shared" si="9"/>
        <v>59.7</v>
      </c>
      <c r="K41" s="2">
        <f t="shared" si="10"/>
        <v>0.98514851485148514</v>
      </c>
    </row>
    <row r="42" spans="1:12" x14ac:dyDescent="0.35">
      <c r="A42" s="1">
        <v>44424</v>
      </c>
      <c r="B42" s="1">
        <v>44420</v>
      </c>
      <c r="C42">
        <v>186117</v>
      </c>
      <c r="D42">
        <v>3587</v>
      </c>
      <c r="E42">
        <v>437</v>
      </c>
      <c r="F42">
        <v>0</v>
      </c>
      <c r="G42">
        <v>2180</v>
      </c>
      <c r="H42">
        <v>2</v>
      </c>
      <c r="I42">
        <v>598</v>
      </c>
      <c r="J42" s="8">
        <f t="shared" si="9"/>
        <v>59.8</v>
      </c>
      <c r="K42" s="2">
        <f t="shared" si="10"/>
        <v>0.98679867986798675</v>
      </c>
    </row>
    <row r="43" spans="1:12" x14ac:dyDescent="0.35">
      <c r="A43" s="1">
        <v>44425</v>
      </c>
      <c r="B43" s="1">
        <v>44420</v>
      </c>
      <c r="C43">
        <v>186109</v>
      </c>
      <c r="D43">
        <v>3587</v>
      </c>
      <c r="E43">
        <v>453</v>
      </c>
      <c r="F43">
        <v>0</v>
      </c>
      <c r="G43">
        <v>2208</v>
      </c>
      <c r="H43">
        <v>2</v>
      </c>
      <c r="I43">
        <v>605</v>
      </c>
      <c r="J43" s="8">
        <f t="shared" si="9"/>
        <v>60.5</v>
      </c>
      <c r="K43" s="2">
        <f t="shared" si="10"/>
        <v>0.99834983498349839</v>
      </c>
    </row>
    <row r="44" spans="1:12" x14ac:dyDescent="0.35">
      <c r="A44" s="1">
        <v>44426</v>
      </c>
      <c r="B44" s="1">
        <v>44420</v>
      </c>
      <c r="C44">
        <v>186110</v>
      </c>
      <c r="D44">
        <v>3587</v>
      </c>
      <c r="E44">
        <v>457</v>
      </c>
      <c r="F44">
        <v>0</v>
      </c>
      <c r="G44">
        <v>2209</v>
      </c>
      <c r="H44">
        <v>2</v>
      </c>
      <c r="I44">
        <v>606</v>
      </c>
      <c r="J44" s="8">
        <f t="shared" si="9"/>
        <v>60.6</v>
      </c>
      <c r="K44" s="2">
        <f t="shared" si="10"/>
        <v>1</v>
      </c>
    </row>
    <row r="45" spans="1:12" x14ac:dyDescent="0.35">
      <c r="A45" s="1">
        <v>44427</v>
      </c>
      <c r="B45" s="1">
        <v>44420</v>
      </c>
      <c r="C45">
        <v>186109</v>
      </c>
      <c r="D45">
        <v>3588</v>
      </c>
      <c r="E45">
        <v>458</v>
      </c>
      <c r="F45">
        <v>0</v>
      </c>
      <c r="G45">
        <v>2209</v>
      </c>
      <c r="H45">
        <v>3</v>
      </c>
      <c r="I45">
        <v>606</v>
      </c>
      <c r="J45" s="8">
        <f t="shared" si="9"/>
        <v>60.6</v>
      </c>
      <c r="K45" s="2">
        <f t="shared" si="10"/>
        <v>1</v>
      </c>
    </row>
    <row r="46" spans="1:12" x14ac:dyDescent="0.35">
      <c r="A46" s="1">
        <v>44428</v>
      </c>
      <c r="B46" s="1">
        <v>44420</v>
      </c>
      <c r="C46">
        <v>186110</v>
      </c>
      <c r="D46">
        <v>3588</v>
      </c>
      <c r="E46">
        <v>459</v>
      </c>
      <c r="F46">
        <v>0</v>
      </c>
      <c r="G46">
        <v>2210</v>
      </c>
      <c r="H46">
        <v>3</v>
      </c>
      <c r="I46">
        <v>606</v>
      </c>
      <c r="J46" s="8">
        <f t="shared" si="9"/>
        <v>60.6</v>
      </c>
      <c r="K46" s="2">
        <f t="shared" si="10"/>
        <v>1</v>
      </c>
    </row>
    <row r="47" spans="1:12" x14ac:dyDescent="0.35">
      <c r="A47" s="1">
        <v>44429</v>
      </c>
      <c r="B47" s="1">
        <v>44420</v>
      </c>
      <c r="C47">
        <v>186104</v>
      </c>
      <c r="D47">
        <v>3587</v>
      </c>
      <c r="E47">
        <v>459</v>
      </c>
      <c r="F47">
        <v>0</v>
      </c>
      <c r="G47">
        <v>2209</v>
      </c>
      <c r="H47">
        <v>3</v>
      </c>
      <c r="I47">
        <v>606</v>
      </c>
      <c r="J47" s="8">
        <f t="shared" si="9"/>
        <v>60.6</v>
      </c>
      <c r="K47" s="2">
        <f t="shared" si="10"/>
        <v>1</v>
      </c>
      <c r="L47" s="2">
        <f>I47/I39</f>
        <v>1.2</v>
      </c>
    </row>
    <row r="49" spans="1:12" x14ac:dyDescent="0.35">
      <c r="A49" s="3" t="s">
        <v>16</v>
      </c>
    </row>
    <row r="50" spans="1:12" s="4" customFormat="1" x14ac:dyDescent="0.35">
      <c r="A50" s="4" t="str">
        <f>A$2</f>
        <v>Datenstand</v>
      </c>
      <c r="B50" s="4" t="str">
        <f t="shared" ref="B50:L50" si="11">B$2</f>
        <v>Tag</v>
      </c>
      <c r="C50" s="4" t="str">
        <f t="shared" si="11"/>
        <v>Fälle gesamt</v>
      </c>
      <c r="D50" s="4" t="str">
        <f t="shared" si="11"/>
        <v>Deaths</v>
      </c>
      <c r="E50" s="4" t="str">
        <f t="shared" si="11"/>
        <v>Cases_New</v>
      </c>
      <c r="F50" s="4" t="str">
        <f t="shared" si="11"/>
        <v>Deaths_New</v>
      </c>
      <c r="G50" s="4" t="str">
        <f t="shared" si="11"/>
        <v>Cases_Last_Week</v>
      </c>
      <c r="H50" s="4" t="str">
        <f t="shared" si="11"/>
        <v>Deaths_Last_Week</v>
      </c>
      <c r="I50" s="4" t="str">
        <f t="shared" si="11"/>
        <v>Cases_Last_Week_Per_Million</v>
      </c>
      <c r="J50" s="7" t="str">
        <f t="shared" si="11"/>
        <v>Inzidenz</v>
      </c>
      <c r="K50" s="4" t="str">
        <f t="shared" si="11"/>
        <v>Vergleich mit finalen Wert</v>
      </c>
      <c r="L50" s="4" t="str">
        <f t="shared" si="11"/>
        <v>Vergleich mit ersten Wert</v>
      </c>
    </row>
    <row r="51" spans="1:12" x14ac:dyDescent="0.35">
      <c r="A51" s="1">
        <v>44421</v>
      </c>
      <c r="B51" s="1">
        <v>44420</v>
      </c>
      <c r="C51">
        <v>44958</v>
      </c>
      <c r="D51">
        <v>1184</v>
      </c>
      <c r="E51">
        <v>67</v>
      </c>
      <c r="F51">
        <v>0</v>
      </c>
      <c r="G51">
        <v>312</v>
      </c>
      <c r="H51">
        <v>0</v>
      </c>
      <c r="I51">
        <v>193</v>
      </c>
      <c r="J51" s="8">
        <f>I51/10</f>
        <v>19.3</v>
      </c>
      <c r="K51" s="2">
        <f>I51/$I$59</f>
        <v>0.96984924623115576</v>
      </c>
    </row>
    <row r="52" spans="1:12" x14ac:dyDescent="0.35">
      <c r="A52" s="1">
        <v>44422</v>
      </c>
      <c r="B52" s="1">
        <v>44420</v>
      </c>
      <c r="C52">
        <v>44967</v>
      </c>
      <c r="D52">
        <v>1184</v>
      </c>
      <c r="E52">
        <v>75</v>
      </c>
      <c r="F52">
        <v>0</v>
      </c>
      <c r="G52">
        <v>320</v>
      </c>
      <c r="H52">
        <v>0</v>
      </c>
      <c r="I52">
        <v>198</v>
      </c>
      <c r="J52" s="8">
        <f t="shared" ref="J52:J59" si="12">I52/10</f>
        <v>19.8</v>
      </c>
      <c r="K52" s="2">
        <f t="shared" ref="K52:K59" si="13">I52/$I$59</f>
        <v>0.99497487437185927</v>
      </c>
    </row>
    <row r="53" spans="1:12" x14ac:dyDescent="0.35">
      <c r="A53" s="1">
        <v>44423</v>
      </c>
      <c r="B53" s="1">
        <v>44420</v>
      </c>
      <c r="C53">
        <v>44969</v>
      </c>
      <c r="D53">
        <v>1184</v>
      </c>
      <c r="E53">
        <v>77</v>
      </c>
      <c r="F53">
        <v>0</v>
      </c>
      <c r="G53">
        <v>322</v>
      </c>
      <c r="H53">
        <v>0</v>
      </c>
      <c r="I53">
        <v>200</v>
      </c>
      <c r="J53" s="8">
        <f t="shared" si="12"/>
        <v>20</v>
      </c>
      <c r="K53" s="2">
        <f t="shared" si="13"/>
        <v>1.0050251256281406</v>
      </c>
    </row>
    <row r="54" spans="1:12" x14ac:dyDescent="0.35">
      <c r="A54" s="1">
        <v>44424</v>
      </c>
      <c r="B54" s="1">
        <v>44420</v>
      </c>
      <c r="C54">
        <v>44969</v>
      </c>
      <c r="D54">
        <v>1184</v>
      </c>
      <c r="E54">
        <v>77</v>
      </c>
      <c r="F54">
        <v>0</v>
      </c>
      <c r="G54">
        <v>322</v>
      </c>
      <c r="H54">
        <v>0</v>
      </c>
      <c r="I54">
        <v>200</v>
      </c>
      <c r="J54" s="8">
        <f t="shared" si="12"/>
        <v>20</v>
      </c>
      <c r="K54" s="2">
        <f t="shared" si="13"/>
        <v>1.0050251256281406</v>
      </c>
    </row>
    <row r="55" spans="1:12" x14ac:dyDescent="0.35">
      <c r="A55" s="1">
        <v>44425</v>
      </c>
      <c r="B55" s="1">
        <v>44420</v>
      </c>
      <c r="C55">
        <v>44969</v>
      </c>
      <c r="D55">
        <v>1184</v>
      </c>
      <c r="E55">
        <v>77</v>
      </c>
      <c r="F55">
        <v>0</v>
      </c>
      <c r="G55">
        <v>322</v>
      </c>
      <c r="H55">
        <v>0</v>
      </c>
      <c r="I55">
        <v>200</v>
      </c>
      <c r="J55" s="8">
        <f t="shared" si="12"/>
        <v>20</v>
      </c>
      <c r="K55" s="2">
        <f t="shared" si="13"/>
        <v>1.0050251256281406</v>
      </c>
    </row>
    <row r="56" spans="1:12" x14ac:dyDescent="0.35">
      <c r="A56" s="1">
        <v>44426</v>
      </c>
      <c r="B56" s="1">
        <v>44420</v>
      </c>
      <c r="C56">
        <v>44967</v>
      </c>
      <c r="D56">
        <v>1184</v>
      </c>
      <c r="E56">
        <v>75</v>
      </c>
      <c r="F56">
        <v>0</v>
      </c>
      <c r="G56">
        <v>320</v>
      </c>
      <c r="H56">
        <v>0</v>
      </c>
      <c r="I56">
        <v>198</v>
      </c>
      <c r="J56" s="8">
        <f t="shared" si="12"/>
        <v>19.8</v>
      </c>
      <c r="K56" s="2">
        <f t="shared" si="13"/>
        <v>0.99497487437185927</v>
      </c>
    </row>
    <row r="57" spans="1:12" x14ac:dyDescent="0.35">
      <c r="A57" s="1">
        <v>44427</v>
      </c>
      <c r="B57" s="1">
        <v>44420</v>
      </c>
      <c r="C57">
        <v>44968</v>
      </c>
      <c r="D57">
        <v>1184</v>
      </c>
      <c r="E57">
        <v>75</v>
      </c>
      <c r="F57">
        <v>0</v>
      </c>
      <c r="G57">
        <v>321</v>
      </c>
      <c r="H57">
        <v>0</v>
      </c>
      <c r="I57">
        <v>199</v>
      </c>
      <c r="J57" s="8">
        <f t="shared" si="12"/>
        <v>19.899999999999999</v>
      </c>
      <c r="K57" s="2">
        <f t="shared" si="13"/>
        <v>1</v>
      </c>
    </row>
    <row r="58" spans="1:12" x14ac:dyDescent="0.35">
      <c r="A58" s="1">
        <v>44428</v>
      </c>
      <c r="B58" s="1">
        <v>44420</v>
      </c>
      <c r="C58">
        <v>44968</v>
      </c>
      <c r="D58">
        <v>1184</v>
      </c>
      <c r="E58">
        <v>75</v>
      </c>
      <c r="F58">
        <v>0</v>
      </c>
      <c r="G58">
        <v>321</v>
      </c>
      <c r="H58">
        <v>0</v>
      </c>
      <c r="I58">
        <v>199</v>
      </c>
      <c r="J58" s="8">
        <f t="shared" si="12"/>
        <v>19.899999999999999</v>
      </c>
      <c r="K58" s="2">
        <f t="shared" si="13"/>
        <v>1</v>
      </c>
    </row>
    <row r="59" spans="1:12" x14ac:dyDescent="0.35">
      <c r="A59" s="1">
        <v>44429</v>
      </c>
      <c r="B59" s="1">
        <v>44420</v>
      </c>
      <c r="C59">
        <v>44968</v>
      </c>
      <c r="D59">
        <v>1186</v>
      </c>
      <c r="E59">
        <v>75</v>
      </c>
      <c r="F59">
        <v>0</v>
      </c>
      <c r="G59">
        <v>321</v>
      </c>
      <c r="H59">
        <v>0</v>
      </c>
      <c r="I59">
        <v>199</v>
      </c>
      <c r="J59" s="8">
        <f t="shared" si="12"/>
        <v>19.899999999999999</v>
      </c>
      <c r="K59" s="2">
        <f t="shared" si="13"/>
        <v>1</v>
      </c>
      <c r="L59" s="2">
        <f>I59/I51</f>
        <v>1.0310880829015545</v>
      </c>
    </row>
    <row r="63" spans="1:12" x14ac:dyDescent="0.35">
      <c r="A63" s="3" t="s">
        <v>17</v>
      </c>
    </row>
    <row r="64" spans="1:12" s="4" customFormat="1" x14ac:dyDescent="0.35">
      <c r="A64" s="4" t="str">
        <f>A$2</f>
        <v>Datenstand</v>
      </c>
      <c r="B64" s="4" t="str">
        <f t="shared" ref="B64:L64" si="14">B$2</f>
        <v>Tag</v>
      </c>
      <c r="C64" s="4" t="str">
        <f t="shared" si="14"/>
        <v>Fälle gesamt</v>
      </c>
      <c r="D64" s="4" t="str">
        <f t="shared" si="14"/>
        <v>Deaths</v>
      </c>
      <c r="E64" s="4" t="str">
        <f t="shared" si="14"/>
        <v>Cases_New</v>
      </c>
      <c r="F64" s="4" t="str">
        <f t="shared" si="14"/>
        <v>Deaths_New</v>
      </c>
      <c r="G64" s="4" t="str">
        <f t="shared" si="14"/>
        <v>Cases_Last_Week</v>
      </c>
      <c r="H64" s="4" t="str">
        <f t="shared" si="14"/>
        <v>Deaths_Last_Week</v>
      </c>
      <c r="I64" s="4" t="str">
        <f t="shared" si="14"/>
        <v>Cases_Last_Week_Per_Million</v>
      </c>
      <c r="J64" s="7" t="str">
        <f t="shared" si="14"/>
        <v>Inzidenz</v>
      </c>
      <c r="K64" s="4" t="str">
        <f t="shared" si="14"/>
        <v>Vergleich mit finalen Wert</v>
      </c>
      <c r="L64" s="4" t="str">
        <f t="shared" si="14"/>
        <v>Vergleich mit ersten Wert</v>
      </c>
    </row>
    <row r="65" spans="1:12" x14ac:dyDescent="0.35">
      <c r="A65" s="1">
        <v>44421</v>
      </c>
      <c r="B65" s="1">
        <v>44420</v>
      </c>
      <c r="C65">
        <v>7812</v>
      </c>
      <c r="D65">
        <v>225</v>
      </c>
      <c r="E65">
        <v>4</v>
      </c>
      <c r="F65">
        <v>0</v>
      </c>
      <c r="G65">
        <v>23</v>
      </c>
      <c r="H65">
        <v>0</v>
      </c>
      <c r="I65">
        <v>178</v>
      </c>
      <c r="J65" s="8">
        <f>I65/10</f>
        <v>17.8</v>
      </c>
      <c r="K65" s="2">
        <f>I65/$I$65</f>
        <v>1</v>
      </c>
    </row>
    <row r="66" spans="1:12" x14ac:dyDescent="0.35">
      <c r="A66" s="1">
        <v>44422</v>
      </c>
      <c r="B66" s="1">
        <v>44420</v>
      </c>
      <c r="C66">
        <v>7812</v>
      </c>
      <c r="D66">
        <v>225</v>
      </c>
      <c r="E66">
        <v>4</v>
      </c>
      <c r="F66">
        <v>0</v>
      </c>
      <c r="G66">
        <v>23</v>
      </c>
      <c r="H66">
        <v>0</v>
      </c>
      <c r="I66">
        <v>178</v>
      </c>
      <c r="J66" s="8">
        <f t="shared" ref="J66:J73" si="15">I66/10</f>
        <v>17.8</v>
      </c>
      <c r="K66" s="2">
        <f t="shared" ref="K66:K73" si="16">I66/$I$65</f>
        <v>1</v>
      </c>
    </row>
    <row r="67" spans="1:12" x14ac:dyDescent="0.35">
      <c r="A67" s="1">
        <v>44423</v>
      </c>
      <c r="B67" s="1">
        <v>44420</v>
      </c>
      <c r="C67">
        <v>7812</v>
      </c>
      <c r="D67">
        <v>225</v>
      </c>
      <c r="E67">
        <v>4</v>
      </c>
      <c r="F67">
        <v>0</v>
      </c>
      <c r="G67">
        <v>23</v>
      </c>
      <c r="H67">
        <v>0</v>
      </c>
      <c r="I67">
        <v>178</v>
      </c>
      <c r="J67" s="8">
        <f t="shared" si="15"/>
        <v>17.8</v>
      </c>
      <c r="K67" s="2">
        <f t="shared" si="16"/>
        <v>1</v>
      </c>
    </row>
    <row r="68" spans="1:12" x14ac:dyDescent="0.35">
      <c r="A68" s="1">
        <v>44424</v>
      </c>
      <c r="B68" s="1">
        <v>44420</v>
      </c>
      <c r="C68">
        <v>7812</v>
      </c>
      <c r="D68">
        <v>225</v>
      </c>
      <c r="E68">
        <v>4</v>
      </c>
      <c r="F68">
        <v>0</v>
      </c>
      <c r="G68">
        <v>23</v>
      </c>
      <c r="H68">
        <v>0</v>
      </c>
      <c r="I68">
        <v>178</v>
      </c>
      <c r="J68" s="8">
        <f t="shared" si="15"/>
        <v>17.8</v>
      </c>
      <c r="K68" s="2">
        <f t="shared" si="16"/>
        <v>1</v>
      </c>
    </row>
    <row r="69" spans="1:12" x14ac:dyDescent="0.35">
      <c r="A69" s="1">
        <v>44425</v>
      </c>
      <c r="B69" s="1">
        <v>44420</v>
      </c>
      <c r="C69">
        <v>7812</v>
      </c>
      <c r="D69">
        <v>225</v>
      </c>
      <c r="E69">
        <v>4</v>
      </c>
      <c r="F69">
        <v>0</v>
      </c>
      <c r="G69">
        <v>23</v>
      </c>
      <c r="H69">
        <v>0</v>
      </c>
      <c r="I69">
        <v>178</v>
      </c>
      <c r="J69" s="8">
        <f t="shared" si="15"/>
        <v>17.8</v>
      </c>
      <c r="K69" s="2">
        <f t="shared" si="16"/>
        <v>1</v>
      </c>
    </row>
    <row r="70" spans="1:12" x14ac:dyDescent="0.35">
      <c r="A70" s="1">
        <v>44426</v>
      </c>
      <c r="B70" s="1">
        <v>44420</v>
      </c>
      <c r="C70">
        <v>7812</v>
      </c>
      <c r="D70">
        <v>225</v>
      </c>
      <c r="E70">
        <v>4</v>
      </c>
      <c r="F70">
        <v>0</v>
      </c>
      <c r="G70">
        <v>23</v>
      </c>
      <c r="H70">
        <v>0</v>
      </c>
      <c r="I70">
        <v>178</v>
      </c>
      <c r="J70" s="8">
        <f t="shared" si="15"/>
        <v>17.8</v>
      </c>
      <c r="K70" s="2">
        <f t="shared" si="16"/>
        <v>1</v>
      </c>
    </row>
    <row r="71" spans="1:12" x14ac:dyDescent="0.35">
      <c r="A71" s="1">
        <v>44427</v>
      </c>
      <c r="B71" s="1">
        <v>44420</v>
      </c>
      <c r="C71">
        <v>7812</v>
      </c>
      <c r="D71">
        <v>225</v>
      </c>
      <c r="E71">
        <v>4</v>
      </c>
      <c r="F71">
        <v>0</v>
      </c>
      <c r="G71">
        <v>23</v>
      </c>
      <c r="H71">
        <v>0</v>
      </c>
      <c r="I71">
        <v>178</v>
      </c>
      <c r="J71" s="8">
        <f t="shared" si="15"/>
        <v>17.8</v>
      </c>
      <c r="K71" s="2">
        <f t="shared" si="16"/>
        <v>1</v>
      </c>
    </row>
    <row r="72" spans="1:12" x14ac:dyDescent="0.35">
      <c r="A72" s="1">
        <v>44428</v>
      </c>
      <c r="B72" s="1">
        <v>44420</v>
      </c>
      <c r="C72">
        <v>7812</v>
      </c>
      <c r="D72">
        <v>225</v>
      </c>
      <c r="E72">
        <v>4</v>
      </c>
      <c r="F72">
        <v>0</v>
      </c>
      <c r="G72">
        <v>23</v>
      </c>
      <c r="H72">
        <v>0</v>
      </c>
      <c r="I72">
        <v>178</v>
      </c>
      <c r="J72" s="8">
        <f t="shared" si="15"/>
        <v>17.8</v>
      </c>
      <c r="K72" s="2">
        <f t="shared" si="16"/>
        <v>1</v>
      </c>
    </row>
    <row r="73" spans="1:12" x14ac:dyDescent="0.35">
      <c r="A73" s="1">
        <v>44429</v>
      </c>
      <c r="B73" s="1">
        <v>44420</v>
      </c>
      <c r="C73">
        <v>7812</v>
      </c>
      <c r="D73">
        <v>225</v>
      </c>
      <c r="E73">
        <v>4</v>
      </c>
      <c r="F73">
        <v>0</v>
      </c>
      <c r="G73">
        <v>23</v>
      </c>
      <c r="H73">
        <v>0</v>
      </c>
      <c r="I73">
        <v>178</v>
      </c>
      <c r="J73" s="8">
        <f t="shared" si="15"/>
        <v>17.8</v>
      </c>
      <c r="K73" s="2">
        <f t="shared" si="16"/>
        <v>1</v>
      </c>
      <c r="L73" s="2">
        <f>I73/I65</f>
        <v>1</v>
      </c>
    </row>
    <row r="75" spans="1:12" x14ac:dyDescent="0.35">
      <c r="A75" s="3" t="s">
        <v>18</v>
      </c>
    </row>
    <row r="76" spans="1:12" s="4" customFormat="1" x14ac:dyDescent="0.35">
      <c r="A76" s="4" t="str">
        <f>A$2</f>
        <v>Datenstand</v>
      </c>
      <c r="B76" s="4" t="str">
        <f t="shared" ref="B76:L76" si="17">B$2</f>
        <v>Tag</v>
      </c>
      <c r="C76" s="4" t="str">
        <f t="shared" si="17"/>
        <v>Fälle gesamt</v>
      </c>
      <c r="D76" s="4" t="str">
        <f t="shared" si="17"/>
        <v>Deaths</v>
      </c>
      <c r="E76" s="4" t="str">
        <f t="shared" si="17"/>
        <v>Cases_New</v>
      </c>
      <c r="F76" s="4" t="str">
        <f t="shared" si="17"/>
        <v>Deaths_New</v>
      </c>
      <c r="G76" s="4" t="str">
        <f t="shared" si="17"/>
        <v>Cases_Last_Week</v>
      </c>
      <c r="H76" s="4" t="str">
        <f t="shared" si="17"/>
        <v>Deaths_Last_Week</v>
      </c>
      <c r="I76" s="4" t="str">
        <f t="shared" si="17"/>
        <v>Cases_Last_Week_Per_Million</v>
      </c>
      <c r="J76" s="7" t="str">
        <f t="shared" si="17"/>
        <v>Inzidenz</v>
      </c>
      <c r="K76" s="4" t="str">
        <f t="shared" si="17"/>
        <v>Vergleich mit finalen Wert</v>
      </c>
      <c r="L76" s="4" t="str">
        <f t="shared" si="17"/>
        <v>Vergleich mit ersten Wert</v>
      </c>
    </row>
    <row r="77" spans="1:12" x14ac:dyDescent="0.35">
      <c r="A77" s="1">
        <v>44421</v>
      </c>
      <c r="B77" s="1">
        <v>44420</v>
      </c>
      <c r="C77">
        <v>4075</v>
      </c>
      <c r="D77">
        <v>95</v>
      </c>
      <c r="E77">
        <v>1</v>
      </c>
      <c r="F77">
        <v>0</v>
      </c>
      <c r="G77">
        <v>16</v>
      </c>
      <c r="H77">
        <v>0</v>
      </c>
      <c r="I77">
        <v>142</v>
      </c>
      <c r="J77" s="8">
        <f>I77/10</f>
        <v>14.2</v>
      </c>
      <c r="K77" s="2">
        <f>I77/$I$77</f>
        <v>1</v>
      </c>
    </row>
    <row r="78" spans="1:12" x14ac:dyDescent="0.35">
      <c r="A78" s="1">
        <v>44422</v>
      </c>
      <c r="B78" s="1">
        <v>44420</v>
      </c>
      <c r="C78">
        <v>4075</v>
      </c>
      <c r="D78">
        <v>95</v>
      </c>
      <c r="E78">
        <v>1</v>
      </c>
      <c r="F78">
        <v>0</v>
      </c>
      <c r="G78">
        <v>16</v>
      </c>
      <c r="H78">
        <v>0</v>
      </c>
      <c r="I78">
        <v>142</v>
      </c>
      <c r="J78" s="8">
        <f t="shared" ref="J78:J85" si="18">I78/10</f>
        <v>14.2</v>
      </c>
      <c r="K78" s="2">
        <f t="shared" ref="K78:K85" si="19">I78/$I$77</f>
        <v>1</v>
      </c>
    </row>
    <row r="79" spans="1:12" x14ac:dyDescent="0.35">
      <c r="A79" s="1">
        <v>44423</v>
      </c>
      <c r="B79" s="1">
        <v>44420</v>
      </c>
      <c r="C79">
        <v>4075</v>
      </c>
      <c r="D79">
        <v>95</v>
      </c>
      <c r="E79">
        <v>1</v>
      </c>
      <c r="F79">
        <v>0</v>
      </c>
      <c r="G79">
        <v>16</v>
      </c>
      <c r="H79">
        <v>0</v>
      </c>
      <c r="I79">
        <v>142</v>
      </c>
      <c r="J79" s="8">
        <f t="shared" si="18"/>
        <v>14.2</v>
      </c>
      <c r="K79" s="2">
        <f t="shared" si="19"/>
        <v>1</v>
      </c>
    </row>
    <row r="80" spans="1:12" x14ac:dyDescent="0.35">
      <c r="A80" s="1">
        <v>44424</v>
      </c>
      <c r="B80" s="1">
        <v>44420</v>
      </c>
      <c r="C80">
        <v>4075</v>
      </c>
      <c r="D80">
        <v>95</v>
      </c>
      <c r="E80">
        <v>1</v>
      </c>
      <c r="F80">
        <v>0</v>
      </c>
      <c r="G80">
        <v>16</v>
      </c>
      <c r="H80">
        <v>0</v>
      </c>
      <c r="I80">
        <v>142</v>
      </c>
      <c r="J80" s="8">
        <f t="shared" si="18"/>
        <v>14.2</v>
      </c>
      <c r="K80" s="2">
        <f t="shared" si="19"/>
        <v>1</v>
      </c>
    </row>
    <row r="81" spans="1:12" x14ac:dyDescent="0.35">
      <c r="A81" s="1">
        <v>44425</v>
      </c>
      <c r="B81" s="1">
        <v>44420</v>
      </c>
      <c r="C81">
        <v>4075</v>
      </c>
      <c r="D81">
        <v>95</v>
      </c>
      <c r="E81">
        <v>1</v>
      </c>
      <c r="F81">
        <v>0</v>
      </c>
      <c r="G81">
        <v>16</v>
      </c>
      <c r="H81">
        <v>0</v>
      </c>
      <c r="I81">
        <v>142</v>
      </c>
      <c r="J81" s="8">
        <f t="shared" si="18"/>
        <v>14.2</v>
      </c>
      <c r="K81" s="2">
        <f t="shared" si="19"/>
        <v>1</v>
      </c>
    </row>
    <row r="82" spans="1:12" x14ac:dyDescent="0.35">
      <c r="A82" s="1">
        <v>44426</v>
      </c>
      <c r="B82" s="1">
        <v>44420</v>
      </c>
      <c r="C82">
        <v>4075</v>
      </c>
      <c r="D82">
        <v>95</v>
      </c>
      <c r="E82">
        <v>1</v>
      </c>
      <c r="F82">
        <v>0</v>
      </c>
      <c r="G82">
        <v>16</v>
      </c>
      <c r="H82">
        <v>0</v>
      </c>
      <c r="I82">
        <v>142</v>
      </c>
      <c r="J82" s="8">
        <f t="shared" si="18"/>
        <v>14.2</v>
      </c>
      <c r="K82" s="2">
        <f t="shared" si="19"/>
        <v>1</v>
      </c>
    </row>
    <row r="83" spans="1:12" x14ac:dyDescent="0.35">
      <c r="A83" s="1">
        <v>44427</v>
      </c>
      <c r="B83" s="1">
        <v>44420</v>
      </c>
      <c r="C83">
        <v>4075</v>
      </c>
      <c r="D83">
        <v>95</v>
      </c>
      <c r="E83">
        <v>1</v>
      </c>
      <c r="F83">
        <v>0</v>
      </c>
      <c r="G83">
        <v>16</v>
      </c>
      <c r="H83">
        <v>0</v>
      </c>
      <c r="I83">
        <v>142</v>
      </c>
      <c r="J83" s="8">
        <f t="shared" si="18"/>
        <v>14.2</v>
      </c>
      <c r="K83" s="2">
        <f t="shared" si="19"/>
        <v>1</v>
      </c>
    </row>
    <row r="84" spans="1:12" x14ac:dyDescent="0.35">
      <c r="A84" s="1">
        <v>44428</v>
      </c>
      <c r="B84" s="1">
        <v>44420</v>
      </c>
      <c r="C84">
        <v>4075</v>
      </c>
      <c r="D84">
        <v>95</v>
      </c>
      <c r="E84">
        <v>1</v>
      </c>
      <c r="F84">
        <v>0</v>
      </c>
      <c r="G84">
        <v>16</v>
      </c>
      <c r="H84">
        <v>0</v>
      </c>
      <c r="I84">
        <v>142</v>
      </c>
      <c r="J84" s="8">
        <f t="shared" si="18"/>
        <v>14.2</v>
      </c>
      <c r="K84" s="2">
        <f t="shared" si="19"/>
        <v>1</v>
      </c>
    </row>
    <row r="85" spans="1:12" x14ac:dyDescent="0.35">
      <c r="A85" s="1">
        <v>44429</v>
      </c>
      <c r="B85" s="1">
        <v>44420</v>
      </c>
      <c r="C85">
        <v>4075</v>
      </c>
      <c r="D85">
        <v>95</v>
      </c>
      <c r="E85">
        <v>1</v>
      </c>
      <c r="F85">
        <v>0</v>
      </c>
      <c r="G85">
        <v>16</v>
      </c>
      <c r="H85">
        <v>0</v>
      </c>
      <c r="I85">
        <v>142</v>
      </c>
      <c r="J85" s="8">
        <f t="shared" si="18"/>
        <v>14.2</v>
      </c>
      <c r="K85" s="2">
        <f t="shared" si="19"/>
        <v>1</v>
      </c>
      <c r="L85" s="2">
        <f>I85/I77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Menke</dc:creator>
  <cp:lastModifiedBy>Torben Menke</cp:lastModifiedBy>
  <dcterms:created xsi:type="dcterms:W3CDTF">2021-08-21T06:37:49Z</dcterms:created>
  <dcterms:modified xsi:type="dcterms:W3CDTF">2021-08-21T07:17:32Z</dcterms:modified>
</cp:coreProperties>
</file>