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TL">'RELEVANCIA-PUNTAJE'!$B$3</definedName>
    <definedName name="MR">'RELEVANCIA-PUNTAJE'!$A$3</definedName>
    <definedName name="RE_ML">'RELEVANCIA-PUNTAJE'!$D$4</definedName>
    <definedName name="PR_TL">'RELEVANCIA-PUNTAJE'!$B$5</definedName>
    <definedName name="TL">'RELEVANCIA-PUNTAJE'!$B$2</definedName>
    <definedName name="MR_ML">'RELEVANCIA-PUNTAJE'!$D$3</definedName>
    <definedName name="MR_CL">'RELEVANCIA-PUNTAJE'!$B$3</definedName>
    <definedName name="MR_L">'RELEVANCIA-PUNTAJE'!$C$3</definedName>
    <definedName name="MR_NL">'RELEVANCIA-PUNTAJE'!$E$3</definedName>
    <definedName name="PR_NL">'RELEVANCIA-PUNTAJE'!$E$5</definedName>
    <definedName name="NL">'RELEVANCIA-PUNTAJE'!$E$2</definedName>
    <definedName name="PR_ML">'RELEVANCIA-PUNTAJE'!$D$5</definedName>
    <definedName name="RE">'RELEVANCIA-PUNTAJE'!$A$4</definedName>
    <definedName name="RE_TL">'RELEVANCIA-PUNTAJE'!$B$4</definedName>
    <definedName name="PR">'RELEVANCIA-PUNTAJE'!$A$5</definedName>
    <definedName name="CL">'RELEVANCIA-PUNTAJE'!$B$2</definedName>
    <definedName name="ML">'RELEVANCIA-PUNTAJE'!$D$2</definedName>
    <definedName name="L">'RELEVANCIA-PUNTAJE'!$C$2</definedName>
    <definedName name="RE_NL">'RELEVANCIA-PUNTAJE'!$E$4</definedName>
  </definedNames>
  <calcPr/>
  <extLst>
    <ext uri="GoogleSheetsCustomDataVersion2">
      <go:sheetsCustomData xmlns:go="http://customooxmlschemas.google.com/" r:id="rId10" roundtripDataChecksum="2QUTzOpOvPs1tSqN8fp+sO0rM9vZ3g1osY8TZ+UbPjo="/>
    </ext>
  </extLst>
</workbook>
</file>

<file path=xl/sharedStrings.xml><?xml version="1.0" encoding="utf-8"?>
<sst xmlns="http://schemas.openxmlformats.org/spreadsheetml/2006/main" count="157" uniqueCount="98">
  <si>
    <t>INTEGRANTES</t>
  </si>
  <si>
    <t xml:space="preserve">IEP o IEE: </t>
  </si>
  <si>
    <t>EMPLEAB</t>
  </si>
  <si>
    <t>Claudio Arce</t>
  </si>
  <si>
    <t>José Fuenzalida</t>
  </si>
  <si>
    <t>Dylan Ramirez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</si>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</sst>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2"/>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3" t="s">
        <v>14</v>
      </c>
      <c r="C23" s="24">
        <f>E23+G23+I23+K23</f>
        <v>70</v>
      </c>
      <c r="D23" s="25"/>
      <c r="E23" s="25">
        <f>SUM(E13:E22)</f>
        <v>70</v>
      </c>
      <c r="F23" s="25"/>
      <c r="G23" s="25">
        <f>SUM(G13:G22)</f>
        <v>0</v>
      </c>
      <c r="H23" s="25"/>
      <c r="I23" s="25">
        <f>SUM(I13:I22)</f>
        <v>0</v>
      </c>
      <c r="J23" s="25"/>
      <c r="K23" s="25">
        <f>SUM(K13:K22)</f>
        <v>0</v>
      </c>
    </row>
    <row r="24" ht="15.75" customHeight="1" outlineLevel="1">
      <c r="A24" s="5"/>
      <c r="B24" s="26" t="s">
        <v>15</v>
      </c>
      <c r="C24" s="27">
        <f>VLOOKUP(C23,ESCALA_IEP!A2:B142,2,FALSE)</f>
        <v>7</v>
      </c>
    </row>
    <row r="25" ht="15.75" customHeight="1"/>
    <row r="26" ht="15.75" customHeight="1"/>
    <row r="27" ht="15.75" customHeight="1">
      <c r="A27" s="28" t="s">
        <v>16</v>
      </c>
      <c r="B27" s="29" t="s">
        <v>17</v>
      </c>
      <c r="C27" s="30" t="str">
        <f>$B$4</f>
        <v>Claudio Arce</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30</v>
      </c>
      <c r="D34" s="25"/>
      <c r="E34" s="25">
        <f>SUM(E31:E33)</f>
        <v>30</v>
      </c>
      <c r="F34" s="25"/>
      <c r="G34" s="25">
        <f>SUM(G31:G33)</f>
        <v>0</v>
      </c>
      <c r="H34" s="25"/>
      <c r="I34" s="25">
        <f>SUM(I31:I33)</f>
        <v>0</v>
      </c>
      <c r="J34" s="25"/>
      <c r="K34" s="25">
        <f>SUM(K31:K33)</f>
        <v>0</v>
      </c>
    </row>
    <row r="35" ht="15.75" customHeight="1">
      <c r="A35" s="5"/>
      <c r="B35" s="39" t="s">
        <v>15</v>
      </c>
      <c r="C35" s="27">
        <f>VLOOKUP(C34,ESCALA_TRAB_EQUIP!A2:B62,2,FALSE)</f>
        <v>7</v>
      </c>
    </row>
    <row r="36" ht="15.75" customHeight="1">
      <c r="B36" s="40"/>
      <c r="C36" s="41"/>
    </row>
    <row r="37" ht="15.75" customHeight="1">
      <c r="B37" s="40"/>
      <c r="C37" s="41"/>
    </row>
    <row r="38" ht="15.75" customHeight="1"/>
    <row r="39" ht="15.75" customHeight="1">
      <c r="A39" s="28" t="s">
        <v>16</v>
      </c>
      <c r="B39" s="29" t="s">
        <v>17</v>
      </c>
      <c r="C39" s="30" t="str">
        <f>B5</f>
        <v>José Fuenzalida</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30</v>
      </c>
      <c r="D46" s="25"/>
      <c r="E46" s="25">
        <f>SUM(E43:E45)</f>
        <v>30</v>
      </c>
      <c r="F46" s="25"/>
      <c r="G46" s="25">
        <f>SUM(G43:G45)</f>
        <v>0</v>
      </c>
      <c r="H46" s="25"/>
      <c r="I46" s="25">
        <f>SUM(I43:I45)</f>
        <v>0</v>
      </c>
      <c r="J46" s="25"/>
      <c r="K46" s="25">
        <f>SUM(K43:K45)</f>
        <v>0</v>
      </c>
    </row>
    <row r="47" ht="15.75" customHeight="1">
      <c r="A47" s="5"/>
      <c r="B47" s="39" t="s">
        <v>15</v>
      </c>
      <c r="C47" s="27">
        <f>VLOOKUP(C46,ESCALA_TRAB_EQUIP!A2:B62,2,FALSE)</f>
        <v>7</v>
      </c>
    </row>
    <row r="48" ht="15.75" customHeight="1">
      <c r="B48" s="40"/>
      <c r="C48" s="41"/>
    </row>
    <row r="49" ht="15.75" customHeight="1">
      <c r="B49" s="40"/>
      <c r="C49" s="41"/>
    </row>
    <row r="50" ht="15.75" customHeight="1">
      <c r="A50" s="28" t="s">
        <v>16</v>
      </c>
      <c r="B50" s="29" t="s">
        <v>17</v>
      </c>
      <c r="C50" s="30" t="str">
        <f>B6</f>
        <v>Dylan Ramirez</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20</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15</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