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ownloads\"/>
    </mc:Choice>
  </mc:AlternateContent>
  <bookViews>
    <workbookView xWindow="0" yWindow="0" windowWidth="16170" windowHeight="613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51" i="1" l="1"/>
  <c r="C20" i="1" l="1"/>
  <c r="C8" i="1"/>
  <c r="M11" i="1" l="1"/>
  <c r="F8" i="1" l="1"/>
  <c r="F20" i="1"/>
  <c r="K18" i="1"/>
  <c r="J18" i="1"/>
  <c r="I18" i="1"/>
  <c r="K11" i="1"/>
  <c r="J11" i="1"/>
  <c r="I11" i="1"/>
  <c r="O9" i="1"/>
  <c r="N9" i="1"/>
</calcChain>
</file>

<file path=xl/sharedStrings.xml><?xml version="1.0" encoding="utf-8"?>
<sst xmlns="http://schemas.openxmlformats.org/spreadsheetml/2006/main" count="79" uniqueCount="43">
  <si>
    <t>Presupuesto Mensual</t>
  </si>
  <si>
    <t>Presupuesto Viaje</t>
  </si>
  <si>
    <t>Pensión 20</t>
  </si>
  <si>
    <t>Act</t>
  </si>
  <si>
    <t>Int</t>
  </si>
  <si>
    <t>Max</t>
  </si>
  <si>
    <t>Egresos</t>
  </si>
  <si>
    <t>min</t>
  </si>
  <si>
    <t>max</t>
  </si>
  <si>
    <t>Pensión 31</t>
  </si>
  <si>
    <t>casa</t>
  </si>
  <si>
    <t>pasajes</t>
  </si>
  <si>
    <t>brete</t>
  </si>
  <si>
    <t>cel</t>
  </si>
  <si>
    <t>cosas comer</t>
  </si>
  <si>
    <t>comida</t>
  </si>
  <si>
    <t>hotel</t>
  </si>
  <si>
    <t>ahorros</t>
  </si>
  <si>
    <t>plata colchon</t>
  </si>
  <si>
    <t>drive+spotify</t>
  </si>
  <si>
    <t>cena</t>
  </si>
  <si>
    <t>internet</t>
  </si>
  <si>
    <t>C</t>
  </si>
  <si>
    <t>mes</t>
  </si>
  <si>
    <t>pension</t>
  </si>
  <si>
    <t>2 semanas</t>
  </si>
  <si>
    <t>beca</t>
  </si>
  <si>
    <t>Ingresos</t>
  </si>
  <si>
    <t>drive/ netflix</t>
  </si>
  <si>
    <t>sobran</t>
  </si>
  <si>
    <t>Ingresos Marzo</t>
  </si>
  <si>
    <t>Egresos Febrero</t>
  </si>
  <si>
    <t>Ingresos Febrero</t>
  </si>
  <si>
    <t>Egresos Marzo</t>
  </si>
  <si>
    <t>amor</t>
  </si>
  <si>
    <t>alquiler</t>
  </si>
  <si>
    <t>negra</t>
  </si>
  <si>
    <t>efectivo</t>
  </si>
  <si>
    <t>hoy</t>
  </si>
  <si>
    <t>pulga</t>
  </si>
  <si>
    <t>marzo</t>
  </si>
  <si>
    <t>febrero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</si>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</sst>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1"/>
      <color rgb="FF000000"/>
      <name val="Arial"/>
    </font>
    <font>
      <sz val="11"/>
      <name val="Calibri"/>
    </font>
    <font>
      <sz val="1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workbookViewId="0">
      <selection activeCell="J7" sqref="J7"/>
    </sheetView>
  </sheetViews>
  <sheetFormatPr baseColWidth="10" defaultColWidth="15.140625" defaultRowHeight="15" customHeight="1"/>
  <cols>
    <col min="1" max="1" width="4.28515625" bestFit="1" customWidth="1"/>
    <col min="2" max="2" width="16.85546875" bestFit="1" customWidth="1"/>
    <col min="3" max="3" width="8.5703125" bestFit="1" customWidth="1"/>
    <col min="4" max="4" width="1.42578125" customWidth="1"/>
    <col min="5" max="5" width="16.85546875" bestFit="1" customWidth="1"/>
    <col min="6" max="6" width="9" bestFit="1" customWidth="1"/>
    <col min="7" max="7" width="2" customWidth="1"/>
    <col min="8" max="8" width="12.7109375" bestFit="1" customWidth="1"/>
    <col min="9" max="9" width="4.85546875" customWidth="1"/>
    <col min="10" max="11" width="5.140625" customWidth="1"/>
    <col min="12" max="12" width="2" customWidth="1"/>
    <col min="13" max="13" width="14.7109375" customWidth="1"/>
    <col min="14" max="14" width="11.42578125" bestFit="1" customWidth="1"/>
    <col min="15" max="15" width="8.140625" customWidth="1"/>
    <col min="16" max="16" width="3.5703125" customWidth="1"/>
    <col min="17" max="17" width="3" customWidth="1"/>
    <col min="18" max="18" width="11" customWidth="1"/>
    <col min="19" max="19" width="10.7109375" bestFit="1" customWidth="1"/>
    <col min="20" max="20" width="9.42578125" customWidth="1"/>
    <col min="21" max="26" width="6.28515625" customWidth="1"/>
  </cols>
  <sheetData>
    <row r="1" spans="1:26" ht="15.75" customHeight="1" thickBo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2"/>
      <c r="V1" s="2"/>
      <c r="W1" s="2"/>
      <c r="X1" s="2"/>
      <c r="Y1" s="2"/>
      <c r="Z1" s="2"/>
    </row>
    <row r="2" spans="1:26" ht="15.75" customHeight="1" thickBot="1">
      <c r="A2" s="3"/>
      <c r="B2" s="34" t="s">
        <v>32</v>
      </c>
      <c r="C2" s="35"/>
      <c r="D2" s="4"/>
      <c r="E2" s="34" t="s">
        <v>30</v>
      </c>
      <c r="F2" s="35"/>
      <c r="G2" s="4"/>
      <c r="H2" s="36" t="s">
        <v>0</v>
      </c>
      <c r="I2" s="39"/>
      <c r="J2" s="39"/>
      <c r="K2" s="35"/>
      <c r="L2" s="2"/>
      <c r="M2" s="36" t="s">
        <v>1</v>
      </c>
      <c r="N2" s="37"/>
      <c r="O2" s="38"/>
      <c r="P2" s="2"/>
      <c r="Q2" s="1"/>
      <c r="R2" s="27"/>
      <c r="S2" s="28"/>
      <c r="T2" s="1"/>
      <c r="U2" s="2"/>
      <c r="V2" s="2"/>
      <c r="W2" s="2"/>
      <c r="X2" s="2"/>
      <c r="Y2" s="2"/>
      <c r="Z2" s="2"/>
    </row>
    <row r="3" spans="1:26" ht="15.75" customHeight="1" thickBot="1">
      <c r="A3" s="3"/>
      <c r="B3" s="13" t="s">
        <v>2</v>
      </c>
      <c r="C3" s="7">
        <v>58000</v>
      </c>
      <c r="D3" s="3"/>
      <c r="E3" s="6" t="s">
        <v>2</v>
      </c>
      <c r="F3" s="7">
        <v>58000</v>
      </c>
      <c r="G3" s="3"/>
      <c r="H3" s="5"/>
      <c r="I3" s="8" t="s">
        <v>3</v>
      </c>
      <c r="J3" s="29" t="s">
        <v>4</v>
      </c>
      <c r="K3" s="9" t="s">
        <v>5</v>
      </c>
      <c r="L3" s="2"/>
      <c r="M3" s="31" t="s">
        <v>6</v>
      </c>
      <c r="N3" s="8" t="s">
        <v>7</v>
      </c>
      <c r="O3" s="9" t="s">
        <v>8</v>
      </c>
      <c r="P3" s="2"/>
      <c r="Q3" s="1"/>
      <c r="R3" s="28"/>
      <c r="S3" s="28"/>
      <c r="T3" s="10"/>
      <c r="U3" s="2"/>
      <c r="V3" s="2"/>
      <c r="W3" s="2"/>
      <c r="X3" s="2"/>
      <c r="Y3" s="2"/>
      <c r="Z3" s="2"/>
    </row>
    <row r="4" spans="1:26" ht="19.5" customHeight="1">
      <c r="A4" s="3"/>
      <c r="B4" s="13" t="s">
        <v>9</v>
      </c>
      <c r="C4" s="7">
        <v>58000</v>
      </c>
      <c r="D4" s="3"/>
      <c r="E4" s="6" t="s">
        <v>9</v>
      </c>
      <c r="F4" s="7">
        <v>58000</v>
      </c>
      <c r="G4" s="3"/>
      <c r="H4" s="11" t="s">
        <v>10</v>
      </c>
      <c r="I4" s="1">
        <v>35</v>
      </c>
      <c r="J4" s="30">
        <v>165</v>
      </c>
      <c r="K4" s="12">
        <v>250</v>
      </c>
      <c r="L4" s="2"/>
      <c r="M4" s="11" t="s">
        <v>11</v>
      </c>
      <c r="N4" s="10">
        <v>22</v>
      </c>
      <c r="O4" s="19">
        <v>25</v>
      </c>
      <c r="P4" s="2"/>
      <c r="Q4" s="1"/>
      <c r="R4" s="28"/>
      <c r="S4" s="28"/>
      <c r="T4" s="10"/>
      <c r="U4" s="2"/>
      <c r="V4" s="2"/>
      <c r="W4" s="2"/>
      <c r="X4" s="2"/>
      <c r="Y4" s="2"/>
      <c r="Z4" s="2"/>
    </row>
    <row r="5" spans="1:26" ht="19.5" customHeight="1">
      <c r="A5" s="3"/>
      <c r="B5" s="13" t="s">
        <v>12</v>
      </c>
      <c r="C5" s="7">
        <v>218000</v>
      </c>
      <c r="D5" s="3"/>
      <c r="E5" s="6" t="s">
        <v>12</v>
      </c>
      <c r="F5" s="7">
        <v>218000</v>
      </c>
      <c r="G5" s="3"/>
      <c r="H5" s="11" t="s">
        <v>13</v>
      </c>
      <c r="I5" s="1">
        <v>9</v>
      </c>
      <c r="J5" s="30">
        <v>9</v>
      </c>
      <c r="K5" s="12">
        <v>20</v>
      </c>
      <c r="L5" s="2"/>
      <c r="M5" s="11" t="s">
        <v>14</v>
      </c>
      <c r="N5" s="10">
        <v>15</v>
      </c>
      <c r="O5" s="19">
        <v>15</v>
      </c>
      <c r="P5" s="2"/>
      <c r="Q5" s="1"/>
      <c r="R5" s="28"/>
      <c r="S5" s="27"/>
      <c r="T5" s="1"/>
      <c r="U5" s="2"/>
      <c r="V5" s="2"/>
      <c r="W5" s="2"/>
      <c r="X5" s="2"/>
      <c r="Y5" s="2"/>
      <c r="Z5" s="2"/>
    </row>
    <row r="6" spans="1:26" ht="19.5" customHeight="1">
      <c r="A6" s="3"/>
      <c r="B6" s="25" t="s">
        <v>26</v>
      </c>
      <c r="C6" s="7"/>
      <c r="D6" s="3"/>
      <c r="E6" s="25"/>
      <c r="F6" s="7"/>
      <c r="G6" s="3"/>
      <c r="H6" s="11" t="s">
        <v>15</v>
      </c>
      <c r="I6" s="1">
        <v>100</v>
      </c>
      <c r="J6" s="30">
        <v>80</v>
      </c>
      <c r="K6" s="12">
        <v>120</v>
      </c>
      <c r="L6" s="2"/>
      <c r="M6" s="11" t="s">
        <v>16</v>
      </c>
      <c r="N6" s="10">
        <v>75</v>
      </c>
      <c r="O6" s="19">
        <v>150</v>
      </c>
      <c r="P6" s="2"/>
      <c r="Q6" s="1"/>
      <c r="R6" s="28"/>
      <c r="S6" s="27"/>
      <c r="T6" s="1"/>
      <c r="U6" s="10"/>
      <c r="V6" s="10"/>
      <c r="W6" s="2"/>
      <c r="X6" s="2"/>
      <c r="Y6" s="2"/>
      <c r="Z6" s="2"/>
    </row>
    <row r="7" spans="1:26" ht="20.25" customHeight="1" thickBot="1">
      <c r="A7" s="3"/>
      <c r="B7" s="13"/>
      <c r="C7" s="7"/>
      <c r="D7" s="3"/>
      <c r="E7" s="6"/>
      <c r="F7" s="7"/>
      <c r="G7" s="3"/>
      <c r="H7" s="11" t="s">
        <v>17</v>
      </c>
      <c r="I7" s="1">
        <v>216</v>
      </c>
      <c r="J7" s="30">
        <v>150</v>
      </c>
      <c r="K7" s="12">
        <v>200</v>
      </c>
      <c r="L7" s="2"/>
      <c r="M7" s="11" t="s">
        <v>18</v>
      </c>
      <c r="N7" s="10">
        <v>5</v>
      </c>
      <c r="O7" s="19">
        <v>20</v>
      </c>
      <c r="P7" s="2"/>
      <c r="Q7" s="1"/>
      <c r="R7" s="28"/>
      <c r="S7" s="27"/>
      <c r="T7" s="1"/>
      <c r="U7" s="10"/>
      <c r="V7" s="10"/>
      <c r="X7" s="2"/>
      <c r="Y7" s="2"/>
      <c r="Z7" s="2"/>
    </row>
    <row r="8" spans="1:26" ht="20.25" customHeight="1" thickBot="1">
      <c r="A8" s="1"/>
      <c r="B8" s="14"/>
      <c r="C8" s="15">
        <f>SUM(C3:C7)</f>
        <v>334000</v>
      </c>
      <c r="D8" s="3"/>
      <c r="E8" s="14"/>
      <c r="F8" s="15">
        <f>SUM(F3:F7)</f>
        <v>334000</v>
      </c>
      <c r="G8" s="3"/>
      <c r="H8" s="11" t="s">
        <v>19</v>
      </c>
      <c r="I8" s="1">
        <v>4</v>
      </c>
      <c r="J8" s="30">
        <v>5</v>
      </c>
      <c r="K8" s="12">
        <v>10</v>
      </c>
      <c r="L8" s="2"/>
      <c r="M8" s="11" t="s">
        <v>20</v>
      </c>
      <c r="N8" s="10">
        <v>30</v>
      </c>
      <c r="O8" s="19">
        <v>40</v>
      </c>
      <c r="P8" s="2"/>
      <c r="Q8" s="1"/>
      <c r="R8" s="28"/>
      <c r="S8" s="27"/>
      <c r="T8" s="28"/>
      <c r="U8" s="28"/>
      <c r="V8" s="28"/>
      <c r="W8" s="2"/>
      <c r="X8" s="2"/>
      <c r="Y8" s="2"/>
      <c r="Z8" s="2"/>
    </row>
    <row r="9" spans="1:26" ht="20.25" customHeight="1" thickBot="1">
      <c r="A9" s="3"/>
      <c r="B9" s="2"/>
      <c r="C9" s="2"/>
      <c r="D9" s="2"/>
      <c r="E9" s="2"/>
      <c r="F9" s="2"/>
      <c r="G9" s="2"/>
      <c r="H9" s="11" t="s">
        <v>21</v>
      </c>
      <c r="I9" s="1">
        <v>18</v>
      </c>
      <c r="J9" s="30">
        <v>9</v>
      </c>
      <c r="K9" s="12"/>
      <c r="L9" s="2"/>
      <c r="M9" s="31" t="s">
        <v>22</v>
      </c>
      <c r="N9" s="8">
        <f t="shared" ref="N9:O9" si="0">SUM(N4:N8)</f>
        <v>147</v>
      </c>
      <c r="O9" s="9">
        <f t="shared" si="0"/>
        <v>250</v>
      </c>
      <c r="P9" s="2"/>
      <c r="Q9" s="2"/>
      <c r="R9" s="28"/>
      <c r="S9" s="27"/>
      <c r="T9" s="28"/>
      <c r="U9" s="28"/>
      <c r="V9" s="28"/>
      <c r="W9" s="2"/>
      <c r="X9" s="2"/>
      <c r="Y9" s="2"/>
      <c r="Z9" s="2"/>
    </row>
    <row r="10" spans="1:26" ht="16.5" customHeight="1" thickBot="1">
      <c r="A10" s="3"/>
      <c r="B10" s="34" t="s">
        <v>31</v>
      </c>
      <c r="C10" s="35"/>
      <c r="D10" s="4"/>
      <c r="E10" s="34" t="s">
        <v>33</v>
      </c>
      <c r="F10" s="35"/>
      <c r="G10" s="4"/>
      <c r="H10" s="11"/>
      <c r="I10" s="1"/>
      <c r="J10" s="30"/>
      <c r="K10" s="12"/>
      <c r="L10" s="2"/>
      <c r="M10" s="10"/>
      <c r="N10" s="10"/>
      <c r="O10" s="10"/>
      <c r="P10" s="2"/>
      <c r="Q10" s="2"/>
      <c r="R10" s="28"/>
      <c r="S10" s="27"/>
      <c r="T10" s="28"/>
      <c r="U10" s="28"/>
      <c r="V10" s="28"/>
      <c r="W10" s="2"/>
      <c r="X10" s="2"/>
      <c r="Y10" s="2"/>
      <c r="Z10" s="2"/>
    </row>
    <row r="11" spans="1:26" ht="15.75" customHeight="1" thickBot="1">
      <c r="A11" s="1"/>
      <c r="B11" s="16" t="s">
        <v>10</v>
      </c>
      <c r="C11" s="17">
        <v>55000</v>
      </c>
      <c r="D11" s="3"/>
      <c r="E11" s="16" t="s">
        <v>10</v>
      </c>
      <c r="F11" s="17">
        <v>165000</v>
      </c>
      <c r="G11" s="3"/>
      <c r="H11" s="18" t="s">
        <v>6</v>
      </c>
      <c r="I11" s="5">
        <f t="shared" ref="I11:K11" si="1">SUM(I4:I10)</f>
        <v>382</v>
      </c>
      <c r="J11" s="29">
        <f t="shared" si="1"/>
        <v>418</v>
      </c>
      <c r="K11" s="9">
        <f t="shared" si="1"/>
        <v>600</v>
      </c>
      <c r="L11" s="2"/>
      <c r="M11" s="10">
        <f>+M12*2</f>
        <v>218432</v>
      </c>
      <c r="N11" s="10" t="s">
        <v>23</v>
      </c>
      <c r="O11" s="10"/>
      <c r="P11" s="2"/>
      <c r="Q11" s="2"/>
      <c r="R11" s="28"/>
      <c r="S11" s="27"/>
      <c r="T11" s="2"/>
      <c r="U11" s="2"/>
      <c r="W11" s="2"/>
      <c r="X11" s="2"/>
      <c r="Y11" s="2"/>
      <c r="Z11" s="2"/>
    </row>
    <row r="12" spans="1:26" ht="15.75" customHeight="1">
      <c r="A12" s="3"/>
      <c r="B12" s="11" t="s">
        <v>13</v>
      </c>
      <c r="C12" s="19">
        <v>9000</v>
      </c>
      <c r="D12" s="1"/>
      <c r="E12" s="11" t="s">
        <v>21</v>
      </c>
      <c r="F12" s="19">
        <v>9000</v>
      </c>
      <c r="G12" s="1"/>
      <c r="H12" s="11" t="s">
        <v>24</v>
      </c>
      <c r="I12" s="1">
        <v>116</v>
      </c>
      <c r="J12" s="30">
        <v>116</v>
      </c>
      <c r="K12" s="12">
        <v>116</v>
      </c>
      <c r="L12" s="2"/>
      <c r="M12" s="10">
        <v>109216</v>
      </c>
      <c r="N12" s="10" t="s">
        <v>25</v>
      </c>
      <c r="O12" s="10"/>
      <c r="P12" s="2"/>
      <c r="Q12" s="2"/>
      <c r="R12" s="28"/>
      <c r="S12" s="27"/>
      <c r="T12" s="2"/>
      <c r="U12" s="2"/>
      <c r="W12" s="2"/>
      <c r="X12" s="2"/>
      <c r="Y12" s="2"/>
      <c r="Z12" s="2"/>
    </row>
    <row r="13" spans="1:26" ht="15.75" customHeight="1">
      <c r="A13" s="3"/>
      <c r="B13" s="11" t="s">
        <v>15</v>
      </c>
      <c r="C13" s="19">
        <v>60000</v>
      </c>
      <c r="D13" s="1"/>
      <c r="E13" s="11" t="s">
        <v>15</v>
      </c>
      <c r="F13" s="19">
        <v>60000</v>
      </c>
      <c r="G13" s="1"/>
      <c r="H13" s="11" t="s">
        <v>26</v>
      </c>
      <c r="I13" s="1">
        <v>40</v>
      </c>
      <c r="J13" s="30">
        <v>40</v>
      </c>
      <c r="K13" s="12">
        <v>40</v>
      </c>
      <c r="L13" s="2"/>
      <c r="M13" s="10"/>
      <c r="N13" s="10"/>
      <c r="O13" s="10"/>
      <c r="P13" s="2"/>
      <c r="Q13" s="2"/>
      <c r="R13" s="28"/>
      <c r="S13" s="27"/>
      <c r="T13" s="2"/>
      <c r="U13" s="2"/>
      <c r="W13" s="2"/>
      <c r="X13" s="2"/>
      <c r="Y13" s="2"/>
      <c r="Z13" s="2"/>
    </row>
    <row r="14" spans="1:26" ht="15.75" customHeight="1">
      <c r="A14" s="3"/>
      <c r="B14" s="11" t="s">
        <v>35</v>
      </c>
      <c r="C14" s="19">
        <v>165000</v>
      </c>
      <c r="D14" s="1"/>
      <c r="E14" s="11" t="s">
        <v>13</v>
      </c>
      <c r="F14" s="19">
        <v>9000</v>
      </c>
      <c r="G14" s="1"/>
      <c r="H14" s="11" t="s">
        <v>12</v>
      </c>
      <c r="I14" s="1">
        <v>226</v>
      </c>
      <c r="J14" s="30">
        <v>218</v>
      </c>
      <c r="K14" s="12">
        <v>218</v>
      </c>
      <c r="L14" s="2"/>
      <c r="M14" s="10">
        <v>58348</v>
      </c>
      <c r="N14" s="10"/>
      <c r="O14" s="10"/>
      <c r="P14" s="2"/>
      <c r="Q14" s="2"/>
      <c r="R14" s="28"/>
      <c r="S14" s="28"/>
      <c r="T14" s="26"/>
      <c r="U14" s="2"/>
      <c r="X14" s="2"/>
      <c r="Y14" s="2"/>
      <c r="Z14" s="2"/>
    </row>
    <row r="15" spans="1:26" ht="15.75" customHeight="1">
      <c r="A15" s="3"/>
      <c r="B15" s="11" t="s">
        <v>28</v>
      </c>
      <c r="C15" s="19">
        <v>7000</v>
      </c>
      <c r="D15" s="1"/>
      <c r="E15" s="11" t="s">
        <v>28</v>
      </c>
      <c r="F15" s="19">
        <v>8000</v>
      </c>
      <c r="G15" s="1"/>
      <c r="H15" s="11" t="s">
        <v>34</v>
      </c>
      <c r="I15" s="1"/>
      <c r="J15" s="30">
        <v>40</v>
      </c>
      <c r="K15" s="12">
        <v>226</v>
      </c>
      <c r="L15" s="2"/>
      <c r="M15" s="10"/>
      <c r="N15" s="10"/>
      <c r="O15" s="10"/>
      <c r="P15" s="2"/>
      <c r="Q15" s="2"/>
      <c r="R15" s="28"/>
      <c r="S15" s="28"/>
      <c r="T15" s="26"/>
      <c r="U15" s="2"/>
      <c r="W15" s="2"/>
      <c r="X15" s="2"/>
      <c r="Y15" s="2"/>
      <c r="Z15" s="2"/>
    </row>
    <row r="16" spans="1:26" ht="15.75" customHeight="1">
      <c r="A16" s="3"/>
      <c r="B16" s="11" t="s">
        <v>29</v>
      </c>
      <c r="C16" s="19">
        <v>10000</v>
      </c>
      <c r="D16" s="1"/>
      <c r="E16" s="11" t="s">
        <v>29</v>
      </c>
      <c r="F16" s="19">
        <v>90000</v>
      </c>
      <c r="G16" s="1"/>
      <c r="H16" s="11"/>
      <c r="I16" s="1"/>
      <c r="J16" s="30"/>
      <c r="K16" s="12"/>
      <c r="L16" s="2"/>
      <c r="M16" s="10"/>
      <c r="N16" s="10"/>
      <c r="O16" s="10"/>
      <c r="P16" s="2"/>
      <c r="Q16" s="2"/>
      <c r="R16" s="28"/>
      <c r="S16" s="28"/>
      <c r="T16" s="2"/>
      <c r="U16" s="2"/>
      <c r="V16" s="2"/>
      <c r="W16" s="2"/>
      <c r="X16" s="2"/>
      <c r="Y16" s="2"/>
      <c r="Z16" s="2"/>
    </row>
    <row r="17" spans="1:26" ht="15.75" customHeight="1" thickBot="1">
      <c r="A17" s="1"/>
      <c r="B17" s="11" t="s">
        <v>36</v>
      </c>
      <c r="C17" s="19">
        <v>28000</v>
      </c>
      <c r="D17" s="1"/>
      <c r="E17" s="11"/>
      <c r="F17" s="19"/>
      <c r="G17" s="1"/>
      <c r="H17" s="20"/>
      <c r="I17" s="21"/>
      <c r="J17" s="30"/>
      <c r="K17" s="22"/>
      <c r="L17" s="2"/>
      <c r="N17" s="2"/>
      <c r="O17" s="2"/>
      <c r="P17" s="2"/>
      <c r="Q17" s="2"/>
      <c r="R17" s="28"/>
      <c r="S17" s="28"/>
      <c r="T17" s="2"/>
      <c r="U17" s="2"/>
      <c r="V17" s="2"/>
      <c r="W17" s="2"/>
      <c r="X17" s="2"/>
      <c r="Y17" s="2"/>
      <c r="Z17" s="2"/>
    </row>
    <row r="18" spans="1:26" ht="15.75" customHeight="1" thickBot="1">
      <c r="A18" s="1"/>
      <c r="B18" s="11"/>
      <c r="C18" s="19"/>
      <c r="D18" s="1"/>
      <c r="E18" s="11"/>
      <c r="F18" s="12"/>
      <c r="G18" s="1"/>
      <c r="H18" s="18" t="s">
        <v>27</v>
      </c>
      <c r="I18" s="5">
        <f t="shared" ref="I18:K18" si="2">SUM(I12:I17)</f>
        <v>382</v>
      </c>
      <c r="J18" s="29">
        <f t="shared" si="2"/>
        <v>414</v>
      </c>
      <c r="K18" s="23">
        <f t="shared" si="2"/>
        <v>600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thickBot="1">
      <c r="A19" s="1"/>
      <c r="B19" s="11"/>
      <c r="C19" s="22"/>
      <c r="D19" s="1"/>
      <c r="E19" s="11"/>
      <c r="F19" s="22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thickBot="1">
      <c r="A20" s="1"/>
      <c r="B20" s="14"/>
      <c r="C20" s="18">
        <f>SUM(C11:C19)</f>
        <v>334000</v>
      </c>
      <c r="D20" s="1"/>
      <c r="E20" s="14"/>
      <c r="F20" s="18">
        <f>SUM(F11:F19)</f>
        <v>341000</v>
      </c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"/>
      <c r="B22" s="1"/>
      <c r="C22" s="1"/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"/>
      <c r="B23" s="24"/>
      <c r="C23" s="1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0"/>
      <c r="B24" s="10"/>
      <c r="C24" s="10"/>
      <c r="D24" s="10"/>
      <c r="E24" s="10"/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0"/>
      <c r="B25" s="10"/>
      <c r="C25" s="10"/>
      <c r="D25" s="10"/>
      <c r="E25" s="33" t="s">
        <v>41</v>
      </c>
      <c r="F25" s="1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0" t="s">
        <v>38</v>
      </c>
      <c r="B26" s="10" t="s">
        <v>37</v>
      </c>
      <c r="C26" s="10">
        <v>53000</v>
      </c>
      <c r="D26" s="10"/>
      <c r="E26" s="33"/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0">
        <v>14</v>
      </c>
      <c r="B27" s="10" t="s">
        <v>12</v>
      </c>
      <c r="C27" s="10">
        <v>110000</v>
      </c>
      <c r="D27" s="10"/>
      <c r="E27" s="33"/>
      <c r="F27" s="10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0">
        <v>15</v>
      </c>
      <c r="B28" s="10" t="s">
        <v>10</v>
      </c>
      <c r="C28" s="10">
        <v>-165000</v>
      </c>
      <c r="D28" s="10"/>
      <c r="E28" s="33"/>
      <c r="F28" s="10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0">
        <v>20</v>
      </c>
      <c r="B29" s="10" t="s">
        <v>24</v>
      </c>
      <c r="C29" s="10">
        <v>58000</v>
      </c>
      <c r="D29" s="10"/>
      <c r="E29" s="33"/>
      <c r="F29" s="10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0">
        <v>20</v>
      </c>
      <c r="B30" s="10" t="s">
        <v>15</v>
      </c>
      <c r="C30" s="10">
        <v>-60000</v>
      </c>
      <c r="D30" s="10"/>
      <c r="E30" s="33"/>
      <c r="F30" s="10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0">
        <v>30</v>
      </c>
      <c r="B31" s="10" t="s">
        <v>12</v>
      </c>
      <c r="C31" s="10">
        <v>109000</v>
      </c>
      <c r="D31" s="10"/>
      <c r="E31" s="33"/>
      <c r="F31" s="10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0">
        <v>30</v>
      </c>
      <c r="B32" s="10" t="s">
        <v>10</v>
      </c>
      <c r="C32" s="10">
        <v>-55000</v>
      </c>
      <c r="D32" s="10"/>
      <c r="E32" s="33"/>
      <c r="F32" s="10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0">
        <v>30</v>
      </c>
      <c r="B33" s="10" t="s">
        <v>13</v>
      </c>
      <c r="C33" s="10">
        <v>-9000</v>
      </c>
      <c r="D33" s="10"/>
      <c r="E33" s="33"/>
      <c r="F33" s="10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">
        <v>30</v>
      </c>
      <c r="B34" s="10" t="s">
        <v>28</v>
      </c>
      <c r="C34" s="10">
        <v>-7000</v>
      </c>
      <c r="D34" s="10"/>
      <c r="E34" s="33"/>
      <c r="F34" s="10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0">
        <v>31</v>
      </c>
      <c r="B35" s="10" t="s">
        <v>24</v>
      </c>
      <c r="C35" s="10">
        <v>58000</v>
      </c>
      <c r="D35" s="10"/>
      <c r="E35" s="33"/>
      <c r="F35" s="10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0">
        <v>31</v>
      </c>
      <c r="B36" s="10" t="s">
        <v>39</v>
      </c>
      <c r="C36" s="10">
        <v>-88000</v>
      </c>
      <c r="D36" s="10"/>
      <c r="E36" s="33"/>
      <c r="F36" s="10"/>
      <c r="G36" s="1"/>
      <c r="H36" s="32">
        <v>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0"/>
      <c r="B37" s="10"/>
      <c r="C37" s="10"/>
      <c r="D37" s="10"/>
      <c r="E37" s="10"/>
      <c r="F37" s="10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0">
        <v>14</v>
      </c>
      <c r="B38" s="10" t="s">
        <v>12</v>
      </c>
      <c r="C38" s="10">
        <v>109000</v>
      </c>
      <c r="D38" s="10"/>
      <c r="E38" s="33" t="s">
        <v>40</v>
      </c>
      <c r="F38" s="10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0">
        <v>15</v>
      </c>
      <c r="B39" s="10" t="s">
        <v>10</v>
      </c>
      <c r="C39" s="10"/>
      <c r="D39" s="10"/>
      <c r="E39" s="33"/>
      <c r="F39" s="10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0">
        <v>20</v>
      </c>
      <c r="B40" s="10" t="s">
        <v>2</v>
      </c>
      <c r="C40" s="10">
        <v>58000</v>
      </c>
      <c r="D40" s="10"/>
      <c r="E40" s="33"/>
      <c r="F40" s="10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0">
        <v>20</v>
      </c>
      <c r="B41" s="10" t="s">
        <v>15</v>
      </c>
      <c r="C41" s="10">
        <v>-45000</v>
      </c>
      <c r="D41" s="10"/>
      <c r="E41" s="33"/>
      <c r="F41" s="10"/>
      <c r="G41" s="1"/>
      <c r="H41" s="32">
        <v>160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0">
        <v>30</v>
      </c>
      <c r="B42" s="10" t="s">
        <v>12</v>
      </c>
      <c r="C42" s="10">
        <v>109000</v>
      </c>
      <c r="D42" s="10"/>
      <c r="E42" s="33"/>
      <c r="F42" s="10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0">
        <v>31</v>
      </c>
      <c r="B43" s="10" t="s">
        <v>24</v>
      </c>
      <c r="C43" s="10">
        <v>58000</v>
      </c>
      <c r="D43" s="10"/>
      <c r="E43" s="33"/>
      <c r="F43" s="10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0">
        <v>31</v>
      </c>
      <c r="B44" s="10" t="s">
        <v>13</v>
      </c>
      <c r="C44" s="10">
        <v>-9000</v>
      </c>
      <c r="D44" s="10"/>
      <c r="E44" s="33"/>
      <c r="F44" s="10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0">
        <v>31</v>
      </c>
      <c r="B45" s="10" t="s">
        <v>28</v>
      </c>
      <c r="C45" s="10">
        <v>-8000</v>
      </c>
      <c r="D45" s="10"/>
      <c r="E45" s="33"/>
      <c r="F45" s="10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0">
        <v>31</v>
      </c>
      <c r="B46" s="10" t="s">
        <v>21</v>
      </c>
      <c r="C46" s="10">
        <v>-9000</v>
      </c>
      <c r="D46" s="10"/>
      <c r="E46" s="33"/>
      <c r="F46" s="10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0">
        <v>31</v>
      </c>
      <c r="B47" s="10" t="s">
        <v>15</v>
      </c>
      <c r="C47" s="10">
        <v>-45000</v>
      </c>
      <c r="D47" s="10"/>
      <c r="E47" s="33"/>
      <c r="F47" s="10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>
        <v>14</v>
      </c>
      <c r="B48" s="1" t="s">
        <v>12</v>
      </c>
      <c r="C48" s="1"/>
      <c r="D48" s="1"/>
      <c r="E48" s="33" t="s">
        <v>42</v>
      </c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>
        <v>15</v>
      </c>
      <c r="B49" s="1" t="s">
        <v>10</v>
      </c>
      <c r="C49" s="1"/>
      <c r="D49" s="1"/>
      <c r="E49" s="33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1"/>
      <c r="C50" s="1"/>
      <c r="D50" s="1"/>
      <c r="E50" s="33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1"/>
      <c r="C51" s="1">
        <f>SUM(C25:C50)</f>
        <v>222000</v>
      </c>
      <c r="D51" s="1"/>
      <c r="E51" s="33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1"/>
      <c r="C52" s="1"/>
      <c r="D52" s="1"/>
      <c r="E52" s="33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1"/>
      <c r="C53" s="1"/>
      <c r="D53" s="1"/>
      <c r="E53" s="33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1"/>
      <c r="C54" s="1"/>
      <c r="D54" s="1"/>
      <c r="E54" s="33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1"/>
      <c r="C55" s="1"/>
      <c r="D55" s="1"/>
      <c r="E55" s="33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1"/>
      <c r="C56" s="1"/>
      <c r="D56" s="1"/>
      <c r="E56" s="33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1"/>
      <c r="C57" s="1"/>
      <c r="D57" s="1"/>
      <c r="E57" s="33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1"/>
      <c r="C58" s="1"/>
      <c r="D58" s="1"/>
      <c r="E58" s="33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1"/>
      <c r="C59" s="1"/>
      <c r="D59" s="1"/>
      <c r="E59" s="33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1"/>
      <c r="C60" s="1"/>
      <c r="D60" s="1"/>
      <c r="E60" s="32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1"/>
      <c r="C118" s="1"/>
      <c r="D118" s="1"/>
      <c r="E118" s="2"/>
      <c r="F118" s="2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D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48576" spans="18:18" ht="15" customHeight="1">
      <c r="R1048576" s="10">
        <v>200000</v>
      </c>
    </row>
  </sheetData>
  <mergeCells count="9">
    <mergeCell ref="M2:O2"/>
    <mergeCell ref="E2:F2"/>
    <mergeCell ref="H2:K2"/>
    <mergeCell ref="E38:E47"/>
    <mergeCell ref="E48:E59"/>
    <mergeCell ref="E25:E36"/>
    <mergeCell ref="B2:C2"/>
    <mergeCell ref="B10:C10"/>
    <mergeCell ref="E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</cp:lastModifiedBy>
  <dcterms:modified xsi:type="dcterms:W3CDTF">2017-02-13T18:17:14Z</dcterms:modified>
</cp:coreProperties>
</file>