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e9b00ff5375e84/Desktop/Fidelity/"/>
    </mc:Choice>
  </mc:AlternateContent>
  <xr:revisionPtr revIDLastSave="41" documentId="13_ncr:1_{6DE0C9F6-261A-42E2-B1DD-EA77708A306D}" xr6:coauthVersionLast="47" xr6:coauthVersionMax="47" xr10:uidLastSave="{E744BAF5-4680-4ECF-B1E7-6698970318C1}"/>
  <bookViews>
    <workbookView xWindow="-120" yWindow="-120" windowWidth="29040" windowHeight="15720" activeTab="6" xr2:uid="{00000000-000D-0000-FFFF-FFFF00000000}"/>
  </bookViews>
  <sheets>
    <sheet name="Test 1" sheetId="1" r:id="rId1"/>
    <sheet name="Test 2" sheetId="3" r:id="rId2"/>
    <sheet name="Test 3" sheetId="7" r:id="rId3"/>
    <sheet name="Test 4" sheetId="9" r:id="rId4"/>
    <sheet name="Test 5" sheetId="11" r:id="rId5"/>
    <sheet name="Test 6 Old" sheetId="12" state="hidden" r:id="rId6"/>
    <sheet name="Test 6" sheetId="22" r:id="rId7"/>
    <sheet name="Test 7 (IMP)--&gt;" sheetId="16" r:id="rId8"/>
    <sheet name="Test 8" sheetId="24" r:id="rId9"/>
    <sheet name="Data" sheetId="25" r:id="rId10"/>
    <sheet name="Test 9" sheetId="26" r:id="rId11"/>
    <sheet name="Section B" sheetId="27" r:id="rId12"/>
  </sheets>
  <definedNames>
    <definedName name="_xlnm._FilterDatabase" localSheetId="9" hidden="1">Data!$B$2:$H$422</definedName>
    <definedName name="Banks">'Test 3'!$B$2:$B$7</definedName>
    <definedName name="Consumers">'Test 3'!$D$3:$D$7</definedName>
    <definedName name="Download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Note">#REF!</definedName>
    <definedName name="Oil_Gas">'Test 3'!$C$3:$C$7</definedName>
    <definedName name="_xlnm.Print_Area" localSheetId="0">'Test 1'!$A$1:$H$24</definedName>
    <definedName name="_xlnm.Print_Area" localSheetId="1">'Test 2'!$A$3:$B$14</definedName>
    <definedName name="_xlnm.Print_Area" localSheetId="2">'Test 3'!$A$1:$G$29</definedName>
    <definedName name="_xlnm.Print_Area" localSheetId="3">'Test 4'!$A$1:$M$42</definedName>
    <definedName name="_xlnm.Print_Area" localSheetId="4">'Test 5'!$A$1:$H$39</definedName>
    <definedName name="_xlnm.Print_Area" localSheetId="5">'Test 6 Old'!$A$1:$H$25</definedName>
    <definedName name="rank_range" localSheetId="4">'Test 5'!$C$7:$F$11</definedName>
    <definedName name="rank_range">#REF!</definedName>
    <definedName name="Sector">'Test 3'!$B$2:$E$2</definedName>
    <definedName name="student_average_totals" localSheetId="4">'Test 5'!#REF!</definedName>
    <definedName name="student_average_totals">#REF!</definedName>
    <definedName name="student_rank_totals" localSheetId="4">'Test 5'!$B$14:$B$18</definedName>
    <definedName name="student_rank_totals">#REF!</definedName>
    <definedName name="Technology">'Test 3'!$E$3:$E$7</definedName>
    <definedName name="Title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1" l="1"/>
  <c r="G9" i="11"/>
  <c r="G10" i="11"/>
  <c r="G11" i="11"/>
  <c r="G7" i="11"/>
  <c r="E2" i="1"/>
  <c r="F2" i="1" s="1"/>
  <c r="G2" i="1" s="1"/>
  <c r="H2" i="1" s="1"/>
</calcChain>
</file>

<file path=xl/sharedStrings.xml><?xml version="1.0" encoding="utf-8"?>
<sst xmlns="http://schemas.openxmlformats.org/spreadsheetml/2006/main" count="1456" uniqueCount="591">
  <si>
    <t>Date</t>
  </si>
  <si>
    <t>Price</t>
  </si>
  <si>
    <t>Year</t>
  </si>
  <si>
    <t>Co X</t>
  </si>
  <si>
    <t>Co Y</t>
  </si>
  <si>
    <t>Second Quarter Exam Scores</t>
  </si>
  <si>
    <t>Student</t>
  </si>
  <si>
    <t>Exam 1</t>
  </si>
  <si>
    <t>Exam 2</t>
  </si>
  <si>
    <t>Exam 3</t>
  </si>
  <si>
    <t>Exam 4</t>
  </si>
  <si>
    <t>Average</t>
  </si>
  <si>
    <t>Carother, Andy</t>
  </si>
  <si>
    <t>Groncki, Douglas</t>
  </si>
  <si>
    <t>MacDonald, Scott</t>
  </si>
  <si>
    <t>Nusbaum, Tawana</t>
  </si>
  <si>
    <t>Rothenberg, Eric</t>
  </si>
  <si>
    <t>Item No.</t>
  </si>
  <si>
    <t>Description</t>
  </si>
  <si>
    <t>Qty</t>
  </si>
  <si>
    <t>MAP5</t>
  </si>
  <si>
    <t>Maple Tree 5'</t>
  </si>
  <si>
    <t>ROAK5</t>
  </si>
  <si>
    <t>Red Oak 5'</t>
  </si>
  <si>
    <t>CHE5</t>
  </si>
  <si>
    <t>Cherry Tree 5'</t>
  </si>
  <si>
    <t>PEAR5</t>
  </si>
  <si>
    <t>Pear Tree 5'</t>
  </si>
  <si>
    <t>BTN3</t>
  </si>
  <si>
    <t>Butternut Tree 3'</t>
  </si>
  <si>
    <t>BWN4</t>
  </si>
  <si>
    <t>Black Walnut 4'</t>
  </si>
  <si>
    <t>EWN5</t>
  </si>
  <si>
    <t>English Walnut 5'</t>
  </si>
  <si>
    <t>Disc %</t>
  </si>
  <si>
    <t>Total Amount after Discount</t>
  </si>
  <si>
    <t>PNB</t>
  </si>
  <si>
    <t>EBIT</t>
  </si>
  <si>
    <t>Net Income</t>
  </si>
  <si>
    <t>EPS</t>
  </si>
  <si>
    <t>PE</t>
  </si>
  <si>
    <t>Instructions</t>
  </si>
  <si>
    <t>This test is mandatory</t>
  </si>
  <si>
    <t>Total revenues</t>
  </si>
  <si>
    <t>Gross Profit</t>
  </si>
  <si>
    <t>Selling expenses</t>
  </si>
  <si>
    <t>G&amp;A</t>
  </si>
  <si>
    <t>Group Net Interest</t>
  </si>
  <si>
    <t>Reported Tax</t>
  </si>
  <si>
    <t>Avg F.dil No. of shares outstanding</t>
  </si>
  <si>
    <t xml:space="preserve">Profit Before Tax </t>
  </si>
  <si>
    <t>Cost of Goods Sold</t>
  </si>
  <si>
    <t>Price - Median/Current</t>
  </si>
  <si>
    <t>Gudang Garam</t>
  </si>
  <si>
    <t>Annual Audited Financials</t>
  </si>
  <si>
    <t>All data in IDR billions</t>
  </si>
  <si>
    <t>5 Year Revenue CAGR</t>
  </si>
  <si>
    <t>Output</t>
  </si>
  <si>
    <t>5 Year Average PE</t>
  </si>
  <si>
    <t>+1 Standard Deviation of Average PE</t>
  </si>
  <si>
    <t>-1 Standard Deviation of Average PE</t>
  </si>
  <si>
    <t>Data</t>
  </si>
  <si>
    <t>Results</t>
  </si>
  <si>
    <t>Sl No</t>
  </si>
  <si>
    <t>Query</t>
  </si>
  <si>
    <t>How to get Sedol numbers for a given set of co’s with Bloomberg Tickers (Just write the formula using "INFO IN" as company ticker)</t>
  </si>
  <si>
    <t>How to get the pricing data in a chart for the company ticket "INFO IN"</t>
  </si>
  <si>
    <t>How to get the consensus estimate for the company "INFO IN"</t>
  </si>
  <si>
    <t>Name function used to look for company description for company "INFO IN"</t>
  </si>
  <si>
    <t>Name the function used to download historical pricing data in Bloomberg for company "INFO IN"</t>
  </si>
  <si>
    <t>Answers</t>
  </si>
  <si>
    <t>Infosys</t>
  </si>
  <si>
    <t>TCS</t>
  </si>
  <si>
    <t>Wipro</t>
  </si>
  <si>
    <t>CTS</t>
  </si>
  <si>
    <t>Yr One</t>
  </si>
  <si>
    <t>Yr Two</t>
  </si>
  <si>
    <t>Yr Three</t>
  </si>
  <si>
    <t>Chart</t>
  </si>
  <si>
    <t>Sector Name</t>
  </si>
  <si>
    <t>Company Name</t>
  </si>
  <si>
    <t>Banks</t>
  </si>
  <si>
    <t>Oil &amp; Gas</t>
  </si>
  <si>
    <t>Consumers</t>
  </si>
  <si>
    <t>Technology</t>
  </si>
  <si>
    <t>HDFC</t>
  </si>
  <si>
    <t>ICICI</t>
  </si>
  <si>
    <t>SBI</t>
  </si>
  <si>
    <t>BOB</t>
  </si>
  <si>
    <t>IOC</t>
  </si>
  <si>
    <t>ONGC</t>
  </si>
  <si>
    <t>GAIL</t>
  </si>
  <si>
    <t>IGL</t>
  </si>
  <si>
    <t>HPCL</t>
  </si>
  <si>
    <t>Britannia</t>
  </si>
  <si>
    <t>HUL</t>
  </si>
  <si>
    <t>Nestle</t>
  </si>
  <si>
    <t>Marico</t>
  </si>
  <si>
    <t>Godrej</t>
  </si>
  <si>
    <t>Colour</t>
  </si>
  <si>
    <t>Blue</t>
  </si>
  <si>
    <t>Orange</t>
  </si>
  <si>
    <t>Green</t>
  </si>
  <si>
    <t>Red</t>
  </si>
  <si>
    <t>Place your Form here ---&gt;</t>
  </si>
  <si>
    <t>Create a User Form which accepts users Date of Birth and returns his/her current age</t>
  </si>
  <si>
    <t>For this test, please use the data provided below</t>
  </si>
  <si>
    <t>Create a bubble chart to with x-axis as Market Cap/GDP, Y-Axis and GDP Growth rate and the bubble as the current GDP</t>
  </si>
  <si>
    <t>Test</t>
  </si>
  <si>
    <t>Populate table-1 using data in the 'Data' sheet</t>
  </si>
  <si>
    <t>Table-1</t>
  </si>
  <si>
    <t>Sector Representation</t>
  </si>
  <si>
    <t>Number of companies by country</t>
  </si>
  <si>
    <t>Weight by country</t>
  </si>
  <si>
    <t>No. of companies in the index</t>
  </si>
  <si>
    <t>Weight of the sector in the index</t>
  </si>
  <si>
    <t>GERMANY</t>
  </si>
  <si>
    <t>FRANCE</t>
  </si>
  <si>
    <t>ITALY</t>
  </si>
  <si>
    <t>Chemicals</t>
  </si>
  <si>
    <t>Basic Resources</t>
  </si>
  <si>
    <t>Construction &amp; Materials</t>
  </si>
  <si>
    <t>Industrial Goods &amp; Services</t>
  </si>
  <si>
    <t>Automobiles &amp; Parts</t>
  </si>
  <si>
    <t>Food &amp; Beverage</t>
  </si>
  <si>
    <t>Personal &amp; Household Goods</t>
  </si>
  <si>
    <t>Retail</t>
  </si>
  <si>
    <t>Media</t>
  </si>
  <si>
    <t>Health Care</t>
  </si>
  <si>
    <t>Travel &amp; Leisure</t>
  </si>
  <si>
    <t>Utilities</t>
  </si>
  <si>
    <t>Telecommunications</t>
  </si>
  <si>
    <t>Financial Services</t>
  </si>
  <si>
    <t>Real Estate</t>
  </si>
  <si>
    <t>Insurance</t>
  </si>
  <si>
    <t>Total Companies in the index</t>
  </si>
  <si>
    <t>Create a relevant chart to show sector weights in the index and format the chart (from table-1)</t>
  </si>
  <si>
    <t>Find the weights of these companies in the index (table-2)</t>
  </si>
  <si>
    <t>Table-2</t>
  </si>
  <si>
    <t>Weight in the index</t>
  </si>
  <si>
    <t>Bayer AG</t>
  </si>
  <si>
    <t>Arcelor Mittal</t>
  </si>
  <si>
    <t>Schneider Electric</t>
  </si>
  <si>
    <t>Volkswagen Pfd</t>
  </si>
  <si>
    <t>Sodexo</t>
  </si>
  <si>
    <t>Sanofi</t>
  </si>
  <si>
    <t>L'Oreal</t>
  </si>
  <si>
    <t>FTSE World Europe Ex UK Index</t>
  </si>
  <si>
    <t>Country</t>
  </si>
  <si>
    <t>Sector</t>
  </si>
  <si>
    <t>Weight</t>
  </si>
  <si>
    <t>Revenue</t>
  </si>
  <si>
    <t>NORWAY</t>
  </si>
  <si>
    <t>Aker Solutions</t>
  </si>
  <si>
    <t>CGG</t>
  </si>
  <si>
    <t>Eni</t>
  </si>
  <si>
    <t>NETHERLANDS</t>
  </si>
  <si>
    <t>Fugro Cert</t>
  </si>
  <si>
    <t>PORTUGAL</t>
  </si>
  <si>
    <t>Galp Energia SGPS SA</t>
  </si>
  <si>
    <t>GREECE</t>
  </si>
  <si>
    <t>Hellenic Petroleum (Cr)</t>
  </si>
  <si>
    <t>SWEDEN</t>
  </si>
  <si>
    <t>Lundin Petroleum</t>
  </si>
  <si>
    <t>HUNGARY</t>
  </si>
  <si>
    <t>MOL</t>
  </si>
  <si>
    <t>FINLAND</t>
  </si>
  <si>
    <t>Neste Oil</t>
  </si>
  <si>
    <t>AUSTRIA</t>
  </si>
  <si>
    <t>OMV</t>
  </si>
  <si>
    <t>POLAND</t>
  </si>
  <si>
    <t>PKN (Polski Koncern Naftowy)</t>
  </si>
  <si>
    <t>Polskie Gornictwo Naftowe I Gazownictwo</t>
  </si>
  <si>
    <t>SPAIN</t>
  </si>
  <si>
    <t>Repsol</t>
  </si>
  <si>
    <t>Saipem</t>
  </si>
  <si>
    <t>SBM Offshore</t>
  </si>
  <si>
    <t>SeaDrill Ltd</t>
  </si>
  <si>
    <t>Statoil ASA</t>
  </si>
  <si>
    <t>Subsea 7</t>
  </si>
  <si>
    <t>Technip</t>
  </si>
  <si>
    <t>Total</t>
  </si>
  <si>
    <t>SWITZERLAND</t>
  </si>
  <si>
    <t>Transocean Ltd.</t>
  </si>
  <si>
    <t>TURKEY</t>
  </si>
  <si>
    <t>Tupras (T Petr Raf)</t>
  </si>
  <si>
    <t>Air Liquide</t>
  </si>
  <si>
    <t>Akzo Nobel</t>
  </si>
  <si>
    <t>Arkema</t>
  </si>
  <si>
    <t>BASF</t>
  </si>
  <si>
    <t>Brenntag AG</t>
  </si>
  <si>
    <t>Clariant</t>
  </si>
  <si>
    <t>Ems Chemie I</t>
  </si>
  <si>
    <t>Evonik Industries AG</t>
  </si>
  <si>
    <t>Fuchs Petrolub Pref SE</t>
  </si>
  <si>
    <t>Fuchs Petrolub SE</t>
  </si>
  <si>
    <t>Givaudan N</t>
  </si>
  <si>
    <t>K+S</t>
  </si>
  <si>
    <t>Lanxess</t>
  </si>
  <si>
    <t>Linde</t>
  </si>
  <si>
    <t>Royal DSM</t>
  </si>
  <si>
    <t>BELGIUM</t>
  </si>
  <si>
    <t>Solvay A</t>
  </si>
  <si>
    <t>Syngenta</t>
  </si>
  <si>
    <t>Synthos</t>
  </si>
  <si>
    <t>Umicore</t>
  </si>
  <si>
    <t>Wacker Chemie</t>
  </si>
  <si>
    <t>Yara International</t>
  </si>
  <si>
    <t>Acerinox</t>
  </si>
  <si>
    <t>Boliden</t>
  </si>
  <si>
    <t>Eramet</t>
  </si>
  <si>
    <t>Eregli Demir Ve Celik</t>
  </si>
  <si>
    <t>Holmen AB</t>
  </si>
  <si>
    <t>Imerys</t>
  </si>
  <si>
    <t>Jastrzebska Spolka Weglowa Spolka Akcyjna</t>
  </si>
  <si>
    <t>KGHM Polska</t>
  </si>
  <si>
    <t>Koza Altin Isletmeleri AS</t>
  </si>
  <si>
    <t>Norsk Hydro</t>
  </si>
  <si>
    <t>Salzgitter</t>
  </si>
  <si>
    <t>SSAB AB A</t>
  </si>
  <si>
    <t>SSAB AB B</t>
  </si>
  <si>
    <t>Stora Enso R</t>
  </si>
  <si>
    <t>Tenaris</t>
  </si>
  <si>
    <t>UPM-Kymmene</t>
  </si>
  <si>
    <t>Voestalpine</t>
  </si>
  <si>
    <t>Acciona S.A.</t>
  </si>
  <si>
    <t>ACS Actividades Cons y Serv</t>
  </si>
  <si>
    <t>Assa Abloy B</t>
  </si>
  <si>
    <t>Boskalis Westminster</t>
  </si>
  <si>
    <t>Bouygues</t>
  </si>
  <si>
    <t>Buzzi Unicem</t>
  </si>
  <si>
    <t>Eiffage</t>
  </si>
  <si>
    <t>Enka Insaat</t>
  </si>
  <si>
    <t>Ferrovial</t>
  </si>
  <si>
    <t>DENMARK</t>
  </si>
  <si>
    <t>FLSmidth &amp; Co. A/S</t>
  </si>
  <si>
    <t>Geberit N</t>
  </si>
  <si>
    <t>HeidelbergCement AG</t>
  </si>
  <si>
    <t>Hochtief</t>
  </si>
  <si>
    <t>Holcim</t>
  </si>
  <si>
    <t>Lafarge</t>
  </si>
  <si>
    <t>Oci NV</t>
  </si>
  <si>
    <t>Rockwool Int B</t>
  </si>
  <si>
    <t>Sika Fin I</t>
  </si>
  <si>
    <t>Skanska B</t>
  </si>
  <si>
    <t>St Gobain (Cie De)</t>
  </si>
  <si>
    <t>Strabag SE</t>
  </si>
  <si>
    <t>Vinci</t>
  </si>
  <si>
    <t>A P Moller - Maersk A</t>
  </si>
  <si>
    <t>A P Moller - Maersk B</t>
  </si>
  <si>
    <t>ABB</t>
  </si>
  <si>
    <t>Abertis Infraestructuras</t>
  </si>
  <si>
    <t>Adecco</t>
  </si>
  <si>
    <t>Aeroports de Paris</t>
  </si>
  <si>
    <t>Alfa Laval</t>
  </si>
  <si>
    <t>Alstom</t>
  </si>
  <si>
    <t>Amadeus IT Holdings S.A.</t>
  </si>
  <si>
    <t>Andritz</t>
  </si>
  <si>
    <t>Atlantia</t>
  </si>
  <si>
    <t>Atlas Copco A</t>
  </si>
  <si>
    <t>Atlas Copco B</t>
  </si>
  <si>
    <t>Bilfinger SE</t>
  </si>
  <si>
    <t>Bollore</t>
  </si>
  <si>
    <t>Bureau Veritas S.A.</t>
  </si>
  <si>
    <t>Cnh Industrial</t>
  </si>
  <si>
    <t>Deutsche Post</t>
  </si>
  <si>
    <t>DKSH Holding</t>
  </si>
  <si>
    <t>Dsv B</t>
  </si>
  <si>
    <t>EADS</t>
  </si>
  <si>
    <t>Edenred</t>
  </si>
  <si>
    <t>Eurazeo</t>
  </si>
  <si>
    <t>Finmeccanica</t>
  </si>
  <si>
    <t>Fraport AG Frankfurt</t>
  </si>
  <si>
    <t>GEA Group AG</t>
  </si>
  <si>
    <t>Groupe Eurotunnel</t>
  </si>
  <si>
    <t>Hexagon B</t>
  </si>
  <si>
    <t>Kone B</t>
  </si>
  <si>
    <t>Koninklijke Philips NV</t>
  </si>
  <si>
    <t>Kuehne &amp; Nagel International</t>
  </si>
  <si>
    <t>Legrand</t>
  </si>
  <si>
    <t>MAN</t>
  </si>
  <si>
    <t>Metso Corporation</t>
  </si>
  <si>
    <t>MTU Aero Engines AG</t>
  </si>
  <si>
    <t>Prysmian</t>
  </si>
  <si>
    <t>Randstad Holdings</t>
  </si>
  <si>
    <t>Rexel S.A.</t>
  </si>
  <si>
    <t>Safran</t>
  </si>
  <si>
    <t>Sandvik AB</t>
  </si>
  <si>
    <t>Scania B</t>
  </si>
  <si>
    <t>Schindler Holding (Cert)</t>
  </si>
  <si>
    <t>Schindler Holding (Reg)</t>
  </si>
  <si>
    <t>Securitas AB B</t>
  </si>
  <si>
    <t>SGS S.A.</t>
  </si>
  <si>
    <t>Siemens AG</t>
  </si>
  <si>
    <t>SKF B</t>
  </si>
  <si>
    <t>Sulzer AG</t>
  </si>
  <si>
    <t>Thales</t>
  </si>
  <si>
    <t>Thyssen Krupp</t>
  </si>
  <si>
    <t>TNT Express N.V.</t>
  </si>
  <si>
    <t>Vallourec</t>
  </si>
  <si>
    <t>Volvo B</t>
  </si>
  <si>
    <t>Vopak Nv</t>
  </si>
  <si>
    <t>Wartsila B</t>
  </si>
  <si>
    <t>Zardoya Otis</t>
  </si>
  <si>
    <t>Zodiac Aerospace</t>
  </si>
  <si>
    <t>BMW</t>
  </si>
  <si>
    <t>Continental</t>
  </si>
  <si>
    <t>Daimler AG</t>
  </si>
  <si>
    <t>Fiat</t>
  </si>
  <si>
    <t>Ford Otosan</t>
  </si>
  <si>
    <t>Michelin B</t>
  </si>
  <si>
    <t>Nokian Renkaat</t>
  </si>
  <si>
    <t>Peugeot</t>
  </si>
  <si>
    <t>Pirelli &amp; C</t>
  </si>
  <si>
    <t>Porsche Automobil Holding SE</t>
  </si>
  <si>
    <t>Renault</t>
  </si>
  <si>
    <t>TOFAS TURK OTOMOBIL FABRIKI</t>
  </si>
  <si>
    <t>Valeo</t>
  </si>
  <si>
    <t>Volkswagen</t>
  </si>
  <si>
    <t>Anadolu Efes</t>
  </si>
  <si>
    <t>Anheuser-Busch InBev</t>
  </si>
  <si>
    <t>Aryzta</t>
  </si>
  <si>
    <t>Barry Callebaut</t>
  </si>
  <si>
    <t>Campari</t>
  </si>
  <si>
    <t>Carlsberg (B)</t>
  </si>
  <si>
    <t>Coca-Cola Icecek Uretim AS</t>
  </si>
  <si>
    <t>Danone</t>
  </si>
  <si>
    <t>Heineken Holding</t>
  </si>
  <si>
    <t>Heineken NV</t>
  </si>
  <si>
    <t>IRELAND</t>
  </si>
  <si>
    <t>Kerry Group 'A'</t>
  </si>
  <si>
    <t>Lindt &amp; Spruengli - PC</t>
  </si>
  <si>
    <t>Lindt &amp; Spruengli - Reg</t>
  </si>
  <si>
    <t>Orkla A</t>
  </si>
  <si>
    <t>Parmalat</t>
  </si>
  <si>
    <t>Pernod Ricard</t>
  </si>
  <si>
    <t>Remy Cointreau</t>
  </si>
  <si>
    <t>Suedzucker</t>
  </si>
  <si>
    <t>Unilever NV CVA</t>
  </si>
  <si>
    <t>Adidas</t>
  </si>
  <si>
    <t>Arcelik</t>
  </si>
  <si>
    <t>Beiersdorf</t>
  </si>
  <si>
    <t>BIC</t>
  </si>
  <si>
    <t>Christian Dior</t>
  </si>
  <si>
    <t>Electrolux Ser B</t>
  </si>
  <si>
    <t>Henkel KG Pref</t>
  </si>
  <si>
    <t>Henkel Kgaa ORD</t>
  </si>
  <si>
    <t>Hermes International S.C.A.</t>
  </si>
  <si>
    <t>Hugo Boss AG</t>
  </si>
  <si>
    <t>Husqvarna AB B</t>
  </si>
  <si>
    <t>Luxottica Group</t>
  </si>
  <si>
    <t>LVMH</t>
  </si>
  <si>
    <t>Osram Licht AG</t>
  </si>
  <si>
    <t>Puma</t>
  </si>
  <si>
    <t>Richemont A (Br)</t>
  </si>
  <si>
    <t>SCA B</t>
  </si>
  <si>
    <t>SEB</t>
  </si>
  <si>
    <t>Swatch Group AG BR</t>
  </si>
  <si>
    <t>Swatch Group AG Reg.</t>
  </si>
  <si>
    <t>Swedish Match</t>
  </si>
  <si>
    <t>T Sise Ve Cam Fabrikalari</t>
  </si>
  <si>
    <t>Actelion Hldg N</t>
  </si>
  <si>
    <t>Biomerieux</t>
  </si>
  <si>
    <t>Chr. Hansen Holding A/S</t>
  </si>
  <si>
    <t>Coloplast B</t>
  </si>
  <si>
    <t>Elekta B</t>
  </si>
  <si>
    <t>Essilor Intl</t>
  </si>
  <si>
    <t>Fresenius Medical Care</t>
  </si>
  <si>
    <t>Fresenius SE &amp; Co KGaA</t>
  </si>
  <si>
    <t>Getinge B</t>
  </si>
  <si>
    <t>Grifols</t>
  </si>
  <si>
    <t>H. Lundbeck</t>
  </si>
  <si>
    <t>Ipsen</t>
  </si>
  <si>
    <t>Lonza Grp Ag N</t>
  </si>
  <si>
    <t>Merck Kgaa</t>
  </si>
  <si>
    <t>Novartis (REGD)</t>
  </si>
  <si>
    <t>Novo-Nordisk B</t>
  </si>
  <si>
    <t>Novozymes A/S</t>
  </si>
  <si>
    <t>Qiagen Nv</t>
  </si>
  <si>
    <t>Richter</t>
  </si>
  <si>
    <t>Roche Hldgs (GENUS)</t>
  </si>
  <si>
    <t>Sonova Holding AG</t>
  </si>
  <si>
    <t>UCB Cap</t>
  </si>
  <si>
    <t>William Demant Holding</t>
  </si>
  <si>
    <t>Ahold</t>
  </si>
  <si>
    <t>BIM Birlesik Magazalar</t>
  </si>
  <si>
    <t>Carrefour</t>
  </si>
  <si>
    <t>Casino Guichard Perrachon</t>
  </si>
  <si>
    <t>Celesio</t>
  </si>
  <si>
    <t>Colruyt</t>
  </si>
  <si>
    <t>Delhaize Group</t>
  </si>
  <si>
    <t>DIA</t>
  </si>
  <si>
    <t>Fielmann</t>
  </si>
  <si>
    <t>Hennes &amp; Mauritz B</t>
  </si>
  <si>
    <t>Inditex</t>
  </si>
  <si>
    <t>Jeronimo Martins</t>
  </si>
  <si>
    <t>Kering</t>
  </si>
  <si>
    <t>Kesko B</t>
  </si>
  <si>
    <t>Metro AG</t>
  </si>
  <si>
    <t>Axel Springer SE</t>
  </si>
  <si>
    <t>Eutelsat Communications</t>
  </si>
  <si>
    <t>JC Decaux</t>
  </si>
  <si>
    <t>Kabel Deutschland Holding AG</t>
  </si>
  <si>
    <t>Lagardere Groupe</t>
  </si>
  <si>
    <t>Mediaset</t>
  </si>
  <si>
    <t>Mediaset Espana Communicacion</t>
  </si>
  <si>
    <t>Modern Times Group</t>
  </si>
  <si>
    <t>Publicis Groupe</t>
  </si>
  <si>
    <t>Reed Elsevier NV</t>
  </si>
  <si>
    <t>Schibsted</t>
  </si>
  <si>
    <t>SES FDR</t>
  </si>
  <si>
    <t>Societe Television Francaise 1</t>
  </si>
  <si>
    <t>Telenet Group Holding NV</t>
  </si>
  <si>
    <t>Vivendi</t>
  </si>
  <si>
    <t>Wolters Kluwer CVA</t>
  </si>
  <si>
    <t>Accor</t>
  </si>
  <si>
    <t>Air France-KLM</t>
  </si>
  <si>
    <t>Deutsche Lufthansa AG</t>
  </si>
  <si>
    <t>Gtech</t>
  </si>
  <si>
    <t>Ryanair Holdings</t>
  </si>
  <si>
    <t>Tui AG</t>
  </si>
  <si>
    <t>Turk Hava Yollari</t>
  </si>
  <si>
    <t>Belgacom</t>
  </si>
  <si>
    <t>Deutsche Telekom</t>
  </si>
  <si>
    <t>Hellenic Telecom</t>
  </si>
  <si>
    <t>Magyar Telekom Telecommunications</t>
  </si>
  <si>
    <t>Portugal Telecom</t>
  </si>
  <si>
    <t>Royal KPN</t>
  </si>
  <si>
    <t>Swisscom</t>
  </si>
  <si>
    <t>TDC</t>
  </si>
  <si>
    <t>Tele2 AB</t>
  </si>
  <si>
    <t>Telecom Italia</t>
  </si>
  <si>
    <t>Telecom Italia  Rsp</t>
  </si>
  <si>
    <t>Telefonica</t>
  </si>
  <si>
    <t>CZECH REPUBLIC</t>
  </si>
  <si>
    <t>TELEFONICA CZECH R</t>
  </si>
  <si>
    <t>Telefonica Deutschland Holdings</t>
  </si>
  <si>
    <t>Telekom Austria</t>
  </si>
  <si>
    <t>Telekomunikacja Polska</t>
  </si>
  <si>
    <t>Telenor A/S</t>
  </si>
  <si>
    <t>TeliaSonera</t>
  </si>
  <si>
    <t>Turk Telekomunikasyon AS</t>
  </si>
  <si>
    <t>Turkcell Iletisim Hizmet AS</t>
  </si>
  <si>
    <t>Ziggo</t>
  </si>
  <si>
    <t>CEZ</t>
  </si>
  <si>
    <t>E.ON</t>
  </si>
  <si>
    <t>EDP</t>
  </si>
  <si>
    <t>EDP Renovaveis</t>
  </si>
  <si>
    <t>Electricite de France (EDF)</t>
  </si>
  <si>
    <t>Enagas</t>
  </si>
  <si>
    <t>Endesa</t>
  </si>
  <si>
    <t>Enea S.A.</t>
  </si>
  <si>
    <t>Enel</t>
  </si>
  <si>
    <t>Enel Green Power</t>
  </si>
  <si>
    <t>Fortum</t>
  </si>
  <si>
    <t>Gas Natural</t>
  </si>
  <si>
    <t>GDF SUEZ</t>
  </si>
  <si>
    <t>Iberdrola</t>
  </si>
  <si>
    <t>Polska Grupa Energetyczna Sa</t>
  </si>
  <si>
    <t>RED ELECTRICA CORP SA</t>
  </si>
  <si>
    <t>RWE</t>
  </si>
  <si>
    <t>Snam</t>
  </si>
  <si>
    <t>Suez Environnement</t>
  </si>
  <si>
    <t>Tauron Polska Energia S.A.</t>
  </si>
  <si>
    <t>Terna</t>
  </si>
  <si>
    <t>Veolia Environnement</t>
  </si>
  <si>
    <t>Verbund Oesterreich Elektrizitats</t>
  </si>
  <si>
    <t>Akbank</t>
  </si>
  <si>
    <t>Banca Monte Paschi Siena</t>
  </si>
  <si>
    <t>Banco Bilbao Vizcaya Argentaria</t>
  </si>
  <si>
    <t>Banco De Sabadell</t>
  </si>
  <si>
    <t>Banco Espirito Santo</t>
  </si>
  <si>
    <t>Banco Popolare</t>
  </si>
  <si>
    <t>Banco Popular Esp</t>
  </si>
  <si>
    <t>Banco Santander</t>
  </si>
  <si>
    <t>Bank Handlowy</t>
  </si>
  <si>
    <t>Bank of Ireland</t>
  </si>
  <si>
    <t>Bank Pekao</t>
  </si>
  <si>
    <t>Bankinter</t>
  </si>
  <si>
    <t>Banque Cantonale Vaudoise</t>
  </si>
  <si>
    <t>BNP Paribas</t>
  </si>
  <si>
    <t>CaixaBank</t>
  </si>
  <si>
    <t>Commerzbank</t>
  </si>
  <si>
    <t>Credit Agricole</t>
  </si>
  <si>
    <t>Credit Suisse Group</t>
  </si>
  <si>
    <t>Danske Bank A/S</t>
  </si>
  <si>
    <t>Deutsche Bank</t>
  </si>
  <si>
    <t>Deutsche Postbank</t>
  </si>
  <si>
    <t>DNB</t>
  </si>
  <si>
    <t>Erste Group Bank</t>
  </si>
  <si>
    <t>Getin Noble Bank SA</t>
  </si>
  <si>
    <t>ING Bank Slaski</t>
  </si>
  <si>
    <t>Intesa Sanpaolo</t>
  </si>
  <si>
    <t>Julius Baer Group</t>
  </si>
  <si>
    <t>KBC Group</t>
  </si>
  <si>
    <t>Komercni Banka</t>
  </si>
  <si>
    <t>mBank S.A.</t>
  </si>
  <si>
    <t>Mediobanca</t>
  </si>
  <si>
    <t>Natixis</t>
  </si>
  <si>
    <t>Nordea Bank AB</t>
  </si>
  <si>
    <t>OTP</t>
  </si>
  <si>
    <t>PKO Bank Polski</t>
  </si>
  <si>
    <t>Raiffeisen Bank International</t>
  </si>
  <si>
    <t>Skand Enskilda Bkn A</t>
  </si>
  <si>
    <t>Societe Generale</t>
  </si>
  <si>
    <t>Svenska Handelsbnk A</t>
  </si>
  <si>
    <t>Swedbank AB Series A</t>
  </si>
  <si>
    <t>T.Garanti Bankasi</t>
  </si>
  <si>
    <t>Turkiye Halk Bankasi AS</t>
  </si>
  <si>
    <t>Turkiye Is Bankasi (C)</t>
  </si>
  <si>
    <t>Turkiye Vakiflar Bankasi (D)</t>
  </si>
  <si>
    <t>Ubi Banca</t>
  </si>
  <si>
    <t>UBS AG</t>
  </si>
  <si>
    <t>Unicredit</t>
  </si>
  <si>
    <t>Yapi Ve Kredi Bankasi</t>
  </si>
  <si>
    <t>Aegon NV</t>
  </si>
  <si>
    <t>Ageas</t>
  </si>
  <si>
    <t>Allianz SE</t>
  </si>
  <si>
    <t>AXA</t>
  </si>
  <si>
    <t>Baloise</t>
  </si>
  <si>
    <t>Cnp Assurance</t>
  </si>
  <si>
    <t>Euler Hermes</t>
  </si>
  <si>
    <t>Generali</t>
  </si>
  <si>
    <t>Generali Deutschland Holding A</t>
  </si>
  <si>
    <t>Gjensidige Forsikring ASA</t>
  </si>
  <si>
    <t>Hannover Rueckversicherung</t>
  </si>
  <si>
    <t>ING Group CVA</t>
  </si>
  <si>
    <t>Mapfre S.A.</t>
  </si>
  <si>
    <t>Mediolanum</t>
  </si>
  <si>
    <t>Muenchener Rueckversicherungs Reg</t>
  </si>
  <si>
    <t>Powszechny Zaklad Ubezpieczen SA</t>
  </si>
  <si>
    <t>Sampo Oyi</t>
  </si>
  <si>
    <t>Scor S.A.</t>
  </si>
  <si>
    <t>Swiss Life</t>
  </si>
  <si>
    <t>Swiss Re</t>
  </si>
  <si>
    <t>Talanx AG</t>
  </si>
  <si>
    <t>Tryg A/S</t>
  </si>
  <si>
    <t>Vienna Insurance Group</t>
  </si>
  <si>
    <t>Zurich Insurance Group</t>
  </si>
  <si>
    <t>Corio</t>
  </si>
  <si>
    <t>Emlak Konut Gayrimenkul Yatirim Ortakligi AS</t>
  </si>
  <si>
    <t>Fonciere Des Regions</t>
  </si>
  <si>
    <t>Gecina</t>
  </si>
  <si>
    <t>Icade</t>
  </si>
  <si>
    <t>Immofinanz AG</t>
  </si>
  <si>
    <t>Klepierre</t>
  </si>
  <si>
    <t>PSP Swiss Property</t>
  </si>
  <si>
    <t>Swiss Prime Site</t>
  </si>
  <si>
    <t>Unibail - Rodamco</t>
  </si>
  <si>
    <t>Alba (Corp. Fin)</t>
  </si>
  <si>
    <t>Deutsche Boerse</t>
  </si>
  <si>
    <t>Exor</t>
  </si>
  <si>
    <t>GAM Holdings</t>
  </si>
  <si>
    <t>Groupe Bruxelles Lambert</t>
  </si>
  <si>
    <t>Industrivarden AB C Free</t>
  </si>
  <si>
    <t>Industrivarden AB Ser A</t>
  </si>
  <si>
    <t>Investor B Free</t>
  </si>
  <si>
    <t>Kinnevik Investment</t>
  </si>
  <si>
    <t>KOC Holdings A.S</t>
  </si>
  <si>
    <t>Pargesa Holding</t>
  </si>
  <si>
    <t>Partners Group AG</t>
  </si>
  <si>
    <t>Ratos B</t>
  </si>
  <si>
    <t>Sabanci Hldgs</t>
  </si>
  <si>
    <t>Wendel</t>
  </si>
  <si>
    <t>Alcatel-Lucent</t>
  </si>
  <si>
    <t>Aselsan Elektronik Sanayi</t>
  </si>
  <si>
    <t>ASML Holding</t>
  </si>
  <si>
    <t>Atos</t>
  </si>
  <si>
    <t>Cap Gemini</t>
  </si>
  <si>
    <t>Dassault Systemes</t>
  </si>
  <si>
    <t>Ericsson B</t>
  </si>
  <si>
    <t>Gemalto NV</t>
  </si>
  <si>
    <t>Iliad</t>
  </si>
  <si>
    <t>Infineon Technology</t>
  </si>
  <si>
    <t>Nokia</t>
  </si>
  <si>
    <t>SAP</t>
  </si>
  <si>
    <t>Software</t>
  </si>
  <si>
    <t>STMicroelectronics</t>
  </si>
  <si>
    <t>United Inter  Na</t>
  </si>
  <si>
    <t>Name</t>
  </si>
  <si>
    <t>We need 1yr Fwd PE data for Infosys. The downloaded data has gone corrupt somewhere. Find the corrupted datapoint. Cross check with other data points if possible.</t>
  </si>
  <si>
    <t>INFOSYS - Fwd PE RATIO</t>
  </si>
  <si>
    <t xml:space="preserve"> 12MTH FORWARD EPS</t>
  </si>
  <si>
    <t>USA</t>
  </si>
  <si>
    <t>Germany</t>
  </si>
  <si>
    <t>UK</t>
  </si>
  <si>
    <t>China</t>
  </si>
  <si>
    <t>India</t>
  </si>
  <si>
    <t>Latest GDP (USD Bn)</t>
  </si>
  <si>
    <t>Country Mkt Cap to GDP</t>
  </si>
  <si>
    <t>3 Yr CAGR 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</si>
</sst>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_-[$$-409]* #,##0.00_ ;_-[$$-409]* \-#,##0.00\ ;_-[$$-409]* &quot;-&quot;??_ ;_-@_ "/>
    <numFmt numFmtId="166" formatCode="_(* #,##0.0_);_(* \(#,##0.0\);_(* &quot;-&quot;??_);_(@_)"/>
    <numFmt numFmtId="167" formatCode="0.0\x"/>
    <numFmt numFmtId="168" formatCode="0.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8"/>
      <color indexed="16"/>
      <name val="Arial"/>
      <family val="2"/>
    </font>
    <font>
      <b/>
      <sz val="8"/>
      <color indexed="53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u/>
      <sz val="10"/>
      <color theme="10"/>
      <name val="Arial"/>
      <family val="2"/>
    </font>
    <font>
      <sz val="8"/>
      <color indexed="62"/>
      <name val="Arial"/>
      <family val="2"/>
    </font>
    <font>
      <sz val="8"/>
      <color indexed="53"/>
      <name val="Arial"/>
      <family val="2"/>
    </font>
    <font>
      <sz val="8"/>
      <color indexed="60"/>
      <name val="Arial"/>
      <family val="2"/>
    </font>
    <font>
      <b/>
      <sz val="8"/>
      <color indexed="63"/>
      <name val="Arial"/>
      <family val="2"/>
    </font>
    <font>
      <b/>
      <sz val="18"/>
      <color indexed="62"/>
      <name val="Cambria"/>
      <family val="2"/>
    </font>
    <font>
      <sz val="8"/>
      <color indexed="10"/>
      <name val="Arial"/>
      <family val="2"/>
    </font>
    <font>
      <b/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3" fillId="0" borderId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5" applyNumberFormat="0" applyAlignment="0" applyProtection="0"/>
    <xf numFmtId="0" fontId="8" fillId="9" borderId="6" applyNumberFormat="0" applyAlignment="0" applyProtection="0"/>
    <xf numFmtId="164" fontId="9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1" fillId="11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4" borderId="5" applyNumberFormat="0" applyAlignment="0" applyProtection="0"/>
    <xf numFmtId="0" fontId="17" fillId="0" borderId="10" applyNumberFormat="0" applyFill="0" applyAlignment="0" applyProtection="0"/>
    <xf numFmtId="0" fontId="18" fillId="21" borderId="0" applyNumberFormat="0" applyBorder="0" applyAlignment="0" applyProtection="0"/>
    <xf numFmtId="0" fontId="9" fillId="7" borderId="11" applyNumberFormat="0" applyFont="0" applyAlignment="0" applyProtection="0"/>
    <xf numFmtId="0" fontId="19" fillId="17" borderId="12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21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1"/>
    <xf numFmtId="0" fontId="3" fillId="0" borderId="0" xfId="1" applyAlignment="1">
      <alignment horizontal="center"/>
    </xf>
    <xf numFmtId="0" fontId="3" fillId="0" borderId="0" xfId="1" applyFill="1" applyBorder="1" applyAlignment="1">
      <alignment horizontal="center"/>
    </xf>
    <xf numFmtId="3" fontId="3" fillId="0" borderId="0" xfId="1" applyNumberFormat="1" applyFill="1" applyBorder="1" applyAlignment="1">
      <alignment horizontal="center"/>
    </xf>
    <xf numFmtId="49" fontId="3" fillId="0" borderId="0" xfId="1" applyNumberFormat="1" applyFill="1" applyBorder="1" applyAlignment="1">
      <alignment horizontal="center"/>
    </xf>
    <xf numFmtId="0" fontId="22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3" fillId="0" borderId="0" xfId="1" applyFill="1" applyBorder="1"/>
    <xf numFmtId="2" fontId="3" fillId="0" borderId="0" xfId="1" applyNumberFormat="1" applyAlignment="1">
      <alignment horizontal="center"/>
    </xf>
    <xf numFmtId="0" fontId="22" fillId="0" borderId="0" xfId="1" applyFont="1" applyFill="1" applyBorder="1"/>
    <xf numFmtId="0" fontId="22" fillId="0" borderId="0" xfId="1" applyFont="1" applyFill="1" applyBorder="1" applyAlignment="1">
      <alignment horizontal="center"/>
    </xf>
    <xf numFmtId="0" fontId="3" fillId="0" borderId="0" xfId="1" applyFill="1" applyBorder="1" applyAlignment="1">
      <alignment horizontal="left"/>
    </xf>
    <xf numFmtId="0" fontId="25" fillId="0" borderId="0" xfId="1" applyFont="1" applyFill="1" applyBorder="1"/>
    <xf numFmtId="0" fontId="24" fillId="0" borderId="0" xfId="1" applyFont="1" applyFill="1" applyBorder="1"/>
    <xf numFmtId="2" fontId="25" fillId="0" borderId="0" xfId="1" applyNumberFormat="1" applyFont="1" applyFill="1" applyBorder="1" applyAlignment="1">
      <alignment horizontal="center"/>
    </xf>
    <xf numFmtId="0" fontId="3" fillId="0" borderId="0" xfId="1" quotePrefix="1" applyFill="1" applyBorder="1"/>
    <xf numFmtId="0" fontId="22" fillId="0" borderId="0" xfId="1" applyFont="1"/>
    <xf numFmtId="1" fontId="3" fillId="0" borderId="0" xfId="1" applyNumberFormat="1" applyAlignment="1">
      <alignment horizontal="center"/>
    </xf>
    <xf numFmtId="0" fontId="26" fillId="0" borderId="14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4" fontId="26" fillId="0" borderId="14" xfId="0" applyNumberFormat="1" applyFont="1" applyBorder="1" applyAlignment="1">
      <alignment horizontal="center"/>
    </xf>
    <xf numFmtId="0" fontId="30" fillId="0" borderId="0" xfId="0" applyFont="1"/>
    <xf numFmtId="0" fontId="0" fillId="0" borderId="15" xfId="0" applyBorder="1"/>
    <xf numFmtId="0" fontId="34" fillId="26" borderId="1" xfId="52" applyNumberFormat="1" applyFont="1" applyFill="1" applyBorder="1"/>
    <xf numFmtId="0" fontId="33" fillId="25" borderId="16" xfId="51" applyNumberFormat="1" applyFont="1" applyFill="1" applyBorder="1" applyAlignment="1">
      <alignment horizontal="center"/>
    </xf>
    <xf numFmtId="0" fontId="33" fillId="25" borderId="18" xfId="51" applyNumberFormat="1" applyFont="1" applyFill="1" applyBorder="1" applyAlignment="1">
      <alignment horizontal="center"/>
    </xf>
    <xf numFmtId="0" fontId="33" fillId="25" borderId="17" xfId="51" applyNumberFormat="1" applyFont="1" applyFill="1" applyBorder="1" applyAlignment="1">
      <alignment horizontal="center"/>
    </xf>
    <xf numFmtId="38" fontId="37" fillId="0" borderId="19" xfId="50" applyNumberFormat="1" applyFont="1" applyBorder="1"/>
    <xf numFmtId="166" fontId="34" fillId="27" borderId="20" xfId="51" applyNumberFormat="1" applyFont="1" applyFill="1" applyBorder="1"/>
    <xf numFmtId="166" fontId="34" fillId="27" borderId="21" xfId="51" applyNumberFormat="1" applyFont="1" applyFill="1" applyBorder="1"/>
    <xf numFmtId="166" fontId="34" fillId="27" borderId="22" xfId="51" applyNumberFormat="1" applyFont="1" applyFill="1" applyBorder="1"/>
    <xf numFmtId="38" fontId="37" fillId="0" borderId="24" xfId="50" applyNumberFormat="1" applyFont="1" applyBorder="1"/>
    <xf numFmtId="38" fontId="37" fillId="0" borderId="25" xfId="50" applyNumberFormat="1" applyFont="1" applyBorder="1"/>
    <xf numFmtId="0" fontId="35" fillId="0" borderId="26" xfId="52" applyNumberFormat="1" applyFont="1" applyFill="1" applyBorder="1"/>
    <xf numFmtId="0" fontId="33" fillId="0" borderId="26" xfId="52" applyNumberFormat="1" applyFont="1" applyFill="1" applyBorder="1"/>
    <xf numFmtId="0" fontId="36" fillId="0" borderId="26" xfId="52" applyNumberFormat="1" applyFont="1" applyFill="1" applyBorder="1"/>
    <xf numFmtId="0" fontId="35" fillId="0" borderId="27" xfId="52" applyNumberFormat="1" applyFont="1" applyFill="1" applyBorder="1"/>
    <xf numFmtId="166" fontId="34" fillId="27" borderId="28" xfId="51" applyNumberFormat="1" applyFont="1" applyFill="1" applyBorder="1"/>
    <xf numFmtId="166" fontId="34" fillId="27" borderId="29" xfId="51" applyNumberFormat="1" applyFont="1" applyFill="1" applyBorder="1"/>
    <xf numFmtId="166" fontId="34" fillId="27" borderId="30" xfId="51" applyNumberFormat="1" applyFont="1" applyFill="1" applyBorder="1"/>
    <xf numFmtId="40" fontId="37" fillId="0" borderId="24" xfId="50" applyNumberFormat="1" applyFont="1" applyBorder="1"/>
    <xf numFmtId="40" fontId="37" fillId="0" borderId="19" xfId="50" applyNumberFormat="1" applyFont="1" applyBorder="1"/>
    <xf numFmtId="40" fontId="37" fillId="0" borderId="25" xfId="50" applyNumberFormat="1" applyFont="1" applyBorder="1"/>
    <xf numFmtId="0" fontId="0" fillId="0" borderId="1" xfId="0" applyBorder="1"/>
    <xf numFmtId="0" fontId="23" fillId="0" borderId="1" xfId="0" applyFont="1" applyBorder="1"/>
    <xf numFmtId="0" fontId="36" fillId="25" borderId="31" xfId="52" applyNumberFormat="1" applyFont="1" applyFill="1" applyBorder="1"/>
    <xf numFmtId="0" fontId="36" fillId="25" borderId="27" xfId="52" applyNumberFormat="1" applyFont="1" applyFill="1" applyBorder="1"/>
    <xf numFmtId="167" fontId="0" fillId="0" borderId="4" xfId="0" applyNumberFormat="1" applyBorder="1"/>
    <xf numFmtId="167" fontId="0" fillId="0" borderId="23" xfId="0" applyNumberFormat="1" applyBorder="1"/>
    <xf numFmtId="167" fontId="0" fillId="0" borderId="15" xfId="0" applyNumberFormat="1" applyBorder="1"/>
    <xf numFmtId="166" fontId="34" fillId="23" borderId="1" xfId="51" applyNumberFormat="1" applyFont="1" applyFill="1" applyBorder="1"/>
    <xf numFmtId="0" fontId="33" fillId="25" borderId="1" xfId="51" applyNumberFormat="1" applyFont="1" applyFill="1" applyBorder="1" applyAlignment="1">
      <alignment horizontal="center"/>
    </xf>
    <xf numFmtId="166" fontId="34" fillId="23" borderId="1" xfId="51" quotePrefix="1" applyNumberFormat="1" applyFont="1" applyFill="1" applyBorder="1"/>
    <xf numFmtId="0" fontId="0" fillId="24" borderId="0" xfId="0" applyFill="1"/>
    <xf numFmtId="0" fontId="39" fillId="3" borderId="3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left" indent="5"/>
    </xf>
    <xf numFmtId="0" fontId="39" fillId="3" borderId="4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left" indent="5"/>
    </xf>
    <xf numFmtId="0" fontId="0" fillId="0" borderId="26" xfId="0" applyBorder="1"/>
    <xf numFmtId="0" fontId="0" fillId="0" borderId="27" xfId="0" applyBorder="1"/>
    <xf numFmtId="0" fontId="33" fillId="25" borderId="32" xfId="51" applyNumberFormat="1" applyFont="1" applyFill="1" applyBorder="1" applyAlignment="1">
      <alignment horizontal="center"/>
    </xf>
    <xf numFmtId="0" fontId="33" fillId="25" borderId="34" xfId="51" applyNumberFormat="1" applyFont="1" applyFill="1" applyBorder="1" applyAlignment="1">
      <alignment horizontal="center"/>
    </xf>
    <xf numFmtId="0" fontId="0" fillId="0" borderId="25" xfId="0" applyBorder="1"/>
    <xf numFmtId="0" fontId="0" fillId="0" borderId="37" xfId="0" applyBorder="1"/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9" fontId="3" fillId="2" borderId="34" xfId="1" applyNumberFormat="1" applyFill="1" applyBorder="1" applyAlignment="1">
      <alignment horizontal="center"/>
    </xf>
    <xf numFmtId="49" fontId="3" fillId="2" borderId="26" xfId="1" applyNumberFormat="1" applyFill="1" applyBorder="1" applyAlignment="1">
      <alignment horizontal="center"/>
    </xf>
    <xf numFmtId="49" fontId="3" fillId="2" borderId="27" xfId="1" applyNumberFormat="1" applyFill="1" applyBorder="1" applyAlignment="1">
      <alignment horizontal="center"/>
    </xf>
    <xf numFmtId="15" fontId="3" fillId="22" borderId="34" xfId="1" applyNumberFormat="1" applyFill="1" applyBorder="1" applyAlignment="1">
      <alignment horizontal="center"/>
    </xf>
    <xf numFmtId="15" fontId="3" fillId="22" borderId="26" xfId="1" applyNumberFormat="1" applyFill="1" applyBorder="1" applyAlignment="1">
      <alignment horizontal="center"/>
    </xf>
    <xf numFmtId="15" fontId="3" fillId="22" borderId="27" xfId="1" applyNumberFormat="1" applyFill="1" applyBorder="1" applyAlignment="1">
      <alignment horizontal="center"/>
    </xf>
    <xf numFmtId="3" fontId="3" fillId="3" borderId="26" xfId="1" applyNumberFormat="1" applyFill="1" applyBorder="1" applyAlignment="1">
      <alignment horizontal="center"/>
    </xf>
    <xf numFmtId="3" fontId="3" fillId="3" borderId="27" xfId="1" applyNumberFormat="1" applyFill="1" applyBorder="1" applyAlignment="1">
      <alignment horizontal="center"/>
    </xf>
    <xf numFmtId="3" fontId="3" fillId="3" borderId="3" xfId="1" applyNumberFormat="1" applyFill="1" applyBorder="1" applyAlignment="1">
      <alignment horizontal="center"/>
    </xf>
    <xf numFmtId="3" fontId="3" fillId="3" borderId="15" xfId="1" applyNumberFormat="1" applyFill="1" applyBorder="1" applyAlignment="1">
      <alignment horizontal="center"/>
    </xf>
    <xf numFmtId="0" fontId="26" fillId="0" borderId="14" xfId="0" applyFont="1" applyBorder="1"/>
    <xf numFmtId="0" fontId="38" fillId="29" borderId="16" xfId="0" applyFont="1" applyFill="1" applyBorder="1" applyAlignment="1">
      <alignment horizontal="center" vertical="center"/>
    </xf>
    <xf numFmtId="0" fontId="2" fillId="30" borderId="39" xfId="0" applyFont="1" applyFill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0" fontId="23" fillId="0" borderId="0" xfId="0" applyFont="1"/>
    <xf numFmtId="0" fontId="2" fillId="32" borderId="24" xfId="0" applyFont="1" applyFill="1" applyBorder="1" applyAlignment="1">
      <alignment horizontal="center" vertical="center" wrapText="1"/>
    </xf>
    <xf numFmtId="0" fontId="2" fillId="32" borderId="44" xfId="0" applyFont="1" applyFill="1" applyBorder="1" applyAlignment="1">
      <alignment horizontal="center" vertical="center" wrapText="1"/>
    </xf>
    <xf numFmtId="0" fontId="2" fillId="32" borderId="19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44" xfId="0" applyBorder="1"/>
    <xf numFmtId="0" fontId="0" fillId="0" borderId="19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35" xfId="0" applyBorder="1"/>
    <xf numFmtId="0" fontId="0" fillId="0" borderId="49" xfId="0" applyBorder="1"/>
    <xf numFmtId="0" fontId="0" fillId="0" borderId="36" xfId="0" applyBorder="1"/>
    <xf numFmtId="0" fontId="2" fillId="32" borderId="0" xfId="0" applyFont="1" applyFill="1"/>
    <xf numFmtId="0" fontId="2" fillId="32" borderId="40" xfId="0" applyFont="1" applyFill="1" applyBorder="1" applyAlignment="1">
      <alignment horizontal="center" vertical="center" wrapText="1"/>
    </xf>
    <xf numFmtId="0" fontId="2" fillId="32" borderId="43" xfId="0" applyFont="1" applyFill="1" applyBorder="1" applyAlignment="1">
      <alignment horizontal="center" vertical="center" wrapText="1"/>
    </xf>
    <xf numFmtId="0" fontId="2" fillId="32" borderId="0" xfId="0" applyFont="1" applyFill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0" fillId="0" borderId="32" xfId="0" applyBorder="1"/>
    <xf numFmtId="0" fontId="29" fillId="33" borderId="38" xfId="0" applyFont="1" applyFill="1" applyBorder="1"/>
    <xf numFmtId="0" fontId="29" fillId="33" borderId="33" xfId="0" applyFont="1" applyFill="1" applyBorder="1"/>
    <xf numFmtId="0" fontId="2" fillId="0" borderId="2" xfId="0" applyFont="1" applyBorder="1"/>
    <xf numFmtId="168" fontId="0" fillId="0" borderId="0" xfId="53" applyNumberFormat="1" applyFont="1" applyBorder="1"/>
    <xf numFmtId="9" fontId="0" fillId="0" borderId="3" xfId="53" applyFont="1" applyBorder="1"/>
    <xf numFmtId="0" fontId="2" fillId="0" borderId="4" xfId="0" applyFont="1" applyBorder="1"/>
    <xf numFmtId="168" fontId="0" fillId="0" borderId="23" xfId="53" applyNumberFormat="1" applyFont="1" applyBorder="1"/>
    <xf numFmtId="9" fontId="0" fillId="0" borderId="15" xfId="53" applyFont="1" applyBorder="1"/>
    <xf numFmtId="1" fontId="0" fillId="0" borderId="0" xfId="0" applyNumberFormat="1" applyBorder="1"/>
    <xf numFmtId="1" fontId="0" fillId="0" borderId="23" xfId="0" applyNumberFormat="1" applyBorder="1"/>
    <xf numFmtId="165" fontId="2" fillId="28" borderId="16" xfId="0" applyNumberFormat="1" applyFont="1" applyFill="1" applyBorder="1" applyAlignment="1">
      <alignment horizontal="center"/>
    </xf>
    <xf numFmtId="165" fontId="2" fillId="28" borderId="18" xfId="0" applyNumberFormat="1" applyFont="1" applyFill="1" applyBorder="1" applyAlignment="1">
      <alignment horizontal="center"/>
    </xf>
    <xf numFmtId="165" fontId="2" fillId="28" borderId="17" xfId="0" applyNumberFormat="1" applyFont="1" applyFill="1" applyBorder="1" applyAlignment="1">
      <alignment horizontal="center"/>
    </xf>
    <xf numFmtId="0" fontId="38" fillId="3" borderId="32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8" fillId="3" borderId="15" xfId="0" applyFont="1" applyFill="1" applyBorder="1" applyAlignment="1">
      <alignment horizontal="center" vertical="center"/>
    </xf>
    <xf numFmtId="0" fontId="38" fillId="3" borderId="34" xfId="0" applyFont="1" applyFill="1" applyBorder="1" applyAlignment="1">
      <alignment horizontal="center" vertical="center"/>
    </xf>
    <xf numFmtId="0" fontId="38" fillId="3" borderId="26" xfId="0" applyFont="1" applyFill="1" applyBorder="1" applyAlignment="1">
      <alignment horizontal="center" vertical="center"/>
    </xf>
    <xf numFmtId="0" fontId="38" fillId="3" borderId="27" xfId="0" applyFont="1" applyFill="1" applyBorder="1" applyAlignment="1">
      <alignment horizontal="center" vertical="center"/>
    </xf>
    <xf numFmtId="0" fontId="40" fillId="3" borderId="34" xfId="0" applyFont="1" applyFill="1" applyBorder="1" applyAlignment="1">
      <alignment horizontal="center" vertical="center" wrapText="1"/>
    </xf>
    <xf numFmtId="0" fontId="40" fillId="3" borderId="26" xfId="0" applyFont="1" applyFill="1" applyBorder="1" applyAlignment="1">
      <alignment horizontal="center" vertical="center" wrapText="1"/>
    </xf>
    <xf numFmtId="0" fontId="40" fillId="3" borderId="27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2" fillId="0" borderId="16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41" fillId="31" borderId="0" xfId="0" applyFont="1" applyFill="1" applyAlignment="1">
      <alignment horizontal="center" vertical="center" wrapText="1"/>
    </xf>
    <xf numFmtId="0" fontId="2" fillId="31" borderId="40" xfId="0" applyFont="1" applyFill="1" applyBorder="1" applyAlignment="1">
      <alignment horizontal="center"/>
    </xf>
    <xf numFmtId="0" fontId="2" fillId="31" borderId="41" xfId="0" applyFont="1" applyFill="1" applyBorder="1" applyAlignment="1">
      <alignment horizontal="center"/>
    </xf>
    <xf numFmtId="0" fontId="2" fillId="31" borderId="42" xfId="0" applyFont="1" applyFill="1" applyBorder="1" applyAlignment="1">
      <alignment horizontal="center"/>
    </xf>
    <xf numFmtId="0" fontId="2" fillId="31" borderId="43" xfId="0" applyFont="1" applyFill="1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54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1 2" xfId="5" xr:uid="{00000000-0005-0000-0000-000003000000}"/>
    <cellStyle name="Accent2 - 20%" xfId="6" xr:uid="{00000000-0005-0000-0000-000004000000}"/>
    <cellStyle name="Accent2 - 40%" xfId="7" xr:uid="{00000000-0005-0000-0000-000005000000}"/>
    <cellStyle name="Accent2 - 60%" xfId="8" xr:uid="{00000000-0005-0000-0000-000006000000}"/>
    <cellStyle name="Accent2 2" xfId="9" xr:uid="{00000000-0005-0000-0000-000007000000}"/>
    <cellStyle name="Accent3 - 20%" xfId="10" xr:uid="{00000000-0005-0000-0000-000008000000}"/>
    <cellStyle name="Accent3 - 40%" xfId="11" xr:uid="{00000000-0005-0000-0000-000009000000}"/>
    <cellStyle name="Accent3 - 60%" xfId="12" xr:uid="{00000000-0005-0000-0000-00000A000000}"/>
    <cellStyle name="Accent3 2" xfId="13" xr:uid="{00000000-0005-0000-0000-00000B000000}"/>
    <cellStyle name="Accent4 - 20%" xfId="14" xr:uid="{00000000-0005-0000-0000-00000C000000}"/>
    <cellStyle name="Accent4 - 40%" xfId="15" xr:uid="{00000000-0005-0000-0000-00000D000000}"/>
    <cellStyle name="Accent4 - 60%" xfId="16" xr:uid="{00000000-0005-0000-0000-00000E000000}"/>
    <cellStyle name="Accent4 2" xfId="17" xr:uid="{00000000-0005-0000-0000-00000F000000}"/>
    <cellStyle name="Accent5 - 20%" xfId="18" xr:uid="{00000000-0005-0000-0000-000010000000}"/>
    <cellStyle name="Accent5 - 40%" xfId="19" xr:uid="{00000000-0005-0000-0000-000011000000}"/>
    <cellStyle name="Accent5 - 60%" xfId="20" xr:uid="{00000000-0005-0000-0000-000012000000}"/>
    <cellStyle name="Accent5 2" xfId="21" xr:uid="{00000000-0005-0000-0000-000013000000}"/>
    <cellStyle name="Accent6 - 20%" xfId="22" xr:uid="{00000000-0005-0000-0000-000014000000}"/>
    <cellStyle name="Accent6 - 40%" xfId="23" xr:uid="{00000000-0005-0000-0000-000015000000}"/>
    <cellStyle name="Accent6 - 60%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" xfId="50" builtinId="3"/>
    <cellStyle name="Comma 2" xfId="49" xr:uid="{00000000-0005-0000-0000-00001C000000}"/>
    <cellStyle name="Currency 2" xfId="29" xr:uid="{00000000-0005-0000-0000-00001D000000}"/>
    <cellStyle name="Emphasis 1" xfId="30" xr:uid="{00000000-0005-0000-0000-00001E000000}"/>
    <cellStyle name="Emphasis 2" xfId="31" xr:uid="{00000000-0005-0000-0000-00001F000000}"/>
    <cellStyle name="Emphasis 3" xfId="32" xr:uid="{00000000-0005-0000-0000-000020000000}"/>
    <cellStyle name="Good 2" xfId="33" xr:uid="{00000000-0005-0000-0000-000021000000}"/>
    <cellStyle name="Heading 1 2" xfId="34" xr:uid="{00000000-0005-0000-0000-000022000000}"/>
    <cellStyle name="Heading 2 2" xfId="35" xr:uid="{00000000-0005-0000-0000-000023000000}"/>
    <cellStyle name="Heading 3 2" xfId="36" xr:uid="{00000000-0005-0000-0000-000024000000}"/>
    <cellStyle name="Heading 4 2" xfId="37" xr:uid="{00000000-0005-0000-0000-000025000000}"/>
    <cellStyle name="Hyperlink 2" xfId="38" xr:uid="{00000000-0005-0000-0000-000026000000}"/>
    <cellStyle name="Input 2" xfId="39" xr:uid="{00000000-0005-0000-0000-000027000000}"/>
    <cellStyle name="Linked Cell 2" xfId="40" xr:uid="{00000000-0005-0000-0000-000028000000}"/>
    <cellStyle name="Neutral 2" xfId="41" xr:uid="{00000000-0005-0000-0000-000029000000}"/>
    <cellStyle name="Normal" xfId="0" builtinId="0"/>
    <cellStyle name="Normal 2" xfId="1" xr:uid="{00000000-0005-0000-0000-00002B000000}"/>
    <cellStyle name="Normal_Standard template_quarterly" xfId="51" xr:uid="{00000000-0005-0000-0000-00002C000000}"/>
    <cellStyle name="Note 2" xfId="42" xr:uid="{00000000-0005-0000-0000-00002D000000}"/>
    <cellStyle name="Output 2" xfId="43" xr:uid="{00000000-0005-0000-0000-00002E000000}"/>
    <cellStyle name="Percent" xfId="53" builtinId="5"/>
    <cellStyle name="Percent 2" xfId="44" xr:uid="{00000000-0005-0000-0000-000030000000}"/>
    <cellStyle name="Percent 2 2" xfId="45" xr:uid="{00000000-0005-0000-0000-000031000000}"/>
    <cellStyle name="Percent_Standard template_quarterly" xfId="52" xr:uid="{00000000-0005-0000-0000-000032000000}"/>
    <cellStyle name="Sheet Title" xfId="46" xr:uid="{00000000-0005-0000-0000-000033000000}"/>
    <cellStyle name="Total 2" xfId="47" xr:uid="{00000000-0005-0000-0000-000034000000}"/>
    <cellStyle name="Warning Text 2" xfId="48" xr:uid="{00000000-0005-0000-0000-000035000000}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X  vs Co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4'!$E$2</c:f>
              <c:strCache>
                <c:ptCount val="1"/>
                <c:pt idx="0">
                  <c:v>Co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'Test 4'!$C$3:$D$11</c:f>
              <c:multiLvlStrCache>
                <c:ptCount val="9"/>
                <c:lvl>
                  <c:pt idx="0">
                    <c:v>22-Jul-07</c:v>
                  </c:pt>
                  <c:pt idx="1">
                    <c:v>22-Aug-07</c:v>
                  </c:pt>
                  <c:pt idx="2">
                    <c:v>22-Sep-07</c:v>
                  </c:pt>
                  <c:pt idx="3">
                    <c:v>22-Jan-08</c:v>
                  </c:pt>
                  <c:pt idx="4">
                    <c:v>22-Feb-08</c:v>
                  </c:pt>
                  <c:pt idx="5">
                    <c:v>22-Mar-08</c:v>
                  </c:pt>
                  <c:pt idx="6">
                    <c:v>22-Jan-09</c:v>
                  </c:pt>
                  <c:pt idx="7">
                    <c:v>22-Feb-09</c:v>
                  </c:pt>
                  <c:pt idx="8">
                    <c:v>22-Mar-09</c:v>
                  </c:pt>
                </c:lvl>
                <c:lvl>
                  <c:pt idx="0">
                    <c:v>Yr One</c:v>
                  </c:pt>
                  <c:pt idx="3">
                    <c:v>Yr Two</c:v>
                  </c:pt>
                  <c:pt idx="6">
                    <c:v>Yr Three</c:v>
                  </c:pt>
                </c:lvl>
              </c:multiLvlStrCache>
            </c:multiLvlStrRef>
          </c:cat>
          <c:val>
            <c:numRef>
              <c:f>'Test 4'!$E$3:$E$11</c:f>
              <c:numCache>
                <c:formatCode>#,##0</c:formatCode>
                <c:ptCount val="9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1500</c:v>
                </c:pt>
                <c:pt idx="4">
                  <c:v>1300</c:v>
                </c:pt>
                <c:pt idx="5">
                  <c:v>1100</c:v>
                </c:pt>
                <c:pt idx="6">
                  <c:v>1200</c:v>
                </c:pt>
                <c:pt idx="7">
                  <c:v>1400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A-4E91-ACC8-9089829D3C15}"/>
            </c:ext>
          </c:extLst>
        </c:ser>
        <c:ser>
          <c:idx val="1"/>
          <c:order val="1"/>
          <c:tx>
            <c:strRef>
              <c:f>'Test 4'!$F$2</c:f>
              <c:strCache>
                <c:ptCount val="1"/>
                <c:pt idx="0">
                  <c:v>Co 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'Test 4'!$C$3:$D$11</c:f>
              <c:multiLvlStrCache>
                <c:ptCount val="9"/>
                <c:lvl>
                  <c:pt idx="0">
                    <c:v>22-Jul-07</c:v>
                  </c:pt>
                  <c:pt idx="1">
                    <c:v>22-Aug-07</c:v>
                  </c:pt>
                  <c:pt idx="2">
                    <c:v>22-Sep-07</c:v>
                  </c:pt>
                  <c:pt idx="3">
                    <c:v>22-Jan-08</c:v>
                  </c:pt>
                  <c:pt idx="4">
                    <c:v>22-Feb-08</c:v>
                  </c:pt>
                  <c:pt idx="5">
                    <c:v>22-Mar-08</c:v>
                  </c:pt>
                  <c:pt idx="6">
                    <c:v>22-Jan-09</c:v>
                  </c:pt>
                  <c:pt idx="7">
                    <c:v>22-Feb-09</c:v>
                  </c:pt>
                  <c:pt idx="8">
                    <c:v>22-Mar-09</c:v>
                  </c:pt>
                </c:lvl>
                <c:lvl>
                  <c:pt idx="0">
                    <c:v>Yr One</c:v>
                  </c:pt>
                  <c:pt idx="3">
                    <c:v>Yr Two</c:v>
                  </c:pt>
                  <c:pt idx="6">
                    <c:v>Yr Three</c:v>
                  </c:pt>
                </c:lvl>
              </c:multiLvlStrCache>
            </c:multiLvlStrRef>
          </c:cat>
          <c:val>
            <c:numRef>
              <c:f>'Test 4'!$F$3:$F$11</c:f>
              <c:numCache>
                <c:formatCode>#,##0</c:formatCode>
                <c:ptCount val="9"/>
                <c:pt idx="0">
                  <c:v>1200</c:v>
                </c:pt>
                <c:pt idx="1">
                  <c:v>1400</c:v>
                </c:pt>
                <c:pt idx="2">
                  <c:v>1600</c:v>
                </c:pt>
                <c:pt idx="3">
                  <c:v>1100</c:v>
                </c:pt>
                <c:pt idx="4">
                  <c:v>900</c:v>
                </c:pt>
                <c:pt idx="5">
                  <c:v>700</c:v>
                </c:pt>
                <c:pt idx="6">
                  <c:v>1700</c:v>
                </c:pt>
                <c:pt idx="7">
                  <c:v>1900</c:v>
                </c:pt>
                <c:pt idx="8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A-4E91-ACC8-9089829D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744511"/>
        <c:axId val="1657748671"/>
      </c:barChart>
      <c:catAx>
        <c:axId val="16577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48671"/>
        <c:crosses val="autoZero"/>
        <c:auto val="1"/>
        <c:lblAlgn val="ctr"/>
        <c:lblOffset val="100"/>
        <c:noMultiLvlLbl val="0"/>
      </c:catAx>
      <c:valAx>
        <c:axId val="16577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134937</xdr:colOff>
      <xdr:row>12</xdr:row>
      <xdr:rowOff>140493</xdr:rowOff>
    </xdr:from>
    <xdr:to>
      <xdr:col>10</xdr:col>
      <xdr:colOff>476249</xdr:colOff>
      <xdr:row>32</xdr:row>
      <xdr:rowOff>10318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BC0E6-D118-D786-9370-0784D9A71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4"/>
  <sheetViews>
    <sheetView view="pageBreakPreview" zoomScaleNormal="100" zoomScaleSheetLayoutView="100" workbookViewId="0">
      <selection sqref="A1:B16"/>
    </sheetView>
  </sheetViews>
  <sheetFormatPr defaultRowHeight="15" x14ac:dyDescent="0.25"/>
  <cols>
    <col min="2" max="2" width="10.7109375" bestFit="1" customWidth="1"/>
    <col min="3" max="3" width="36.5703125" bestFit="1" customWidth="1"/>
    <col min="4" max="4" width="13.42578125" bestFit="1" customWidth="1"/>
    <col min="5" max="5" width="13.7109375" bestFit="1" customWidth="1"/>
    <col min="6" max="6" width="9.85546875" customWidth="1"/>
    <col min="7" max="7" width="13" bestFit="1" customWidth="1"/>
    <col min="8" max="8" width="13.42578125" bestFit="1" customWidth="1"/>
    <col min="9" max="9" width="12.140625" bestFit="1" customWidth="1"/>
    <col min="11" max="11" width="10.85546875" bestFit="1" customWidth="1"/>
  </cols>
  <sheetData>
    <row r="1" spans="1:8" ht="15.75" thickBot="1" x14ac:dyDescent="0.3">
      <c r="A1" s="123" t="s">
        <v>61</v>
      </c>
      <c r="B1" s="124"/>
      <c r="C1" s="53" t="s">
        <v>53</v>
      </c>
      <c r="D1" s="120" t="s">
        <v>54</v>
      </c>
      <c r="E1" s="121"/>
      <c r="F1" s="121"/>
      <c r="G1" s="121"/>
      <c r="H1" s="122"/>
    </row>
    <row r="2" spans="1:8" ht="15.75" thickBot="1" x14ac:dyDescent="0.3">
      <c r="A2" s="125"/>
      <c r="B2" s="126"/>
      <c r="C2" s="47" t="s">
        <v>55</v>
      </c>
      <c r="D2" s="27">
        <v>2013</v>
      </c>
      <c r="E2" s="28">
        <f>D2+1</f>
        <v>2014</v>
      </c>
      <c r="F2" s="28">
        <f t="shared" ref="F2:H2" si="0">E2+1</f>
        <v>2015</v>
      </c>
      <c r="G2" s="28">
        <f t="shared" si="0"/>
        <v>2016</v>
      </c>
      <c r="H2" s="29">
        <f t="shared" si="0"/>
        <v>2017</v>
      </c>
    </row>
    <row r="3" spans="1:8" ht="15.75" thickBot="1" x14ac:dyDescent="0.3">
      <c r="A3" s="125"/>
      <c r="B3" s="126"/>
      <c r="C3" s="26" t="s">
        <v>43</v>
      </c>
      <c r="D3" s="31">
        <v>41884.351999999999</v>
      </c>
      <c r="E3" s="32">
        <v>49028.696000000004</v>
      </c>
      <c r="F3" s="32">
        <v>55436.953999999998</v>
      </c>
      <c r="G3" s="32">
        <v>65185.85</v>
      </c>
      <c r="H3" s="33">
        <v>70365.573000000004</v>
      </c>
    </row>
    <row r="4" spans="1:8" ht="15.75" thickBot="1" x14ac:dyDescent="0.3">
      <c r="A4" s="125"/>
      <c r="B4" s="126"/>
      <c r="C4" s="36" t="s">
        <v>51</v>
      </c>
      <c r="D4" s="34">
        <v>-31754.983999999997</v>
      </c>
      <c r="E4" s="30">
        <v>-39843.973999999995</v>
      </c>
      <c r="F4" s="30">
        <v>-44563.095999999998</v>
      </c>
      <c r="G4" s="30">
        <v>-51806.284</v>
      </c>
      <c r="H4" s="35">
        <v>-54879.962</v>
      </c>
    </row>
    <row r="5" spans="1:8" x14ac:dyDescent="0.25">
      <c r="A5" s="125"/>
      <c r="B5" s="126"/>
      <c r="C5" s="37" t="s">
        <v>44</v>
      </c>
      <c r="D5" s="31"/>
      <c r="E5" s="32"/>
      <c r="F5" s="32"/>
      <c r="G5" s="32"/>
      <c r="H5" s="33"/>
    </row>
    <row r="6" spans="1:8" x14ac:dyDescent="0.25">
      <c r="A6" s="125"/>
      <c r="B6" s="126"/>
      <c r="C6" s="36" t="s">
        <v>45</v>
      </c>
      <c r="D6" s="34">
        <v>-2028.7090000000001</v>
      </c>
      <c r="E6" s="30">
        <v>-1693.8710000000001</v>
      </c>
      <c r="F6" s="30">
        <v>-2485.9369999999999</v>
      </c>
      <c r="G6" s="30">
        <v>-2691.6509999999998</v>
      </c>
      <c r="H6" s="35">
        <v>-3318.16</v>
      </c>
    </row>
    <row r="7" spans="1:8" ht="15.75" thickBot="1" x14ac:dyDescent="0.3">
      <c r="A7" s="125"/>
      <c r="B7" s="126"/>
      <c r="C7" s="36" t="s">
        <v>46</v>
      </c>
      <c r="D7" s="34">
        <v>-1262.0170000000001</v>
      </c>
      <c r="E7" s="30">
        <v>-1483.645</v>
      </c>
      <c r="F7" s="30">
        <v>-1738.1149999999998</v>
      </c>
      <c r="G7" s="30">
        <v>-2163.0619999999999</v>
      </c>
      <c r="H7" s="35">
        <v>-2261.21</v>
      </c>
    </row>
    <row r="8" spans="1:8" x14ac:dyDescent="0.25">
      <c r="A8" s="125"/>
      <c r="B8" s="126"/>
      <c r="C8" s="37" t="s">
        <v>37</v>
      </c>
      <c r="D8" s="31"/>
      <c r="E8" s="32"/>
      <c r="F8" s="32"/>
      <c r="G8" s="32"/>
      <c r="H8" s="33"/>
    </row>
    <row r="9" spans="1:8" ht="15.75" thickBot="1" x14ac:dyDescent="0.3">
      <c r="A9" s="125"/>
      <c r="B9" s="126"/>
      <c r="C9" s="36" t="s">
        <v>47</v>
      </c>
      <c r="D9" s="34">
        <v>-212.77500000000001</v>
      </c>
      <c r="E9" s="30">
        <v>-458.82500000000005</v>
      </c>
      <c r="F9" s="30">
        <v>-719.73</v>
      </c>
      <c r="G9" s="30">
        <v>-1371.8109999999999</v>
      </c>
      <c r="H9" s="35">
        <v>-1429.5920000000001</v>
      </c>
    </row>
    <row r="10" spans="1:8" x14ac:dyDescent="0.25">
      <c r="A10" s="125"/>
      <c r="B10" s="126"/>
      <c r="C10" s="38" t="s">
        <v>50</v>
      </c>
      <c r="D10" s="31"/>
      <c r="E10" s="32"/>
      <c r="F10" s="32"/>
      <c r="G10" s="32"/>
      <c r="H10" s="33"/>
    </row>
    <row r="11" spans="1:8" ht="15.75" thickBot="1" x14ac:dyDescent="0.3">
      <c r="A11" s="125"/>
      <c r="B11" s="126"/>
      <c r="C11" s="36" t="s">
        <v>48</v>
      </c>
      <c r="D11" s="34">
        <v>-1656.8689999999999</v>
      </c>
      <c r="E11" s="30">
        <v>-1461.9349999999999</v>
      </c>
      <c r="F11" s="30">
        <v>-1552.2719999999999</v>
      </c>
      <c r="G11" s="30">
        <v>-1810.5519999999999</v>
      </c>
      <c r="H11" s="35">
        <v>-2182.4409999999998</v>
      </c>
    </row>
    <row r="12" spans="1:8" x14ac:dyDescent="0.25">
      <c r="A12" s="125"/>
      <c r="B12" s="126"/>
      <c r="C12" s="38" t="s">
        <v>38</v>
      </c>
      <c r="D12" s="31"/>
      <c r="E12" s="32"/>
      <c r="F12" s="32"/>
      <c r="G12" s="32"/>
      <c r="H12" s="33"/>
    </row>
    <row r="13" spans="1:8" ht="15.75" thickBot="1" x14ac:dyDescent="0.3">
      <c r="A13" s="125"/>
      <c r="B13" s="126"/>
      <c r="C13" s="39" t="s">
        <v>49</v>
      </c>
      <c r="D13" s="43">
        <v>1.924088</v>
      </c>
      <c r="E13" s="44">
        <v>1.924088</v>
      </c>
      <c r="F13" s="44">
        <v>1.924088</v>
      </c>
      <c r="G13" s="44">
        <v>1.924088</v>
      </c>
      <c r="H13" s="45">
        <v>1.924088</v>
      </c>
    </row>
    <row r="14" spans="1:8" ht="15.75" thickBot="1" x14ac:dyDescent="0.3">
      <c r="A14" s="125"/>
      <c r="B14" s="126"/>
      <c r="C14" s="48" t="s">
        <v>39</v>
      </c>
      <c r="D14" s="40"/>
      <c r="E14" s="41"/>
      <c r="F14" s="41"/>
      <c r="G14" s="41"/>
      <c r="H14" s="42"/>
    </row>
    <row r="15" spans="1:8" x14ac:dyDescent="0.25">
      <c r="A15" s="125"/>
      <c r="B15" s="126"/>
      <c r="C15" s="36" t="s">
        <v>52</v>
      </c>
      <c r="D15" s="34">
        <v>48825</v>
      </c>
      <c r="E15" s="30">
        <v>56150</v>
      </c>
      <c r="F15" s="30">
        <v>46900</v>
      </c>
      <c r="G15" s="30">
        <v>54000</v>
      </c>
      <c r="H15" s="35">
        <v>49000</v>
      </c>
    </row>
    <row r="16" spans="1:8" ht="15.75" thickBot="1" x14ac:dyDescent="0.3">
      <c r="A16" s="127"/>
      <c r="B16" s="128"/>
      <c r="C16" s="49" t="s">
        <v>40</v>
      </c>
      <c r="D16" s="50"/>
      <c r="E16" s="51"/>
      <c r="F16" s="51"/>
      <c r="G16" s="51"/>
      <c r="H16" s="52"/>
    </row>
    <row r="17" spans="1:8" x14ac:dyDescent="0.25">
      <c r="A17" s="56"/>
      <c r="B17" s="56"/>
      <c r="C17" s="56"/>
      <c r="D17" s="56"/>
      <c r="E17" s="56"/>
      <c r="F17" s="56"/>
      <c r="G17" s="56"/>
      <c r="H17" s="56"/>
    </row>
    <row r="18" spans="1:8" ht="15.75" thickBot="1" x14ac:dyDescent="0.3">
      <c r="A18" s="56"/>
      <c r="B18" s="56"/>
      <c r="C18" s="56"/>
      <c r="D18" s="56"/>
      <c r="E18" s="56"/>
      <c r="F18" s="56"/>
      <c r="G18" s="56"/>
      <c r="H18" s="56"/>
    </row>
    <row r="19" spans="1:8" ht="15.75" thickBot="1" x14ac:dyDescent="0.3">
      <c r="A19" s="123" t="s">
        <v>62</v>
      </c>
      <c r="B19" s="124"/>
      <c r="C19" s="46"/>
      <c r="D19" s="54" t="s">
        <v>57</v>
      </c>
      <c r="E19" s="56"/>
      <c r="F19" s="56"/>
      <c r="G19" s="56"/>
      <c r="H19" s="56"/>
    </row>
    <row r="20" spans="1:8" ht="15.75" thickBot="1" x14ac:dyDescent="0.3">
      <c r="A20" s="125"/>
      <c r="B20" s="126"/>
      <c r="C20" s="53" t="s">
        <v>56</v>
      </c>
      <c r="D20" s="25"/>
      <c r="E20" s="56"/>
      <c r="F20" s="56"/>
      <c r="G20" s="56"/>
      <c r="H20" s="56"/>
    </row>
    <row r="21" spans="1:8" ht="15.75" thickBot="1" x14ac:dyDescent="0.3">
      <c r="A21" s="125"/>
      <c r="B21" s="126"/>
      <c r="C21" s="53" t="s">
        <v>58</v>
      </c>
      <c r="D21" s="25"/>
      <c r="E21" s="56"/>
      <c r="F21" s="56"/>
      <c r="G21" s="56"/>
      <c r="H21" s="56"/>
    </row>
    <row r="22" spans="1:8" ht="15.75" thickBot="1" x14ac:dyDescent="0.3">
      <c r="A22" s="125"/>
      <c r="B22" s="126"/>
      <c r="C22" s="55" t="s">
        <v>59</v>
      </c>
      <c r="D22" s="25"/>
      <c r="E22" s="56"/>
      <c r="F22" s="56"/>
      <c r="G22" s="56"/>
      <c r="H22" s="56"/>
    </row>
    <row r="23" spans="1:8" ht="15.75" thickBot="1" x14ac:dyDescent="0.3">
      <c r="A23" s="127"/>
      <c r="B23" s="128"/>
      <c r="C23" s="55" t="s">
        <v>60</v>
      </c>
      <c r="D23" s="25"/>
      <c r="E23" s="56"/>
      <c r="F23" s="56"/>
      <c r="G23" s="56"/>
      <c r="H23" s="56"/>
    </row>
    <row r="24" spans="1:8" x14ac:dyDescent="0.25">
      <c r="A24" s="56"/>
      <c r="B24" s="56"/>
      <c r="C24" s="56"/>
      <c r="D24" s="56"/>
      <c r="E24" s="56"/>
      <c r="F24" s="56"/>
      <c r="G24" s="56"/>
      <c r="H24" s="56"/>
    </row>
  </sheetData>
  <mergeCells count="3">
    <mergeCell ref="D1:H1"/>
    <mergeCell ref="A1:B16"/>
    <mergeCell ref="A19:B23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H422"/>
  <sheetViews>
    <sheetView workbookViewId="0">
      <selection activeCell="D77" sqref="D77"/>
    </sheetView>
  </sheetViews>
  <sheetFormatPr defaultRowHeight="15" x14ac:dyDescent="0.25"/>
  <cols>
    <col min="1" max="1" width="0.85546875" customWidth="1"/>
    <col min="2" max="2" width="20.85546875" customWidth="1"/>
    <col min="3" max="3" width="27.140625" customWidth="1"/>
    <col min="4" max="4" width="42.28515625" customWidth="1"/>
    <col min="5" max="5" width="15.42578125" customWidth="1"/>
    <col min="6" max="6" width="11.28515625" customWidth="1"/>
    <col min="7" max="7" width="13.7109375" customWidth="1"/>
    <col min="8" max="8" width="14.5703125" customWidth="1"/>
  </cols>
  <sheetData>
    <row r="1" spans="2:8" x14ac:dyDescent="0.25">
      <c r="B1" t="s">
        <v>147</v>
      </c>
    </row>
    <row r="2" spans="2:8" x14ac:dyDescent="0.25">
      <c r="B2" s="106" t="s">
        <v>148</v>
      </c>
      <c r="C2" s="106" t="s">
        <v>149</v>
      </c>
      <c r="D2" s="106" t="s">
        <v>80</v>
      </c>
      <c r="E2" s="106" t="s">
        <v>150</v>
      </c>
      <c r="F2" s="106" t="s">
        <v>1</v>
      </c>
      <c r="G2" s="106" t="s">
        <v>151</v>
      </c>
      <c r="H2" s="106" t="s">
        <v>39</v>
      </c>
    </row>
    <row r="3" spans="2:8" x14ac:dyDescent="0.25">
      <c r="B3" t="s">
        <v>152</v>
      </c>
      <c r="C3" t="s">
        <v>82</v>
      </c>
      <c r="D3" t="s">
        <v>153</v>
      </c>
      <c r="E3">
        <v>0.04</v>
      </c>
      <c r="F3" s="107">
        <v>725.80297091096725</v>
      </c>
      <c r="G3" s="107">
        <v>17516.597771553312</v>
      </c>
      <c r="H3" s="108">
        <v>0.39080400812516558</v>
      </c>
    </row>
    <row r="4" spans="2:8" x14ac:dyDescent="0.25">
      <c r="B4" t="s">
        <v>117</v>
      </c>
      <c r="C4" t="s">
        <v>82</v>
      </c>
      <c r="D4" t="s">
        <v>154</v>
      </c>
      <c r="E4">
        <v>0.05</v>
      </c>
      <c r="F4" s="107">
        <v>936.84180771646936</v>
      </c>
      <c r="G4" s="107">
        <v>90313.929837234988</v>
      </c>
      <c r="H4" s="108">
        <v>0.72474235895564154</v>
      </c>
    </row>
    <row r="5" spans="2:8" x14ac:dyDescent="0.25">
      <c r="B5" t="s">
        <v>118</v>
      </c>
      <c r="C5" t="s">
        <v>82</v>
      </c>
      <c r="D5" t="s">
        <v>155</v>
      </c>
      <c r="E5">
        <v>0.98</v>
      </c>
      <c r="F5" s="107">
        <v>95.043529531275595</v>
      </c>
      <c r="G5" s="107">
        <v>55329.715366076925</v>
      </c>
      <c r="H5" s="108">
        <v>0.76973184469013012</v>
      </c>
    </row>
    <row r="6" spans="2:8" x14ac:dyDescent="0.25">
      <c r="B6" t="s">
        <v>156</v>
      </c>
      <c r="C6" t="s">
        <v>82</v>
      </c>
      <c r="D6" t="s">
        <v>157</v>
      </c>
      <c r="E6">
        <v>0.08</v>
      </c>
      <c r="F6" s="107">
        <v>589.69842561081714</v>
      </c>
      <c r="G6" s="107">
        <v>36839.316512069432</v>
      </c>
      <c r="H6" s="108">
        <v>0.37480418465729348</v>
      </c>
    </row>
    <row r="7" spans="2:8" x14ac:dyDescent="0.25">
      <c r="B7" t="s">
        <v>158</v>
      </c>
      <c r="C7" t="s">
        <v>82</v>
      </c>
      <c r="D7" t="s">
        <v>159</v>
      </c>
      <c r="E7">
        <v>0.08</v>
      </c>
      <c r="F7" s="107">
        <v>45.944960912602696</v>
      </c>
      <c r="G7" s="107">
        <v>376.14108738671661</v>
      </c>
      <c r="H7" s="108">
        <v>0.16325949708107812</v>
      </c>
    </row>
    <row r="8" spans="2:8" x14ac:dyDescent="0.25">
      <c r="B8" t="s">
        <v>160</v>
      </c>
      <c r="C8" t="s">
        <v>82</v>
      </c>
      <c r="D8" t="s">
        <v>161</v>
      </c>
      <c r="E8">
        <v>0.01</v>
      </c>
      <c r="F8" s="107">
        <v>982.71180343229094</v>
      </c>
      <c r="G8" s="107">
        <v>3887.6491125246048</v>
      </c>
      <c r="H8" s="108">
        <v>5.5264713358417095E-2</v>
      </c>
    </row>
    <row r="9" spans="2:8" x14ac:dyDescent="0.25">
      <c r="B9" t="s">
        <v>162</v>
      </c>
      <c r="C9" t="s">
        <v>82</v>
      </c>
      <c r="D9" t="s">
        <v>163</v>
      </c>
      <c r="E9">
        <v>0.06</v>
      </c>
      <c r="F9" s="107">
        <v>144.83058966772134</v>
      </c>
      <c r="G9" s="107">
        <v>63976.650602295158</v>
      </c>
      <c r="H9" s="108">
        <v>0.65431731143030702</v>
      </c>
    </row>
    <row r="10" spans="2:8" x14ac:dyDescent="0.25">
      <c r="B10" t="s">
        <v>164</v>
      </c>
      <c r="C10" t="s">
        <v>82</v>
      </c>
      <c r="D10" t="s">
        <v>165</v>
      </c>
      <c r="E10">
        <v>0.05</v>
      </c>
      <c r="F10" s="107">
        <v>399.42947134749227</v>
      </c>
      <c r="G10" s="107">
        <v>48641.391852514804</v>
      </c>
      <c r="H10" s="108">
        <v>0.94180685761955474</v>
      </c>
    </row>
    <row r="11" spans="2:8" x14ac:dyDescent="0.25">
      <c r="B11" t="s">
        <v>166</v>
      </c>
      <c r="C11" t="s">
        <v>82</v>
      </c>
      <c r="D11" t="s">
        <v>167</v>
      </c>
      <c r="E11">
        <v>0.04</v>
      </c>
      <c r="F11" s="107">
        <v>852.82750461025012</v>
      </c>
      <c r="G11" s="107">
        <v>32496.788115948049</v>
      </c>
      <c r="H11" s="108">
        <v>0.27058500767404114</v>
      </c>
    </row>
    <row r="12" spans="2:8" x14ac:dyDescent="0.25">
      <c r="B12" t="s">
        <v>168</v>
      </c>
      <c r="C12" t="s">
        <v>82</v>
      </c>
      <c r="D12" t="s">
        <v>169</v>
      </c>
      <c r="E12">
        <v>0.11</v>
      </c>
      <c r="F12" s="107">
        <v>263.23568702391964</v>
      </c>
      <c r="G12" s="107">
        <v>14814.869802773423</v>
      </c>
      <c r="H12" s="108">
        <v>0.43841952214769997</v>
      </c>
    </row>
    <row r="13" spans="2:8" x14ac:dyDescent="0.25">
      <c r="B13" t="s">
        <v>170</v>
      </c>
      <c r="C13" t="s">
        <v>82</v>
      </c>
      <c r="D13" t="s">
        <v>171</v>
      </c>
      <c r="E13">
        <v>7.0000000000000007E-2</v>
      </c>
      <c r="F13" s="107">
        <v>857.68264570120687</v>
      </c>
      <c r="G13" s="107">
        <v>72175.085435514135</v>
      </c>
      <c r="H13" s="108">
        <v>0.31998997748360403</v>
      </c>
    </row>
    <row r="14" spans="2:8" x14ac:dyDescent="0.25">
      <c r="B14" t="s">
        <v>170</v>
      </c>
      <c r="C14" t="s">
        <v>82</v>
      </c>
      <c r="D14" t="s">
        <v>172</v>
      </c>
      <c r="E14">
        <v>0.05</v>
      </c>
      <c r="F14" s="107">
        <v>748.4548599529561</v>
      </c>
      <c r="G14" s="107">
        <v>44839.015983696736</v>
      </c>
      <c r="H14" s="108">
        <v>0.26394186791933716</v>
      </c>
    </row>
    <row r="15" spans="2:8" x14ac:dyDescent="0.25">
      <c r="B15" t="s">
        <v>173</v>
      </c>
      <c r="C15" t="s">
        <v>82</v>
      </c>
      <c r="D15" t="s">
        <v>174</v>
      </c>
      <c r="E15">
        <v>0.37</v>
      </c>
      <c r="F15" s="107">
        <v>141.76164305843474</v>
      </c>
      <c r="G15" s="107">
        <v>51310.981765552555</v>
      </c>
      <c r="H15" s="108">
        <v>0.12244605769847261</v>
      </c>
    </row>
    <row r="16" spans="2:8" x14ac:dyDescent="0.25">
      <c r="B16" t="s">
        <v>118</v>
      </c>
      <c r="C16" t="s">
        <v>82</v>
      </c>
      <c r="D16" t="s">
        <v>175</v>
      </c>
      <c r="E16">
        <v>0.09</v>
      </c>
      <c r="F16" s="107">
        <v>318.39583861874468</v>
      </c>
      <c r="G16" s="107">
        <v>38407.147834152929</v>
      </c>
      <c r="H16" s="108">
        <v>2.8347880222588717E-2</v>
      </c>
    </row>
    <row r="17" spans="2:8" x14ac:dyDescent="0.25">
      <c r="B17" t="s">
        <v>156</v>
      </c>
      <c r="C17" t="s">
        <v>82</v>
      </c>
      <c r="D17" t="s">
        <v>176</v>
      </c>
      <c r="E17">
        <v>0.06</v>
      </c>
      <c r="F17" s="107">
        <v>344.48452256619674</v>
      </c>
      <c r="G17" s="107">
        <v>23907.194712884793</v>
      </c>
      <c r="H17" s="108">
        <v>0.84071351304379316</v>
      </c>
    </row>
    <row r="18" spans="2:8" x14ac:dyDescent="0.25">
      <c r="B18" t="s">
        <v>152</v>
      </c>
      <c r="C18" t="s">
        <v>82</v>
      </c>
      <c r="D18" t="s">
        <v>177</v>
      </c>
      <c r="E18">
        <v>0.24</v>
      </c>
      <c r="F18" s="107">
        <v>529.15307139127287</v>
      </c>
      <c r="G18" s="107">
        <v>6077.1351305646485</v>
      </c>
      <c r="H18" s="108">
        <v>0.31816459966500099</v>
      </c>
    </row>
    <row r="19" spans="2:8" x14ac:dyDescent="0.25">
      <c r="B19" t="s">
        <v>152</v>
      </c>
      <c r="C19" t="s">
        <v>82</v>
      </c>
      <c r="D19" t="s">
        <v>178</v>
      </c>
      <c r="E19">
        <v>0.38</v>
      </c>
      <c r="F19" s="107">
        <v>923.21850968667468</v>
      </c>
      <c r="G19" s="107">
        <v>31236.549324184849</v>
      </c>
      <c r="H19" s="108">
        <v>0.82677122770530442</v>
      </c>
    </row>
    <row r="20" spans="2:8" x14ac:dyDescent="0.25">
      <c r="B20" t="s">
        <v>152</v>
      </c>
      <c r="C20" t="s">
        <v>82</v>
      </c>
      <c r="D20" t="s">
        <v>179</v>
      </c>
      <c r="E20">
        <v>0.09</v>
      </c>
      <c r="F20" s="107">
        <v>404.96956385106631</v>
      </c>
      <c r="G20" s="107">
        <v>25731.569402463028</v>
      </c>
      <c r="H20" s="108">
        <v>0.69648157266542987</v>
      </c>
    </row>
    <row r="21" spans="2:8" x14ac:dyDescent="0.25">
      <c r="B21" t="s">
        <v>117</v>
      </c>
      <c r="C21" t="s">
        <v>82</v>
      </c>
      <c r="D21" t="s">
        <v>180</v>
      </c>
      <c r="E21">
        <v>0.17</v>
      </c>
      <c r="F21" s="107">
        <v>973.19556074347804</v>
      </c>
      <c r="G21" s="107">
        <v>99714.107644648902</v>
      </c>
      <c r="H21" s="108">
        <v>0.4632723750590455</v>
      </c>
    </row>
    <row r="22" spans="2:8" x14ac:dyDescent="0.25">
      <c r="B22" t="s">
        <v>117</v>
      </c>
      <c r="C22" t="s">
        <v>82</v>
      </c>
      <c r="D22" t="s">
        <v>181</v>
      </c>
      <c r="E22">
        <v>2.0499999999999998</v>
      </c>
      <c r="F22" s="107">
        <v>296.1223443443173</v>
      </c>
      <c r="G22" s="107">
        <v>97779.73158505818</v>
      </c>
      <c r="H22" s="108">
        <v>0.73824785166767404</v>
      </c>
    </row>
    <row r="23" spans="2:8" x14ac:dyDescent="0.25">
      <c r="B23" t="s">
        <v>182</v>
      </c>
      <c r="C23" t="s">
        <v>82</v>
      </c>
      <c r="D23" t="s">
        <v>183</v>
      </c>
      <c r="E23">
        <v>0.28000000000000003</v>
      </c>
      <c r="F23" s="107">
        <v>323.30063058869627</v>
      </c>
      <c r="G23" s="107">
        <v>98416.746995158974</v>
      </c>
      <c r="H23" s="108">
        <v>0.78964869295466944</v>
      </c>
    </row>
    <row r="24" spans="2:8" x14ac:dyDescent="0.25">
      <c r="B24" t="s">
        <v>184</v>
      </c>
      <c r="C24" t="s">
        <v>82</v>
      </c>
      <c r="D24" t="s">
        <v>185</v>
      </c>
      <c r="E24">
        <v>0.04</v>
      </c>
      <c r="F24" s="107">
        <v>163.59831475814801</v>
      </c>
      <c r="G24" s="107">
        <v>88837.832234737783</v>
      </c>
      <c r="H24" s="108">
        <v>0.9259328854737251</v>
      </c>
    </row>
    <row r="25" spans="2:8" x14ac:dyDescent="0.25">
      <c r="B25" t="s">
        <v>117</v>
      </c>
      <c r="C25" t="s">
        <v>119</v>
      </c>
      <c r="D25" t="s">
        <v>186</v>
      </c>
      <c r="E25">
        <v>0.72</v>
      </c>
      <c r="F25" s="107">
        <v>817.98223212062055</v>
      </c>
      <c r="G25" s="107">
        <v>4831.725853715574</v>
      </c>
      <c r="H25" s="108">
        <v>0.15440190421727218</v>
      </c>
    </row>
    <row r="26" spans="2:8" x14ac:dyDescent="0.25">
      <c r="B26" t="s">
        <v>156</v>
      </c>
      <c r="C26" t="s">
        <v>119</v>
      </c>
      <c r="D26" t="s">
        <v>187</v>
      </c>
      <c r="E26">
        <v>0.3</v>
      </c>
      <c r="F26" s="107">
        <v>132.85236900501019</v>
      </c>
      <c r="G26" s="107">
        <v>13555.595627915029</v>
      </c>
      <c r="H26" s="108">
        <v>5.8008486534929182E-2</v>
      </c>
    </row>
    <row r="27" spans="2:8" x14ac:dyDescent="0.25">
      <c r="B27" t="s">
        <v>117</v>
      </c>
      <c r="C27" t="s">
        <v>119</v>
      </c>
      <c r="D27" t="s">
        <v>188</v>
      </c>
      <c r="E27">
        <v>0.11</v>
      </c>
      <c r="F27" s="107">
        <v>347.31312289074168</v>
      </c>
      <c r="G27" s="107">
        <v>59362.806085806442</v>
      </c>
      <c r="H27" s="108">
        <v>0.7439909023098018</v>
      </c>
    </row>
    <row r="28" spans="2:8" x14ac:dyDescent="0.25">
      <c r="B28" t="s">
        <v>116</v>
      </c>
      <c r="C28" t="s">
        <v>119</v>
      </c>
      <c r="D28" t="s">
        <v>189</v>
      </c>
      <c r="E28">
        <v>1.62</v>
      </c>
      <c r="F28" s="107">
        <v>715.32947495400651</v>
      </c>
      <c r="G28" s="107">
        <v>56597.088293662855</v>
      </c>
      <c r="H28" s="108">
        <v>0.25311521870129539</v>
      </c>
    </row>
    <row r="29" spans="2:8" x14ac:dyDescent="0.25">
      <c r="B29" t="s">
        <v>116</v>
      </c>
      <c r="C29" t="s">
        <v>119</v>
      </c>
      <c r="D29" t="s">
        <v>140</v>
      </c>
      <c r="E29">
        <v>1.91</v>
      </c>
      <c r="F29" s="107">
        <v>191.87770799824233</v>
      </c>
      <c r="G29" s="107">
        <v>57076.773067005517</v>
      </c>
      <c r="H29" s="108">
        <v>0.12658627169474934</v>
      </c>
    </row>
    <row r="30" spans="2:8" x14ac:dyDescent="0.25">
      <c r="B30" t="s">
        <v>116</v>
      </c>
      <c r="C30" t="s">
        <v>119</v>
      </c>
      <c r="D30" t="s">
        <v>190</v>
      </c>
      <c r="E30">
        <v>0.16</v>
      </c>
      <c r="F30" s="107">
        <v>171.17936274492328</v>
      </c>
      <c r="G30" s="107">
        <v>59650.500611884483</v>
      </c>
      <c r="H30" s="108">
        <v>3.2387945430288001E-2</v>
      </c>
    </row>
    <row r="31" spans="2:8" x14ac:dyDescent="0.25">
      <c r="B31" t="s">
        <v>182</v>
      </c>
      <c r="C31" t="s">
        <v>119</v>
      </c>
      <c r="D31" t="s">
        <v>191</v>
      </c>
      <c r="E31">
        <v>0.08</v>
      </c>
      <c r="F31" s="107">
        <v>604.2468317059496</v>
      </c>
      <c r="G31" s="107">
        <v>61236.937006079628</v>
      </c>
      <c r="H31" s="108">
        <v>0.95441865262627956</v>
      </c>
    </row>
    <row r="32" spans="2:8" x14ac:dyDescent="0.25">
      <c r="B32" t="s">
        <v>182</v>
      </c>
      <c r="C32" t="s">
        <v>119</v>
      </c>
      <c r="D32" t="s">
        <v>192</v>
      </c>
      <c r="E32">
        <v>0.04</v>
      </c>
      <c r="F32" s="107">
        <v>662.10015563506272</v>
      </c>
      <c r="G32" s="107">
        <v>90835.09002330128</v>
      </c>
      <c r="H32" s="108">
        <v>0.35672856929078289</v>
      </c>
    </row>
    <row r="33" spans="2:8" x14ac:dyDescent="0.25">
      <c r="B33" t="s">
        <v>116</v>
      </c>
      <c r="C33" t="s">
        <v>119</v>
      </c>
      <c r="D33" t="s">
        <v>193</v>
      </c>
      <c r="E33">
        <v>0.05</v>
      </c>
      <c r="F33" s="107">
        <v>344.40517324431232</v>
      </c>
      <c r="G33" s="107">
        <v>75925.67131343791</v>
      </c>
      <c r="H33" s="108">
        <v>0.28548249746363896</v>
      </c>
    </row>
    <row r="34" spans="2:8" x14ac:dyDescent="0.25">
      <c r="B34" t="s">
        <v>116</v>
      </c>
      <c r="C34" t="s">
        <v>119</v>
      </c>
      <c r="D34" t="s">
        <v>194</v>
      </c>
      <c r="E34">
        <v>0.06</v>
      </c>
      <c r="F34" s="107">
        <v>636.98736938443631</v>
      </c>
      <c r="G34" s="107">
        <v>95890.875384555096</v>
      </c>
      <c r="H34" s="108">
        <v>0.45288440713180211</v>
      </c>
    </row>
    <row r="35" spans="2:8" x14ac:dyDescent="0.25">
      <c r="B35" t="s">
        <v>116</v>
      </c>
      <c r="C35" t="s">
        <v>119</v>
      </c>
      <c r="D35" t="s">
        <v>195</v>
      </c>
      <c r="E35">
        <v>0.02</v>
      </c>
      <c r="F35" s="107">
        <v>382.05880845258235</v>
      </c>
      <c r="G35" s="107">
        <v>54497.044065543341</v>
      </c>
      <c r="H35" s="108">
        <v>0.29097272154883314</v>
      </c>
    </row>
    <row r="36" spans="2:8" x14ac:dyDescent="0.25">
      <c r="B36" t="s">
        <v>182</v>
      </c>
      <c r="C36" t="s">
        <v>119</v>
      </c>
      <c r="D36" t="s">
        <v>196</v>
      </c>
      <c r="E36">
        <v>0.22</v>
      </c>
      <c r="F36" s="107">
        <v>329.19299224982302</v>
      </c>
      <c r="G36" s="107">
        <v>24977.713477143294</v>
      </c>
      <c r="H36" s="108">
        <v>0.46310346532473301</v>
      </c>
    </row>
    <row r="37" spans="2:8" x14ac:dyDescent="0.25">
      <c r="B37" t="s">
        <v>116</v>
      </c>
      <c r="C37" t="s">
        <v>119</v>
      </c>
      <c r="D37" t="s">
        <v>197</v>
      </c>
      <c r="E37">
        <v>0.1</v>
      </c>
      <c r="F37" s="107">
        <v>618.67818931509623</v>
      </c>
      <c r="G37" s="107">
        <v>58903.594760192136</v>
      </c>
      <c r="H37" s="108">
        <v>0.73575305553790749</v>
      </c>
    </row>
    <row r="38" spans="2:8" x14ac:dyDescent="0.25">
      <c r="B38" t="s">
        <v>116</v>
      </c>
      <c r="C38" t="s">
        <v>119</v>
      </c>
      <c r="D38" t="s">
        <v>198</v>
      </c>
      <c r="E38">
        <v>0.09</v>
      </c>
      <c r="F38" s="107">
        <v>911.68201907460161</v>
      </c>
      <c r="G38" s="107">
        <v>99011.548496377727</v>
      </c>
      <c r="H38" s="108">
        <v>0.45399778001125812</v>
      </c>
    </row>
    <row r="39" spans="2:8" x14ac:dyDescent="0.25">
      <c r="B39" t="s">
        <v>116</v>
      </c>
      <c r="C39" t="s">
        <v>119</v>
      </c>
      <c r="D39" t="s">
        <v>199</v>
      </c>
      <c r="E39">
        <v>0.64</v>
      </c>
      <c r="F39" s="107">
        <v>426.63733467182772</v>
      </c>
      <c r="G39" s="107">
        <v>58589.726697149439</v>
      </c>
      <c r="H39" s="108">
        <v>2.0922368199095431E-2</v>
      </c>
    </row>
    <row r="40" spans="2:8" x14ac:dyDescent="0.25">
      <c r="B40" t="s">
        <v>156</v>
      </c>
      <c r="C40" t="s">
        <v>119</v>
      </c>
      <c r="D40" t="s">
        <v>200</v>
      </c>
      <c r="E40">
        <v>0.23</v>
      </c>
      <c r="F40" s="107">
        <v>985.25678606618737</v>
      </c>
      <c r="G40" s="107">
        <v>25638.81607340369</v>
      </c>
      <c r="H40" s="108">
        <v>0.63395294070645358</v>
      </c>
    </row>
    <row r="41" spans="2:8" x14ac:dyDescent="0.25">
      <c r="B41" t="s">
        <v>201</v>
      </c>
      <c r="C41" t="s">
        <v>119</v>
      </c>
      <c r="D41" t="s">
        <v>202</v>
      </c>
      <c r="E41">
        <v>0.15</v>
      </c>
      <c r="F41" s="107">
        <v>957.4121733850111</v>
      </c>
      <c r="G41" s="107">
        <v>5462.2454172720491</v>
      </c>
      <c r="H41" s="108">
        <v>0.3580778624410782</v>
      </c>
    </row>
    <row r="42" spans="2:8" x14ac:dyDescent="0.25">
      <c r="B42" t="s">
        <v>182</v>
      </c>
      <c r="C42" t="s">
        <v>119</v>
      </c>
      <c r="D42" t="s">
        <v>203</v>
      </c>
      <c r="E42">
        <v>0.61</v>
      </c>
      <c r="F42" s="107">
        <v>623.07514543941716</v>
      </c>
      <c r="G42" s="107">
        <v>92671.687490744865</v>
      </c>
      <c r="H42" s="108">
        <v>0.92471795931892875</v>
      </c>
    </row>
    <row r="43" spans="2:8" x14ac:dyDescent="0.25">
      <c r="B43" t="s">
        <v>170</v>
      </c>
      <c r="C43" t="s">
        <v>119</v>
      </c>
      <c r="D43" t="s">
        <v>204</v>
      </c>
      <c r="E43">
        <v>0.01</v>
      </c>
      <c r="F43" s="107">
        <v>195.5159555535777</v>
      </c>
      <c r="G43" s="107">
        <v>23283.891755810881</v>
      </c>
      <c r="H43" s="108">
        <v>0.98636907211365143</v>
      </c>
    </row>
    <row r="44" spans="2:8" x14ac:dyDescent="0.25">
      <c r="B44" t="s">
        <v>201</v>
      </c>
      <c r="C44" t="s">
        <v>119</v>
      </c>
      <c r="D44" t="s">
        <v>205</v>
      </c>
      <c r="E44">
        <v>0.09</v>
      </c>
      <c r="F44" s="107">
        <v>729.518524333551</v>
      </c>
      <c r="G44" s="107">
        <v>78160.243413956516</v>
      </c>
      <c r="H44" s="108">
        <v>0.45423235204903389</v>
      </c>
    </row>
    <row r="45" spans="2:8" x14ac:dyDescent="0.25">
      <c r="B45" t="s">
        <v>116</v>
      </c>
      <c r="C45" t="s">
        <v>119</v>
      </c>
      <c r="D45" t="s">
        <v>206</v>
      </c>
      <c r="E45">
        <v>0.03</v>
      </c>
      <c r="F45" s="107">
        <v>43.390261184260368</v>
      </c>
      <c r="G45" s="107">
        <v>27296.032524780323</v>
      </c>
      <c r="H45" s="108">
        <v>0.27572021744896213</v>
      </c>
    </row>
    <row r="46" spans="2:8" x14ac:dyDescent="0.25">
      <c r="B46" t="s">
        <v>152</v>
      </c>
      <c r="C46" t="s">
        <v>119</v>
      </c>
      <c r="D46" t="s">
        <v>207</v>
      </c>
      <c r="E46">
        <v>0.11</v>
      </c>
      <c r="F46" s="107">
        <v>66.701528902910596</v>
      </c>
      <c r="G46" s="107">
        <v>98134.118425613487</v>
      </c>
      <c r="H46" s="108">
        <v>0.68448282273297956</v>
      </c>
    </row>
    <row r="47" spans="2:8" x14ac:dyDescent="0.25">
      <c r="B47" t="s">
        <v>173</v>
      </c>
      <c r="C47" t="s">
        <v>120</v>
      </c>
      <c r="D47" t="s">
        <v>208</v>
      </c>
      <c r="E47">
        <v>0.02</v>
      </c>
      <c r="F47" s="107">
        <v>996.73845742096034</v>
      </c>
      <c r="G47" s="107">
        <v>78710.035110435609</v>
      </c>
      <c r="H47" s="108">
        <v>0.18541122665914045</v>
      </c>
    </row>
    <row r="48" spans="2:8" x14ac:dyDescent="0.25">
      <c r="B48" t="s">
        <v>156</v>
      </c>
      <c r="C48" t="s">
        <v>120</v>
      </c>
      <c r="D48" t="s">
        <v>141</v>
      </c>
      <c r="E48">
        <v>0.28999999999999998</v>
      </c>
      <c r="F48" s="107">
        <v>108.35272552906349</v>
      </c>
      <c r="G48" s="107">
        <v>35551.369760289439</v>
      </c>
      <c r="H48" s="108">
        <v>9.2866067440480982E-2</v>
      </c>
    </row>
    <row r="49" spans="2:8" x14ac:dyDescent="0.25">
      <c r="B49" t="s">
        <v>162</v>
      </c>
      <c r="C49" t="s">
        <v>120</v>
      </c>
      <c r="D49" t="s">
        <v>209</v>
      </c>
      <c r="E49">
        <v>7.0000000000000007E-2</v>
      </c>
      <c r="F49" s="107">
        <v>682.61212790277409</v>
      </c>
      <c r="G49" s="107">
        <v>98668.093618359781</v>
      </c>
      <c r="H49" s="108">
        <v>0.20162897619517173</v>
      </c>
    </row>
    <row r="50" spans="2:8" x14ac:dyDescent="0.25">
      <c r="B50" t="s">
        <v>117</v>
      </c>
      <c r="C50" t="s">
        <v>120</v>
      </c>
      <c r="D50" t="s">
        <v>210</v>
      </c>
      <c r="E50">
        <v>0.01</v>
      </c>
      <c r="F50" s="107">
        <v>47.171934853328153</v>
      </c>
      <c r="G50" s="107">
        <v>19812.936369933155</v>
      </c>
      <c r="H50" s="108">
        <v>0.33419316704579327</v>
      </c>
    </row>
    <row r="51" spans="2:8" x14ac:dyDescent="0.25">
      <c r="B51" t="s">
        <v>184</v>
      </c>
      <c r="C51" t="s">
        <v>120</v>
      </c>
      <c r="D51" t="s">
        <v>211</v>
      </c>
      <c r="E51">
        <v>0.03</v>
      </c>
      <c r="F51" s="107">
        <v>61.020882269065439</v>
      </c>
      <c r="G51" s="107">
        <v>50605.37184844989</v>
      </c>
      <c r="H51" s="108">
        <v>0.99453223634145127</v>
      </c>
    </row>
    <row r="52" spans="2:8" x14ac:dyDescent="0.25">
      <c r="B52" t="s">
        <v>162</v>
      </c>
      <c r="C52" t="s">
        <v>120</v>
      </c>
      <c r="D52" t="s">
        <v>212</v>
      </c>
      <c r="E52">
        <v>0.03</v>
      </c>
      <c r="F52" s="107">
        <v>811.67888178130318</v>
      </c>
      <c r="G52" s="107">
        <v>35853.479759248177</v>
      </c>
      <c r="H52" s="108">
        <v>0.49473441369211502</v>
      </c>
    </row>
    <row r="53" spans="2:8" x14ac:dyDescent="0.25">
      <c r="B53" t="s">
        <v>117</v>
      </c>
      <c r="C53" t="s">
        <v>120</v>
      </c>
      <c r="D53" t="s">
        <v>213</v>
      </c>
      <c r="E53">
        <v>0.05</v>
      </c>
      <c r="F53" s="107">
        <v>371.23621388433969</v>
      </c>
      <c r="G53" s="107">
        <v>90597.615704327734</v>
      </c>
      <c r="H53" s="108">
        <v>8.3089895320174634E-2</v>
      </c>
    </row>
    <row r="54" spans="2:8" x14ac:dyDescent="0.25">
      <c r="B54" t="s">
        <v>170</v>
      </c>
      <c r="C54" t="s">
        <v>120</v>
      </c>
      <c r="D54" t="s">
        <v>214</v>
      </c>
      <c r="E54">
        <v>0.01</v>
      </c>
      <c r="F54" s="107">
        <v>834.843356100096</v>
      </c>
      <c r="G54" s="107">
        <v>6657.043878576208</v>
      </c>
      <c r="H54" s="108">
        <v>0.16347408796579799</v>
      </c>
    </row>
    <row r="55" spans="2:8" x14ac:dyDescent="0.25">
      <c r="B55" t="s">
        <v>170</v>
      </c>
      <c r="C55" t="s">
        <v>120</v>
      </c>
      <c r="D55" t="s">
        <v>215</v>
      </c>
      <c r="E55">
        <v>0.09</v>
      </c>
      <c r="F55" s="107">
        <v>706.26016582137981</v>
      </c>
      <c r="G55" s="107">
        <v>45907.442168521469</v>
      </c>
      <c r="H55" s="108">
        <v>0.26763270615086765</v>
      </c>
    </row>
    <row r="56" spans="2:8" x14ac:dyDescent="0.25">
      <c r="B56" t="s">
        <v>184</v>
      </c>
      <c r="C56" t="s">
        <v>120</v>
      </c>
      <c r="D56" t="s">
        <v>216</v>
      </c>
      <c r="E56">
        <v>0.01</v>
      </c>
      <c r="F56" s="107">
        <v>122.03752606879603</v>
      </c>
      <c r="G56" s="107">
        <v>50539.336705157955</v>
      </c>
      <c r="H56" s="108">
        <v>0.83560741422088025</v>
      </c>
    </row>
    <row r="57" spans="2:8" x14ac:dyDescent="0.25">
      <c r="B57" t="s">
        <v>152</v>
      </c>
      <c r="C57" t="s">
        <v>120</v>
      </c>
      <c r="D57" t="s">
        <v>217</v>
      </c>
      <c r="E57">
        <v>0.1</v>
      </c>
      <c r="F57" s="107">
        <v>773.5401136131394</v>
      </c>
      <c r="G57" s="107">
        <v>92255.528736061446</v>
      </c>
      <c r="H57" s="108">
        <v>9.3906772112524073E-2</v>
      </c>
    </row>
    <row r="58" spans="2:8" x14ac:dyDescent="0.25">
      <c r="B58" t="s">
        <v>116</v>
      </c>
      <c r="C58" t="s">
        <v>120</v>
      </c>
      <c r="D58" t="s">
        <v>218</v>
      </c>
      <c r="E58">
        <v>0.03</v>
      </c>
      <c r="F58" s="107">
        <v>44.098238725851388</v>
      </c>
      <c r="G58" s="107">
        <v>61803.082644713089</v>
      </c>
      <c r="H58" s="108">
        <v>0.30400147131713973</v>
      </c>
    </row>
    <row r="59" spans="2:8" x14ac:dyDescent="0.25">
      <c r="B59" t="s">
        <v>162</v>
      </c>
      <c r="C59" t="s">
        <v>120</v>
      </c>
      <c r="D59" t="s">
        <v>219</v>
      </c>
      <c r="E59">
        <v>0.02</v>
      </c>
      <c r="F59" s="107">
        <v>97.450356098410566</v>
      </c>
      <c r="G59" s="107">
        <v>40758.049997558068</v>
      </c>
      <c r="H59" s="108">
        <v>0.94695553719153447</v>
      </c>
    </row>
    <row r="60" spans="2:8" x14ac:dyDescent="0.25">
      <c r="B60" t="s">
        <v>162</v>
      </c>
      <c r="C60" t="s">
        <v>120</v>
      </c>
      <c r="D60" t="s">
        <v>220</v>
      </c>
      <c r="E60">
        <v>0.01</v>
      </c>
      <c r="F60" s="107">
        <v>413.92538722206461</v>
      </c>
      <c r="G60" s="107">
        <v>5604.1188511088749</v>
      </c>
      <c r="H60" s="108">
        <v>0.56775408288545026</v>
      </c>
    </row>
    <row r="61" spans="2:8" x14ac:dyDescent="0.25">
      <c r="B61" t="s">
        <v>166</v>
      </c>
      <c r="C61" t="s">
        <v>120</v>
      </c>
      <c r="D61" t="s">
        <v>221</v>
      </c>
      <c r="E61">
        <v>0.1</v>
      </c>
      <c r="F61" s="107">
        <v>161.17107524379946</v>
      </c>
      <c r="G61" s="107">
        <v>46579.095577759988</v>
      </c>
      <c r="H61" s="108">
        <v>0.79349370459356516</v>
      </c>
    </row>
    <row r="62" spans="2:8" x14ac:dyDescent="0.25">
      <c r="B62" t="s">
        <v>118</v>
      </c>
      <c r="C62" t="s">
        <v>120</v>
      </c>
      <c r="D62" t="s">
        <v>222</v>
      </c>
      <c r="E62">
        <v>0.17</v>
      </c>
      <c r="F62" s="107">
        <v>385.06015364116888</v>
      </c>
      <c r="G62" s="107">
        <v>72877.203302714319</v>
      </c>
      <c r="H62" s="108">
        <v>0.16566472725100967</v>
      </c>
    </row>
    <row r="63" spans="2:8" x14ac:dyDescent="0.25">
      <c r="B63" t="s">
        <v>166</v>
      </c>
      <c r="C63" t="s">
        <v>120</v>
      </c>
      <c r="D63" t="s">
        <v>223</v>
      </c>
      <c r="E63">
        <v>0.15</v>
      </c>
      <c r="F63" s="107">
        <v>571.51241518018264</v>
      </c>
      <c r="G63" s="107">
        <v>31730.824987930308</v>
      </c>
      <c r="H63" s="108">
        <v>0.57486755235418696</v>
      </c>
    </row>
    <row r="64" spans="2:8" x14ac:dyDescent="0.25">
      <c r="B64" t="s">
        <v>168</v>
      </c>
      <c r="C64" t="s">
        <v>120</v>
      </c>
      <c r="D64" t="s">
        <v>224</v>
      </c>
      <c r="E64">
        <v>0.09</v>
      </c>
      <c r="F64" s="107">
        <v>840.14191855627735</v>
      </c>
      <c r="G64" s="107">
        <v>19705.775424102889</v>
      </c>
      <c r="H64" s="108">
        <v>0.14058339029821121</v>
      </c>
    </row>
    <row r="65" spans="2:8" x14ac:dyDescent="0.25">
      <c r="B65" t="s">
        <v>173</v>
      </c>
      <c r="C65" t="s">
        <v>121</v>
      </c>
      <c r="D65" t="s">
        <v>225</v>
      </c>
      <c r="E65">
        <v>0.02</v>
      </c>
      <c r="F65" s="107">
        <v>0.60570779109725414</v>
      </c>
      <c r="G65" s="107">
        <v>34682.034947022454</v>
      </c>
      <c r="H65" s="108">
        <v>0.73392482518142443</v>
      </c>
    </row>
    <row r="66" spans="2:8" x14ac:dyDescent="0.25">
      <c r="B66" t="s">
        <v>173</v>
      </c>
      <c r="C66" t="s">
        <v>121</v>
      </c>
      <c r="D66" t="s">
        <v>226</v>
      </c>
      <c r="E66">
        <v>0.1</v>
      </c>
      <c r="F66" s="107">
        <v>829.35765633122196</v>
      </c>
      <c r="G66" s="107">
        <v>51736.428937535726</v>
      </c>
      <c r="H66" s="108">
        <v>0.4741581479347251</v>
      </c>
    </row>
    <row r="67" spans="2:8" x14ac:dyDescent="0.25">
      <c r="B67" t="s">
        <v>162</v>
      </c>
      <c r="C67" t="s">
        <v>121</v>
      </c>
      <c r="D67" t="s">
        <v>227</v>
      </c>
      <c r="E67">
        <v>0.27</v>
      </c>
      <c r="F67" s="107">
        <v>864.59927958791138</v>
      </c>
      <c r="G67" s="107">
        <v>83967.045893038929</v>
      </c>
      <c r="H67" s="108">
        <v>0.1590393184941612</v>
      </c>
    </row>
    <row r="68" spans="2:8" x14ac:dyDescent="0.25">
      <c r="B68" t="s">
        <v>156</v>
      </c>
      <c r="C68" t="s">
        <v>121</v>
      </c>
      <c r="D68" t="s">
        <v>228</v>
      </c>
      <c r="E68">
        <v>7.0000000000000007E-2</v>
      </c>
      <c r="F68" s="107">
        <v>189.44416593252146</v>
      </c>
      <c r="G68" s="107">
        <v>8072.0011858457783</v>
      </c>
      <c r="H68" s="108">
        <v>0.66778768415853684</v>
      </c>
    </row>
    <row r="69" spans="2:8" x14ac:dyDescent="0.25">
      <c r="B69" t="s">
        <v>117</v>
      </c>
      <c r="C69" t="s">
        <v>121</v>
      </c>
      <c r="D69" t="s">
        <v>229</v>
      </c>
      <c r="E69">
        <v>0.11</v>
      </c>
      <c r="F69" s="107">
        <v>107.29514832481857</v>
      </c>
      <c r="G69" s="107">
        <v>50684.19678217412</v>
      </c>
      <c r="H69" s="108">
        <v>0.4817529943013682</v>
      </c>
    </row>
    <row r="70" spans="2:8" x14ac:dyDescent="0.25">
      <c r="B70" t="s">
        <v>118</v>
      </c>
      <c r="C70" t="s">
        <v>121</v>
      </c>
      <c r="D70" t="s">
        <v>230</v>
      </c>
      <c r="E70">
        <v>0.02</v>
      </c>
      <c r="F70" s="107">
        <v>370.29193727255995</v>
      </c>
      <c r="G70" s="107">
        <v>65127.424556672922</v>
      </c>
      <c r="H70" s="108">
        <v>2.0413603508572131E-2</v>
      </c>
    </row>
    <row r="71" spans="2:8" x14ac:dyDescent="0.25">
      <c r="B71" t="s">
        <v>117</v>
      </c>
      <c r="C71" t="s">
        <v>121</v>
      </c>
      <c r="D71" t="s">
        <v>231</v>
      </c>
      <c r="E71">
        <v>0.04</v>
      </c>
      <c r="F71" s="107">
        <v>637.94215801555742</v>
      </c>
      <c r="G71" s="107">
        <v>87664.015534809412</v>
      </c>
      <c r="H71" s="108">
        <v>0.70554057807655768</v>
      </c>
    </row>
    <row r="72" spans="2:8" x14ac:dyDescent="0.25">
      <c r="B72" t="s">
        <v>184</v>
      </c>
      <c r="C72" t="s">
        <v>121</v>
      </c>
      <c r="D72" t="s">
        <v>232</v>
      </c>
      <c r="E72">
        <v>0.02</v>
      </c>
      <c r="F72" s="107">
        <v>61.721357051094273</v>
      </c>
      <c r="G72" s="107">
        <v>91116.898515561799</v>
      </c>
      <c r="H72" s="108">
        <v>0.70409699804502679</v>
      </c>
    </row>
    <row r="73" spans="2:8" x14ac:dyDescent="0.25">
      <c r="B73" t="s">
        <v>173</v>
      </c>
      <c r="C73" t="s">
        <v>121</v>
      </c>
      <c r="D73" t="s">
        <v>233</v>
      </c>
      <c r="E73">
        <v>0.13</v>
      </c>
      <c r="F73" s="107">
        <v>693.6982396261418</v>
      </c>
      <c r="G73" s="107">
        <v>76651.658937406304</v>
      </c>
      <c r="H73" s="108">
        <v>0.55220321653028093</v>
      </c>
    </row>
    <row r="74" spans="2:8" x14ac:dyDescent="0.25">
      <c r="B74" t="s">
        <v>234</v>
      </c>
      <c r="C74" t="s">
        <v>121</v>
      </c>
      <c r="D74" t="s">
        <v>235</v>
      </c>
      <c r="E74">
        <v>0.05</v>
      </c>
      <c r="F74" s="107">
        <v>108.99547312870672</v>
      </c>
      <c r="G74" s="107">
        <v>7197.6039736625471</v>
      </c>
      <c r="H74" s="108">
        <v>0.52337486278240175</v>
      </c>
    </row>
    <row r="75" spans="2:8" x14ac:dyDescent="0.25">
      <c r="B75" t="s">
        <v>182</v>
      </c>
      <c r="C75" t="s">
        <v>121</v>
      </c>
      <c r="D75" t="s">
        <v>236</v>
      </c>
      <c r="E75">
        <v>0.19</v>
      </c>
      <c r="F75" s="107">
        <v>651.92060689870766</v>
      </c>
      <c r="G75" s="107">
        <v>94164.950652130065</v>
      </c>
      <c r="H75" s="108">
        <v>0.60042938247619182</v>
      </c>
    </row>
    <row r="76" spans="2:8" x14ac:dyDescent="0.25">
      <c r="B76" t="s">
        <v>116</v>
      </c>
      <c r="C76" t="s">
        <v>121</v>
      </c>
      <c r="D76" t="s">
        <v>237</v>
      </c>
      <c r="E76">
        <v>0.18</v>
      </c>
      <c r="F76" s="107">
        <v>624.67833695520528</v>
      </c>
      <c r="G76" s="107">
        <v>6131.147905128576</v>
      </c>
      <c r="H76" s="108">
        <v>0.59715344530331493</v>
      </c>
    </row>
    <row r="77" spans="2:8" x14ac:dyDescent="0.25">
      <c r="B77" t="s">
        <v>116</v>
      </c>
      <c r="C77" t="s">
        <v>121</v>
      </c>
      <c r="D77" t="s">
        <v>238</v>
      </c>
      <c r="E77">
        <v>0.04</v>
      </c>
      <c r="F77" s="107">
        <v>13.222665512022669</v>
      </c>
      <c r="G77" s="107">
        <v>24675.893634473632</v>
      </c>
      <c r="H77" s="108">
        <v>0.68396137997725404</v>
      </c>
    </row>
    <row r="78" spans="2:8" x14ac:dyDescent="0.25">
      <c r="B78" t="s">
        <v>182</v>
      </c>
      <c r="C78" t="s">
        <v>121</v>
      </c>
      <c r="D78" t="s">
        <v>239</v>
      </c>
      <c r="E78">
        <v>0.28000000000000003</v>
      </c>
      <c r="F78" s="107">
        <v>841.18649752465376</v>
      </c>
      <c r="G78" s="107">
        <v>29367.552316356581</v>
      </c>
      <c r="H78" s="108">
        <v>0.75497491212600398</v>
      </c>
    </row>
    <row r="79" spans="2:8" x14ac:dyDescent="0.25">
      <c r="B79" t="s">
        <v>117</v>
      </c>
      <c r="C79" t="s">
        <v>121</v>
      </c>
      <c r="D79" t="s">
        <v>240</v>
      </c>
      <c r="E79">
        <v>0.23</v>
      </c>
      <c r="F79" s="107">
        <v>383.37317333158649</v>
      </c>
      <c r="G79" s="107">
        <v>57826.215553445356</v>
      </c>
      <c r="H79" s="108">
        <v>0.29686412575362742</v>
      </c>
    </row>
    <row r="80" spans="2:8" x14ac:dyDescent="0.25">
      <c r="B80" t="s">
        <v>156</v>
      </c>
      <c r="C80" t="s">
        <v>121</v>
      </c>
      <c r="D80" t="s">
        <v>241</v>
      </c>
      <c r="E80">
        <v>0.06</v>
      </c>
      <c r="F80" s="107">
        <v>994.54613717149937</v>
      </c>
      <c r="G80" s="107">
        <v>26923.040953584321</v>
      </c>
      <c r="H80" s="108">
        <v>8.0783190830305274E-2</v>
      </c>
    </row>
    <row r="81" spans="2:8" x14ac:dyDescent="0.25">
      <c r="B81" t="s">
        <v>234</v>
      </c>
      <c r="C81" t="s">
        <v>121</v>
      </c>
      <c r="D81" t="s">
        <v>242</v>
      </c>
      <c r="E81">
        <v>0.02</v>
      </c>
      <c r="F81" s="107">
        <v>244.55375674586588</v>
      </c>
      <c r="G81" s="107">
        <v>34271.817268653125</v>
      </c>
      <c r="H81" s="108">
        <v>0.97240399404065836</v>
      </c>
    </row>
    <row r="82" spans="2:8" x14ac:dyDescent="0.25">
      <c r="B82" t="s">
        <v>182</v>
      </c>
      <c r="C82" t="s">
        <v>121</v>
      </c>
      <c r="D82" t="s">
        <v>243</v>
      </c>
      <c r="E82">
        <v>0.12</v>
      </c>
      <c r="F82" s="107">
        <v>868.00151454937702</v>
      </c>
      <c r="G82" s="107">
        <v>81348.53525473825</v>
      </c>
      <c r="H82" s="108">
        <v>0.2516892614156423</v>
      </c>
    </row>
    <row r="83" spans="2:8" x14ac:dyDescent="0.25">
      <c r="B83" t="s">
        <v>162</v>
      </c>
      <c r="C83" t="s">
        <v>121</v>
      </c>
      <c r="D83" t="s">
        <v>244</v>
      </c>
      <c r="E83">
        <v>0.12</v>
      </c>
      <c r="F83" s="107">
        <v>766.59152526510695</v>
      </c>
      <c r="G83" s="107">
        <v>72158.906163104126</v>
      </c>
      <c r="H83" s="108">
        <v>0.14626606324967339</v>
      </c>
    </row>
    <row r="84" spans="2:8" x14ac:dyDescent="0.25">
      <c r="B84" t="s">
        <v>117</v>
      </c>
      <c r="C84" t="s">
        <v>121</v>
      </c>
      <c r="D84" t="s">
        <v>245</v>
      </c>
      <c r="E84">
        <v>0.36</v>
      </c>
      <c r="F84" s="107">
        <v>410.33918080892926</v>
      </c>
      <c r="G84" s="107">
        <v>12916.117355820856</v>
      </c>
      <c r="H84" s="108">
        <v>9.9175379773446259E-2</v>
      </c>
    </row>
    <row r="85" spans="2:8" x14ac:dyDescent="0.25">
      <c r="B85" t="s">
        <v>168</v>
      </c>
      <c r="C85" t="s">
        <v>121</v>
      </c>
      <c r="D85" t="s">
        <v>246</v>
      </c>
      <c r="E85">
        <v>0.01</v>
      </c>
      <c r="F85" s="107">
        <v>390.74995968323577</v>
      </c>
      <c r="G85" s="107">
        <v>41027.031447268317</v>
      </c>
      <c r="H85" s="108">
        <v>0.53740440725146399</v>
      </c>
    </row>
    <row r="86" spans="2:8" x14ac:dyDescent="0.25">
      <c r="B86" t="s">
        <v>117</v>
      </c>
      <c r="C86" t="s">
        <v>121</v>
      </c>
      <c r="D86" t="s">
        <v>247</v>
      </c>
      <c r="E86">
        <v>0.52</v>
      </c>
      <c r="F86" s="107">
        <v>102.46522396468028</v>
      </c>
      <c r="G86" s="107">
        <v>15763.333483480801</v>
      </c>
      <c r="H86" s="108">
        <v>0.34590673260777594</v>
      </c>
    </row>
    <row r="87" spans="2:8" x14ac:dyDescent="0.25">
      <c r="B87" t="s">
        <v>234</v>
      </c>
      <c r="C87" t="s">
        <v>122</v>
      </c>
      <c r="D87" t="s">
        <v>248</v>
      </c>
      <c r="E87">
        <v>0.11</v>
      </c>
      <c r="F87" s="107">
        <v>362.05395060519538</v>
      </c>
      <c r="G87" s="107">
        <v>84628.836742559739</v>
      </c>
      <c r="H87" s="108">
        <v>0.17051438619465509</v>
      </c>
    </row>
    <row r="88" spans="2:8" x14ac:dyDescent="0.25">
      <c r="B88" t="s">
        <v>234</v>
      </c>
      <c r="C88" t="s">
        <v>122</v>
      </c>
      <c r="D88" t="s">
        <v>249</v>
      </c>
      <c r="E88">
        <v>0.24</v>
      </c>
      <c r="F88" s="107">
        <v>106.51825751693478</v>
      </c>
      <c r="G88" s="107">
        <v>59111.952686132288</v>
      </c>
      <c r="H88" s="108">
        <v>0.46819841824646136</v>
      </c>
    </row>
    <row r="89" spans="2:8" x14ac:dyDescent="0.25">
      <c r="B89" t="s">
        <v>182</v>
      </c>
      <c r="C89" t="s">
        <v>122</v>
      </c>
      <c r="D89" t="s">
        <v>250</v>
      </c>
      <c r="E89">
        <v>1</v>
      </c>
      <c r="F89" s="107">
        <v>234.25783275463419</v>
      </c>
      <c r="G89" s="107">
        <v>13028.646066898886</v>
      </c>
      <c r="H89" s="108">
        <v>0.30369070443189794</v>
      </c>
    </row>
    <row r="90" spans="2:8" x14ac:dyDescent="0.25">
      <c r="B90" t="s">
        <v>173</v>
      </c>
      <c r="C90" t="s">
        <v>122</v>
      </c>
      <c r="D90" t="s">
        <v>251</v>
      </c>
      <c r="E90">
        <v>0.18</v>
      </c>
      <c r="F90" s="107">
        <v>672.06619750199366</v>
      </c>
      <c r="G90" s="107">
        <v>29744.892956627678</v>
      </c>
      <c r="H90" s="108">
        <v>0.56723495141000446</v>
      </c>
    </row>
    <row r="91" spans="2:8" x14ac:dyDescent="0.25">
      <c r="B91" t="s">
        <v>182</v>
      </c>
      <c r="C91" t="s">
        <v>122</v>
      </c>
      <c r="D91" t="s">
        <v>252</v>
      </c>
      <c r="E91">
        <v>0.17</v>
      </c>
      <c r="F91" s="107">
        <v>300.51329409382856</v>
      </c>
      <c r="G91" s="107">
        <v>67176.179339288326</v>
      </c>
      <c r="H91" s="108">
        <v>0.15430839538949315</v>
      </c>
    </row>
    <row r="92" spans="2:8" x14ac:dyDescent="0.25">
      <c r="B92" t="s">
        <v>117</v>
      </c>
      <c r="C92" t="s">
        <v>122</v>
      </c>
      <c r="D92" t="s">
        <v>253</v>
      </c>
      <c r="E92">
        <v>7.0000000000000007E-2</v>
      </c>
      <c r="F92" s="107">
        <v>599.62888798995527</v>
      </c>
      <c r="G92" s="107">
        <v>13537.877065247329</v>
      </c>
      <c r="H92" s="108">
        <v>0.67550388925365434</v>
      </c>
    </row>
    <row r="93" spans="2:8" x14ac:dyDescent="0.25">
      <c r="B93" t="s">
        <v>162</v>
      </c>
      <c r="C93" t="s">
        <v>122</v>
      </c>
      <c r="D93" t="s">
        <v>254</v>
      </c>
      <c r="E93">
        <v>0.13</v>
      </c>
      <c r="F93" s="107">
        <v>467.12726942164494</v>
      </c>
      <c r="G93" s="107">
        <v>95175.989899837514</v>
      </c>
      <c r="H93" s="108">
        <v>0.43149708573979906</v>
      </c>
    </row>
    <row r="94" spans="2:8" x14ac:dyDescent="0.25">
      <c r="B94" t="s">
        <v>117</v>
      </c>
      <c r="C94" t="s">
        <v>122</v>
      </c>
      <c r="D94" t="s">
        <v>255</v>
      </c>
      <c r="E94">
        <v>0.13</v>
      </c>
      <c r="F94" s="107">
        <v>651.77359555185956</v>
      </c>
      <c r="G94" s="107">
        <v>51566.025625744616</v>
      </c>
      <c r="H94" s="108">
        <v>0.37232847316242934</v>
      </c>
    </row>
    <row r="95" spans="2:8" x14ac:dyDescent="0.25">
      <c r="B95" t="s">
        <v>173</v>
      </c>
      <c r="C95" t="s">
        <v>122</v>
      </c>
      <c r="D95" t="s">
        <v>256</v>
      </c>
      <c r="E95">
        <v>0.28000000000000003</v>
      </c>
      <c r="F95" s="107">
        <v>125.83935378001365</v>
      </c>
      <c r="G95" s="107">
        <v>31649.408466020723</v>
      </c>
      <c r="H95" s="108">
        <v>0.19839455428738895</v>
      </c>
    </row>
    <row r="96" spans="2:8" x14ac:dyDescent="0.25">
      <c r="B96" t="s">
        <v>168</v>
      </c>
      <c r="C96" t="s">
        <v>122</v>
      </c>
      <c r="D96" t="s">
        <v>257</v>
      </c>
      <c r="E96">
        <v>0.08</v>
      </c>
      <c r="F96" s="107">
        <v>233.24074375409609</v>
      </c>
      <c r="G96" s="107">
        <v>32591.77616366572</v>
      </c>
      <c r="H96" s="108">
        <v>0.46835584913161443</v>
      </c>
    </row>
    <row r="97" spans="2:8" x14ac:dyDescent="0.25">
      <c r="B97" t="s">
        <v>118</v>
      </c>
      <c r="C97" t="s">
        <v>122</v>
      </c>
      <c r="D97" t="s">
        <v>258</v>
      </c>
      <c r="E97">
        <v>0.15</v>
      </c>
      <c r="F97" s="107">
        <v>482.52528328460676</v>
      </c>
      <c r="G97" s="107">
        <v>17941.04515376249</v>
      </c>
      <c r="H97" s="108">
        <v>0.21624084034668756</v>
      </c>
    </row>
    <row r="98" spans="2:8" x14ac:dyDescent="0.25">
      <c r="B98" t="s">
        <v>162</v>
      </c>
      <c r="C98" t="s">
        <v>122</v>
      </c>
      <c r="D98" t="s">
        <v>259</v>
      </c>
      <c r="E98">
        <v>0.28000000000000003</v>
      </c>
      <c r="F98" s="107">
        <v>32.085948761203298</v>
      </c>
      <c r="G98" s="107">
        <v>53367.372790758382</v>
      </c>
      <c r="H98" s="108">
        <v>0.57234668960262292</v>
      </c>
    </row>
    <row r="99" spans="2:8" x14ac:dyDescent="0.25">
      <c r="B99" t="s">
        <v>162</v>
      </c>
      <c r="C99" t="s">
        <v>122</v>
      </c>
      <c r="D99" t="s">
        <v>260</v>
      </c>
      <c r="E99">
        <v>0.16</v>
      </c>
      <c r="F99" s="107">
        <v>581.90352825868024</v>
      </c>
      <c r="G99" s="107">
        <v>22330.071152802488</v>
      </c>
      <c r="H99" s="108">
        <v>0.98453331363674612</v>
      </c>
    </row>
    <row r="100" spans="2:8" x14ac:dyDescent="0.25">
      <c r="B100" t="s">
        <v>116</v>
      </c>
      <c r="C100" t="s">
        <v>122</v>
      </c>
      <c r="D100" t="s">
        <v>261</v>
      </c>
      <c r="E100">
        <v>7.0000000000000007E-2</v>
      </c>
      <c r="F100" s="107">
        <v>835.61652153228829</v>
      </c>
      <c r="G100" s="107">
        <v>55502.38071950958</v>
      </c>
      <c r="H100" s="108">
        <v>0.76846589651537534</v>
      </c>
    </row>
    <row r="101" spans="2:8" x14ac:dyDescent="0.25">
      <c r="B101" t="s">
        <v>117</v>
      </c>
      <c r="C101" t="s">
        <v>122</v>
      </c>
      <c r="D101" t="s">
        <v>262</v>
      </c>
      <c r="E101">
        <v>0.05</v>
      </c>
      <c r="F101" s="107">
        <v>339.77256707095694</v>
      </c>
      <c r="G101" s="107">
        <v>40172.424539226835</v>
      </c>
      <c r="H101" s="108">
        <v>0.521321128337219</v>
      </c>
    </row>
    <row r="102" spans="2:8" x14ac:dyDescent="0.25">
      <c r="B102" t="s">
        <v>117</v>
      </c>
      <c r="C102" t="s">
        <v>122</v>
      </c>
      <c r="D102" t="s">
        <v>263</v>
      </c>
      <c r="E102">
        <v>0.11</v>
      </c>
      <c r="F102" s="107">
        <v>622.18184909158754</v>
      </c>
      <c r="G102" s="107">
        <v>17093.479821606896</v>
      </c>
      <c r="H102" s="108">
        <v>0.53423779717569664</v>
      </c>
    </row>
    <row r="103" spans="2:8" x14ac:dyDescent="0.25">
      <c r="B103" t="s">
        <v>118</v>
      </c>
      <c r="C103" t="s">
        <v>122</v>
      </c>
      <c r="D103" t="s">
        <v>264</v>
      </c>
      <c r="E103">
        <v>0.17</v>
      </c>
      <c r="F103" s="107">
        <v>15.737413710502523</v>
      </c>
      <c r="G103" s="107">
        <v>38815.855757376259</v>
      </c>
      <c r="H103" s="108">
        <v>0.35996476719990533</v>
      </c>
    </row>
    <row r="104" spans="2:8" x14ac:dyDescent="0.25">
      <c r="B104" t="s">
        <v>116</v>
      </c>
      <c r="C104" t="s">
        <v>122</v>
      </c>
      <c r="D104" t="s">
        <v>265</v>
      </c>
      <c r="E104">
        <v>0.56999999999999995</v>
      </c>
      <c r="F104" s="107">
        <v>998.1075631874528</v>
      </c>
      <c r="G104" s="107">
        <v>63794.671084259222</v>
      </c>
      <c r="H104" s="108">
        <v>8.8020141149324771E-2</v>
      </c>
    </row>
    <row r="105" spans="2:8" x14ac:dyDescent="0.25">
      <c r="B105" t="s">
        <v>182</v>
      </c>
      <c r="C105" t="s">
        <v>122</v>
      </c>
      <c r="D105" t="s">
        <v>266</v>
      </c>
      <c r="E105">
        <v>0.03</v>
      </c>
      <c r="F105" s="107">
        <v>8.3273810087766122</v>
      </c>
      <c r="G105" s="107">
        <v>34220.217360183524</v>
      </c>
      <c r="H105" s="108">
        <v>0.83720389577891396</v>
      </c>
    </row>
    <row r="106" spans="2:8" x14ac:dyDescent="0.25">
      <c r="B106" t="s">
        <v>234</v>
      </c>
      <c r="C106" t="s">
        <v>122</v>
      </c>
      <c r="D106" t="s">
        <v>267</v>
      </c>
      <c r="E106">
        <v>0.09</v>
      </c>
      <c r="F106" s="107">
        <v>381.35023994457026</v>
      </c>
      <c r="G106" s="107">
        <v>5979.2056318589302</v>
      </c>
      <c r="H106" s="108">
        <v>0.69954125599465866</v>
      </c>
    </row>
    <row r="107" spans="2:8" x14ac:dyDescent="0.25">
      <c r="B107" t="s">
        <v>117</v>
      </c>
      <c r="C107" t="s">
        <v>122</v>
      </c>
      <c r="D107" t="s">
        <v>268</v>
      </c>
      <c r="E107">
        <v>0.66</v>
      </c>
      <c r="F107" s="107">
        <v>646.04975372048716</v>
      </c>
      <c r="G107" s="107">
        <v>49384.123003766668</v>
      </c>
      <c r="H107" s="108">
        <v>0.18676383238400052</v>
      </c>
    </row>
    <row r="108" spans="2:8" x14ac:dyDescent="0.25">
      <c r="B108" t="s">
        <v>117</v>
      </c>
      <c r="C108" t="s">
        <v>122</v>
      </c>
      <c r="D108" t="s">
        <v>269</v>
      </c>
      <c r="E108">
        <v>0.11</v>
      </c>
      <c r="F108" s="107">
        <v>24.575469156276508</v>
      </c>
      <c r="G108" s="107">
        <v>70788.425640272486</v>
      </c>
      <c r="H108" s="108">
        <v>2.4688643517736253E-2</v>
      </c>
    </row>
    <row r="109" spans="2:8" x14ac:dyDescent="0.25">
      <c r="B109" t="s">
        <v>117</v>
      </c>
      <c r="C109" t="s">
        <v>122</v>
      </c>
      <c r="D109" t="s">
        <v>270</v>
      </c>
      <c r="E109">
        <v>0.05</v>
      </c>
      <c r="F109" s="107">
        <v>846.90714439210512</v>
      </c>
      <c r="G109" s="107">
        <v>20159.391424203721</v>
      </c>
      <c r="H109" s="108">
        <v>0.73614211860244683</v>
      </c>
    </row>
    <row r="110" spans="2:8" x14ac:dyDescent="0.25">
      <c r="B110" t="s">
        <v>118</v>
      </c>
      <c r="C110" t="s">
        <v>122</v>
      </c>
      <c r="D110" t="s">
        <v>271</v>
      </c>
      <c r="E110">
        <v>0.05</v>
      </c>
      <c r="F110" s="107">
        <v>700.51507997360477</v>
      </c>
      <c r="G110" s="107">
        <v>78803.027276662877</v>
      </c>
      <c r="H110" s="108">
        <v>0.4606651478551298</v>
      </c>
    </row>
    <row r="111" spans="2:8" x14ac:dyDescent="0.25">
      <c r="B111" t="s">
        <v>116</v>
      </c>
      <c r="C111" t="s">
        <v>122</v>
      </c>
      <c r="D111" t="s">
        <v>272</v>
      </c>
      <c r="E111">
        <v>0.05</v>
      </c>
      <c r="F111" s="107">
        <v>492.80764723341974</v>
      </c>
      <c r="G111" s="107">
        <v>36752.50772978372</v>
      </c>
      <c r="H111" s="108">
        <v>0.53367966663640376</v>
      </c>
    </row>
    <row r="112" spans="2:8" x14ac:dyDescent="0.25">
      <c r="B112" t="s">
        <v>116</v>
      </c>
      <c r="C112" t="s">
        <v>122</v>
      </c>
      <c r="D112" t="s">
        <v>273</v>
      </c>
      <c r="E112">
        <v>0.14000000000000001</v>
      </c>
      <c r="F112" s="107">
        <v>251.09761440420286</v>
      </c>
      <c r="G112" s="107">
        <v>77941.12463435196</v>
      </c>
      <c r="H112" s="108">
        <v>0.84176810185232631</v>
      </c>
    </row>
    <row r="113" spans="2:8" x14ac:dyDescent="0.25">
      <c r="B113" t="s">
        <v>117</v>
      </c>
      <c r="C113" t="s">
        <v>122</v>
      </c>
      <c r="D113" t="s">
        <v>274</v>
      </c>
      <c r="E113">
        <v>0.08</v>
      </c>
      <c r="F113" s="107">
        <v>847.92988395126781</v>
      </c>
      <c r="G113" s="107">
        <v>26756.809644891367</v>
      </c>
      <c r="H113" s="108">
        <v>0.32305636578780572</v>
      </c>
    </row>
    <row r="114" spans="2:8" x14ac:dyDescent="0.25">
      <c r="B114" t="s">
        <v>162</v>
      </c>
      <c r="C114" t="s">
        <v>122</v>
      </c>
      <c r="D114" t="s">
        <v>275</v>
      </c>
      <c r="E114">
        <v>0.13</v>
      </c>
      <c r="F114" s="107">
        <v>249.4360411359784</v>
      </c>
      <c r="G114" s="107">
        <v>17236.325991693269</v>
      </c>
      <c r="H114" s="108">
        <v>0.38126594899815247</v>
      </c>
    </row>
    <row r="115" spans="2:8" x14ac:dyDescent="0.25">
      <c r="B115" t="s">
        <v>166</v>
      </c>
      <c r="C115" t="s">
        <v>122</v>
      </c>
      <c r="D115" t="s">
        <v>276</v>
      </c>
      <c r="E115">
        <v>0.28000000000000003</v>
      </c>
      <c r="F115" s="107">
        <v>106.06508979241069</v>
      </c>
      <c r="G115" s="107">
        <v>39195.322101133919</v>
      </c>
      <c r="H115" s="108">
        <v>4.6655395058531668E-2</v>
      </c>
    </row>
    <row r="116" spans="2:8" x14ac:dyDescent="0.25">
      <c r="B116" t="s">
        <v>156</v>
      </c>
      <c r="C116" t="s">
        <v>122</v>
      </c>
      <c r="D116" t="s">
        <v>277</v>
      </c>
      <c r="E116">
        <v>0.56999999999999995</v>
      </c>
      <c r="F116" s="107">
        <v>684.49049110400722</v>
      </c>
      <c r="G116" s="107">
        <v>53532.477865820336</v>
      </c>
      <c r="H116" s="108">
        <v>0.11036553480357603</v>
      </c>
    </row>
    <row r="117" spans="2:8" x14ac:dyDescent="0.25">
      <c r="B117" t="s">
        <v>182</v>
      </c>
      <c r="C117" t="s">
        <v>122</v>
      </c>
      <c r="D117" t="s">
        <v>278</v>
      </c>
      <c r="E117">
        <v>0.11</v>
      </c>
      <c r="F117" s="107">
        <v>279.57479450862752</v>
      </c>
      <c r="G117" s="107">
        <v>34854.333920874844</v>
      </c>
      <c r="H117" s="108">
        <v>0.8838470871643993</v>
      </c>
    </row>
    <row r="118" spans="2:8" x14ac:dyDescent="0.25">
      <c r="B118" t="s">
        <v>117</v>
      </c>
      <c r="C118" t="s">
        <v>122</v>
      </c>
      <c r="D118" t="s">
        <v>279</v>
      </c>
      <c r="E118">
        <v>0.24</v>
      </c>
      <c r="F118" s="107">
        <v>156.10540373328342</v>
      </c>
      <c r="G118" s="107">
        <v>9579.7624054591015</v>
      </c>
      <c r="H118" s="108">
        <v>0.68775699974741744</v>
      </c>
    </row>
    <row r="119" spans="2:8" x14ac:dyDescent="0.25">
      <c r="B119" t="s">
        <v>116</v>
      </c>
      <c r="C119" t="s">
        <v>122</v>
      </c>
      <c r="D119" t="s">
        <v>280</v>
      </c>
      <c r="E119">
        <v>7.0000000000000007E-2</v>
      </c>
      <c r="F119" s="107">
        <v>773.26094432500668</v>
      </c>
      <c r="G119" s="107">
        <v>84385.140194662483</v>
      </c>
      <c r="H119" s="108">
        <v>0.47852249171899719</v>
      </c>
    </row>
    <row r="120" spans="2:8" x14ac:dyDescent="0.25">
      <c r="B120" t="s">
        <v>166</v>
      </c>
      <c r="C120" t="s">
        <v>122</v>
      </c>
      <c r="D120" t="s">
        <v>281</v>
      </c>
      <c r="E120">
        <v>0.09</v>
      </c>
      <c r="F120" s="107">
        <v>421.05810168161508</v>
      </c>
      <c r="G120" s="107">
        <v>30442.565462520244</v>
      </c>
      <c r="H120" s="108">
        <v>0.41360498648909161</v>
      </c>
    </row>
    <row r="121" spans="2:8" x14ac:dyDescent="0.25">
      <c r="B121" t="s">
        <v>116</v>
      </c>
      <c r="C121" t="s">
        <v>122</v>
      </c>
      <c r="D121" t="s">
        <v>282</v>
      </c>
      <c r="E121">
        <v>0.05</v>
      </c>
      <c r="F121" s="107">
        <v>415.56984508508555</v>
      </c>
      <c r="G121" s="107">
        <v>69331.680455577487</v>
      </c>
      <c r="H121" s="108">
        <v>0.59929838162174476</v>
      </c>
    </row>
    <row r="122" spans="2:8" x14ac:dyDescent="0.25">
      <c r="B122" t="s">
        <v>118</v>
      </c>
      <c r="C122" t="s">
        <v>122</v>
      </c>
      <c r="D122" t="s">
        <v>283</v>
      </c>
      <c r="E122">
        <v>0.09</v>
      </c>
      <c r="F122" s="107">
        <v>350.62336603021328</v>
      </c>
      <c r="G122" s="107">
        <v>45124.911747042985</v>
      </c>
      <c r="H122" s="108">
        <v>0.5253567686423487</v>
      </c>
    </row>
    <row r="123" spans="2:8" x14ac:dyDescent="0.25">
      <c r="B123" t="s">
        <v>156</v>
      </c>
      <c r="C123" t="s">
        <v>122</v>
      </c>
      <c r="D123" t="s">
        <v>284</v>
      </c>
      <c r="E123">
        <v>0.11</v>
      </c>
      <c r="F123" s="107">
        <v>764.11800809753981</v>
      </c>
      <c r="G123" s="107">
        <v>42087.538733135465</v>
      </c>
      <c r="H123" s="108">
        <v>0.30798995641390181</v>
      </c>
    </row>
    <row r="124" spans="2:8" x14ac:dyDescent="0.25">
      <c r="B124" t="s">
        <v>117</v>
      </c>
      <c r="C124" t="s">
        <v>122</v>
      </c>
      <c r="D124" t="s">
        <v>285</v>
      </c>
      <c r="E124">
        <v>0.09</v>
      </c>
      <c r="F124" s="107">
        <v>849.86123928303221</v>
      </c>
      <c r="G124" s="107">
        <v>262.19168019853134</v>
      </c>
      <c r="H124" s="108">
        <v>0.3138957827076807</v>
      </c>
    </row>
    <row r="125" spans="2:8" x14ac:dyDescent="0.25">
      <c r="B125" t="s">
        <v>117</v>
      </c>
      <c r="C125" t="s">
        <v>122</v>
      </c>
      <c r="D125" t="s">
        <v>286</v>
      </c>
      <c r="E125">
        <v>0.3</v>
      </c>
      <c r="F125" s="107">
        <v>333.85790491718359</v>
      </c>
      <c r="G125" s="107">
        <v>34201.209316903216</v>
      </c>
      <c r="H125" s="108">
        <v>0.26468106169061201</v>
      </c>
    </row>
    <row r="126" spans="2:8" x14ac:dyDescent="0.25">
      <c r="B126" t="s">
        <v>162</v>
      </c>
      <c r="C126" t="s">
        <v>122</v>
      </c>
      <c r="D126" t="s">
        <v>287</v>
      </c>
      <c r="E126">
        <v>0.25</v>
      </c>
      <c r="F126" s="107">
        <v>206.64506835469143</v>
      </c>
      <c r="G126" s="107">
        <v>73288.975847440903</v>
      </c>
      <c r="H126" s="108">
        <v>0.27798185856450508</v>
      </c>
    </row>
    <row r="127" spans="2:8" x14ac:dyDescent="0.25">
      <c r="B127" t="s">
        <v>162</v>
      </c>
      <c r="C127" t="s">
        <v>122</v>
      </c>
      <c r="D127" t="s">
        <v>288</v>
      </c>
      <c r="E127">
        <v>0.1</v>
      </c>
      <c r="F127" s="107">
        <v>909.40245753697104</v>
      </c>
      <c r="G127" s="107">
        <v>45102.930094158102</v>
      </c>
      <c r="H127" s="108">
        <v>0.56467748752097979</v>
      </c>
    </row>
    <row r="128" spans="2:8" x14ac:dyDescent="0.25">
      <c r="B128" t="s">
        <v>182</v>
      </c>
      <c r="C128" t="s">
        <v>122</v>
      </c>
      <c r="D128" t="s">
        <v>289</v>
      </c>
      <c r="E128">
        <v>0.11</v>
      </c>
      <c r="F128" s="107">
        <v>184.14271611217225</v>
      </c>
      <c r="G128" s="107">
        <v>90319.506342810884</v>
      </c>
      <c r="H128" s="108">
        <v>0.58667321260893524</v>
      </c>
    </row>
    <row r="129" spans="2:8" x14ac:dyDescent="0.25">
      <c r="B129" t="s">
        <v>182</v>
      </c>
      <c r="C129" t="s">
        <v>122</v>
      </c>
      <c r="D129" t="s">
        <v>290</v>
      </c>
      <c r="E129">
        <v>0.05</v>
      </c>
      <c r="F129" s="107">
        <v>984.87712532691933</v>
      </c>
      <c r="G129" s="107">
        <v>66263.470373096134</v>
      </c>
      <c r="H129" s="108">
        <v>0.36728753167087547</v>
      </c>
    </row>
    <row r="130" spans="2:8" x14ac:dyDescent="0.25">
      <c r="B130" t="s">
        <v>117</v>
      </c>
      <c r="C130" t="s">
        <v>122</v>
      </c>
      <c r="D130" t="s">
        <v>142</v>
      </c>
      <c r="E130">
        <v>0.76</v>
      </c>
      <c r="F130" s="107">
        <v>201.96261515773594</v>
      </c>
      <c r="G130" s="107">
        <v>10781.367715264778</v>
      </c>
      <c r="H130" s="108">
        <v>0.95496357958507294</v>
      </c>
    </row>
    <row r="131" spans="2:8" x14ac:dyDescent="0.25">
      <c r="B131" t="s">
        <v>162</v>
      </c>
      <c r="C131" t="s">
        <v>122</v>
      </c>
      <c r="D131" t="s">
        <v>291</v>
      </c>
      <c r="E131">
        <v>0.05</v>
      </c>
      <c r="F131" s="107">
        <v>821.40574826803265</v>
      </c>
      <c r="G131" s="107">
        <v>45585.288609064526</v>
      </c>
      <c r="H131" s="108">
        <v>0.37170802593484886</v>
      </c>
    </row>
    <row r="132" spans="2:8" x14ac:dyDescent="0.25">
      <c r="B132" t="s">
        <v>182</v>
      </c>
      <c r="C132" t="s">
        <v>122</v>
      </c>
      <c r="D132" t="s">
        <v>292</v>
      </c>
      <c r="E132">
        <v>0.2</v>
      </c>
      <c r="F132" s="107">
        <v>790.9567635473602</v>
      </c>
      <c r="G132" s="107">
        <v>54831.8994951524</v>
      </c>
      <c r="H132" s="108">
        <v>0.87150340768221579</v>
      </c>
    </row>
    <row r="133" spans="2:8" x14ac:dyDescent="0.25">
      <c r="B133" t="s">
        <v>116</v>
      </c>
      <c r="C133" t="s">
        <v>122</v>
      </c>
      <c r="D133" t="s">
        <v>293</v>
      </c>
      <c r="E133">
        <v>1.78</v>
      </c>
      <c r="F133" s="107">
        <v>4.9883055723252134</v>
      </c>
      <c r="G133" s="107">
        <v>2518.0738308052896</v>
      </c>
      <c r="H133" s="108">
        <v>0.83517024327350919</v>
      </c>
    </row>
    <row r="134" spans="2:8" x14ac:dyDescent="0.25">
      <c r="B134" t="s">
        <v>162</v>
      </c>
      <c r="C134" t="s">
        <v>122</v>
      </c>
      <c r="D134" t="s">
        <v>294</v>
      </c>
      <c r="E134">
        <v>0.18</v>
      </c>
      <c r="F134" s="107">
        <v>951.36821698838435</v>
      </c>
      <c r="G134" s="107">
        <v>28997.581216087619</v>
      </c>
      <c r="H134" s="108">
        <v>0.55672450397792805</v>
      </c>
    </row>
    <row r="135" spans="2:8" x14ac:dyDescent="0.25">
      <c r="B135" t="s">
        <v>182</v>
      </c>
      <c r="C135" t="s">
        <v>122</v>
      </c>
      <c r="D135" t="s">
        <v>295</v>
      </c>
      <c r="E135">
        <v>0.06</v>
      </c>
      <c r="F135" s="107">
        <v>777.85853523106255</v>
      </c>
      <c r="G135" s="107">
        <v>45696.65914102902</v>
      </c>
      <c r="H135" s="108">
        <v>0.62203112815961725</v>
      </c>
    </row>
    <row r="136" spans="2:8" x14ac:dyDescent="0.25">
      <c r="B136" t="s">
        <v>117</v>
      </c>
      <c r="C136" t="s">
        <v>122</v>
      </c>
      <c r="D136" t="s">
        <v>296</v>
      </c>
      <c r="E136">
        <v>0.11</v>
      </c>
      <c r="F136" s="107">
        <v>497.90999539629041</v>
      </c>
      <c r="G136" s="107">
        <v>23010.393349602287</v>
      </c>
      <c r="H136" s="108">
        <v>0.24059545002928229</v>
      </c>
    </row>
    <row r="137" spans="2:8" x14ac:dyDescent="0.25">
      <c r="B137" t="s">
        <v>116</v>
      </c>
      <c r="C137" t="s">
        <v>122</v>
      </c>
      <c r="D137" t="s">
        <v>297</v>
      </c>
      <c r="E137">
        <v>0.17</v>
      </c>
      <c r="F137" s="107">
        <v>604.381413959528</v>
      </c>
      <c r="G137" s="107">
        <v>21938.259094903602</v>
      </c>
      <c r="H137" s="108">
        <v>0.7556373159604336</v>
      </c>
    </row>
    <row r="138" spans="2:8" x14ac:dyDescent="0.25">
      <c r="B138" t="s">
        <v>156</v>
      </c>
      <c r="C138" t="s">
        <v>122</v>
      </c>
      <c r="D138" t="s">
        <v>298</v>
      </c>
      <c r="E138">
        <v>7.0000000000000007E-2</v>
      </c>
      <c r="F138" s="107">
        <v>948.21862694146205</v>
      </c>
      <c r="G138" s="107">
        <v>73145.354556119608</v>
      </c>
      <c r="H138" s="108">
        <v>0.67017654918339675</v>
      </c>
    </row>
    <row r="139" spans="2:8" x14ac:dyDescent="0.25">
      <c r="B139" t="s">
        <v>117</v>
      </c>
      <c r="C139" t="s">
        <v>122</v>
      </c>
      <c r="D139" t="s">
        <v>299</v>
      </c>
      <c r="E139">
        <v>0.1</v>
      </c>
      <c r="F139" s="107">
        <v>642.6299169637017</v>
      </c>
      <c r="G139" s="107">
        <v>1428.6410587767584</v>
      </c>
      <c r="H139" s="108">
        <v>6.0406809861480726E-2</v>
      </c>
    </row>
    <row r="140" spans="2:8" x14ac:dyDescent="0.25">
      <c r="B140" t="s">
        <v>162</v>
      </c>
      <c r="C140" t="s">
        <v>122</v>
      </c>
      <c r="D140" t="s">
        <v>300</v>
      </c>
      <c r="E140">
        <v>0.33</v>
      </c>
      <c r="F140" s="107">
        <v>363.48617454747711</v>
      </c>
      <c r="G140" s="107">
        <v>30031.618099308787</v>
      </c>
      <c r="H140" s="108">
        <v>0.76193544245910894</v>
      </c>
    </row>
    <row r="141" spans="2:8" x14ac:dyDescent="0.25">
      <c r="B141" t="s">
        <v>156</v>
      </c>
      <c r="C141" t="s">
        <v>122</v>
      </c>
      <c r="D141" t="s">
        <v>301</v>
      </c>
      <c r="E141">
        <v>0.06</v>
      </c>
      <c r="F141" s="107">
        <v>429.45383320060529</v>
      </c>
      <c r="G141" s="107">
        <v>22732.503319524421</v>
      </c>
      <c r="H141" s="108">
        <v>0.78045925916485837</v>
      </c>
    </row>
    <row r="142" spans="2:8" x14ac:dyDescent="0.25">
      <c r="B142" t="s">
        <v>166</v>
      </c>
      <c r="C142" t="s">
        <v>122</v>
      </c>
      <c r="D142" t="s">
        <v>302</v>
      </c>
      <c r="E142">
        <v>0.13</v>
      </c>
      <c r="F142" s="107">
        <v>186.92665818653177</v>
      </c>
      <c r="G142" s="107">
        <v>85396.370771472357</v>
      </c>
      <c r="H142" s="108">
        <v>0.11503444950988329</v>
      </c>
    </row>
    <row r="143" spans="2:8" x14ac:dyDescent="0.25">
      <c r="B143" t="s">
        <v>173</v>
      </c>
      <c r="C143" t="s">
        <v>122</v>
      </c>
      <c r="D143" t="s">
        <v>303</v>
      </c>
      <c r="E143">
        <v>0.05</v>
      </c>
      <c r="F143" s="107">
        <v>45.700409528718126</v>
      </c>
      <c r="G143" s="107">
        <v>57744.285653985447</v>
      </c>
      <c r="H143" s="108">
        <v>0.9176118609626005</v>
      </c>
    </row>
    <row r="144" spans="2:8" x14ac:dyDescent="0.25">
      <c r="B144" t="s">
        <v>117</v>
      </c>
      <c r="C144" t="s">
        <v>122</v>
      </c>
      <c r="D144" t="s">
        <v>304</v>
      </c>
      <c r="E144">
        <v>0.11</v>
      </c>
      <c r="F144" s="107">
        <v>695.27320631578266</v>
      </c>
      <c r="G144" s="107">
        <v>32015.900097109839</v>
      </c>
      <c r="H144" s="108">
        <v>0.58424923500898063</v>
      </c>
    </row>
    <row r="145" spans="2:8" x14ac:dyDescent="0.25">
      <c r="B145" t="s">
        <v>116</v>
      </c>
      <c r="C145" t="s">
        <v>123</v>
      </c>
      <c r="D145" t="s">
        <v>305</v>
      </c>
      <c r="E145">
        <v>0.63</v>
      </c>
      <c r="F145" s="107">
        <v>44.985167960559401</v>
      </c>
      <c r="G145" s="107">
        <v>54919.806806294881</v>
      </c>
      <c r="H145" s="108">
        <v>0.71179236949182467</v>
      </c>
    </row>
    <row r="146" spans="2:8" x14ac:dyDescent="0.25">
      <c r="B146" t="s">
        <v>116</v>
      </c>
      <c r="C146" t="s">
        <v>123</v>
      </c>
      <c r="D146" t="s">
        <v>306</v>
      </c>
      <c r="E146">
        <v>0.39</v>
      </c>
      <c r="F146" s="107">
        <v>200.31389274067058</v>
      </c>
      <c r="G146" s="107">
        <v>90979.633037181644</v>
      </c>
      <c r="H146" s="108">
        <v>0.54267722803832719</v>
      </c>
    </row>
    <row r="147" spans="2:8" x14ac:dyDescent="0.25">
      <c r="B147" t="s">
        <v>116</v>
      </c>
      <c r="C147" t="s">
        <v>123</v>
      </c>
      <c r="D147" t="s">
        <v>307</v>
      </c>
      <c r="E147">
        <v>1.36</v>
      </c>
      <c r="F147" s="107">
        <v>490.25517372947445</v>
      </c>
      <c r="G147" s="107">
        <v>51673.910445955386</v>
      </c>
      <c r="H147" s="108">
        <v>0.3991728889842916</v>
      </c>
    </row>
    <row r="148" spans="2:8" x14ac:dyDescent="0.25">
      <c r="B148" t="s">
        <v>118</v>
      </c>
      <c r="C148" t="s">
        <v>123</v>
      </c>
      <c r="D148" t="s">
        <v>308</v>
      </c>
      <c r="E148">
        <v>0.11</v>
      </c>
      <c r="F148" s="107">
        <v>235.50467515025463</v>
      </c>
      <c r="G148" s="107">
        <v>41378.29357100209</v>
      </c>
      <c r="H148" s="108">
        <v>0.88087080946786744</v>
      </c>
    </row>
    <row r="149" spans="2:8" x14ac:dyDescent="0.25">
      <c r="B149" t="s">
        <v>184</v>
      </c>
      <c r="C149" t="s">
        <v>123</v>
      </c>
      <c r="D149" t="s">
        <v>309</v>
      </c>
      <c r="E149">
        <v>0.01</v>
      </c>
      <c r="F149" s="107">
        <v>771.04477511624009</v>
      </c>
      <c r="G149" s="107">
        <v>40199.859558797034</v>
      </c>
      <c r="H149" s="108">
        <v>0.791774914760627</v>
      </c>
    </row>
    <row r="150" spans="2:8" x14ac:dyDescent="0.25">
      <c r="B150" t="s">
        <v>117</v>
      </c>
      <c r="C150" t="s">
        <v>123</v>
      </c>
      <c r="D150" t="s">
        <v>310</v>
      </c>
      <c r="E150">
        <v>0.33</v>
      </c>
      <c r="F150" s="107">
        <v>823.71259201193675</v>
      </c>
      <c r="G150" s="107">
        <v>69096.758149822315</v>
      </c>
      <c r="H150" s="108">
        <v>0.68322684630451624</v>
      </c>
    </row>
    <row r="151" spans="2:8" x14ac:dyDescent="0.25">
      <c r="B151" t="s">
        <v>166</v>
      </c>
      <c r="C151" t="s">
        <v>123</v>
      </c>
      <c r="D151" t="s">
        <v>311</v>
      </c>
      <c r="E151">
        <v>0.11</v>
      </c>
      <c r="F151" s="107">
        <v>9.0706832102442903</v>
      </c>
      <c r="G151" s="107">
        <v>35932.614931331009</v>
      </c>
      <c r="H151" s="108">
        <v>0.50497895116747005</v>
      </c>
    </row>
    <row r="152" spans="2:8" x14ac:dyDescent="0.25">
      <c r="B152" t="s">
        <v>117</v>
      </c>
      <c r="C152" t="s">
        <v>123</v>
      </c>
      <c r="D152" t="s">
        <v>312</v>
      </c>
      <c r="E152">
        <v>0.05</v>
      </c>
      <c r="F152" s="107">
        <v>181.68366003404435</v>
      </c>
      <c r="G152" s="107">
        <v>68384.168604326362</v>
      </c>
      <c r="H152" s="108">
        <v>0.36268327686488544</v>
      </c>
    </row>
    <row r="153" spans="2:8" x14ac:dyDescent="0.25">
      <c r="B153" t="s">
        <v>118</v>
      </c>
      <c r="C153" t="s">
        <v>123</v>
      </c>
      <c r="D153" t="s">
        <v>313</v>
      </c>
      <c r="E153">
        <v>0.09</v>
      </c>
      <c r="F153" s="107">
        <v>148.82016087340466</v>
      </c>
      <c r="G153" s="107">
        <v>33406.568552372431</v>
      </c>
      <c r="H153" s="108">
        <v>0.33421054075751488</v>
      </c>
    </row>
    <row r="154" spans="2:8" x14ac:dyDescent="0.25">
      <c r="B154" t="s">
        <v>116</v>
      </c>
      <c r="C154" t="s">
        <v>123</v>
      </c>
      <c r="D154" t="s">
        <v>314</v>
      </c>
      <c r="E154">
        <v>0.26</v>
      </c>
      <c r="F154" s="107">
        <v>225.58026243053052</v>
      </c>
      <c r="G154" s="107">
        <v>80364.354055992357</v>
      </c>
      <c r="H154" s="108">
        <v>0.21857139602702291</v>
      </c>
    </row>
    <row r="155" spans="2:8" x14ac:dyDescent="0.25">
      <c r="B155" t="s">
        <v>117</v>
      </c>
      <c r="C155" t="s">
        <v>123</v>
      </c>
      <c r="D155" t="s">
        <v>315</v>
      </c>
      <c r="E155">
        <v>0.22</v>
      </c>
      <c r="F155" s="107">
        <v>852.2265398760303</v>
      </c>
      <c r="G155" s="107">
        <v>60998.489631543009</v>
      </c>
      <c r="H155" s="108">
        <v>0.57589590670040758</v>
      </c>
    </row>
    <row r="156" spans="2:8" x14ac:dyDescent="0.25">
      <c r="B156" t="s">
        <v>184</v>
      </c>
      <c r="C156" t="s">
        <v>123</v>
      </c>
      <c r="D156" t="s">
        <v>316</v>
      </c>
      <c r="E156">
        <v>0.01</v>
      </c>
      <c r="F156" s="107">
        <v>204.8549329215046</v>
      </c>
      <c r="G156" s="107">
        <v>91430.000407145839</v>
      </c>
      <c r="H156" s="108">
        <v>0.18275112489436418</v>
      </c>
    </row>
    <row r="157" spans="2:8" x14ac:dyDescent="0.25">
      <c r="B157" t="s">
        <v>117</v>
      </c>
      <c r="C157" t="s">
        <v>123</v>
      </c>
      <c r="D157" t="s">
        <v>317</v>
      </c>
      <c r="E157">
        <v>0.14000000000000001</v>
      </c>
      <c r="F157" s="107">
        <v>694.00514354237782</v>
      </c>
      <c r="G157" s="107">
        <v>82280.407737825197</v>
      </c>
      <c r="H157" s="108">
        <v>0.60959359210338981</v>
      </c>
    </row>
    <row r="158" spans="2:8" x14ac:dyDescent="0.25">
      <c r="B158" t="s">
        <v>116</v>
      </c>
      <c r="C158" t="s">
        <v>123</v>
      </c>
      <c r="D158" t="s">
        <v>318</v>
      </c>
      <c r="E158">
        <v>0.13</v>
      </c>
      <c r="F158" s="107">
        <v>455.30780781191447</v>
      </c>
      <c r="G158" s="107">
        <v>47949.14642070757</v>
      </c>
      <c r="H158" s="108">
        <v>0.74241037869094062</v>
      </c>
    </row>
    <row r="159" spans="2:8" x14ac:dyDescent="0.25">
      <c r="B159" t="s">
        <v>116</v>
      </c>
      <c r="C159" t="s">
        <v>123</v>
      </c>
      <c r="D159" t="s">
        <v>143</v>
      </c>
      <c r="E159">
        <v>0.67</v>
      </c>
      <c r="F159" s="107">
        <v>374.96080461475043</v>
      </c>
      <c r="G159" s="107">
        <v>43328.213938381043</v>
      </c>
      <c r="H159" s="108">
        <v>0.62343991274804655</v>
      </c>
    </row>
    <row r="160" spans="2:8" x14ac:dyDescent="0.25">
      <c r="B160" t="s">
        <v>184</v>
      </c>
      <c r="C160" t="s">
        <v>124</v>
      </c>
      <c r="D160" t="s">
        <v>319</v>
      </c>
      <c r="E160">
        <v>0.03</v>
      </c>
      <c r="F160" s="107">
        <v>78.657869826618821</v>
      </c>
      <c r="G160" s="107">
        <v>45469.050243994345</v>
      </c>
      <c r="H160" s="108">
        <v>0.94896833479323295</v>
      </c>
    </row>
    <row r="161" spans="2:8" x14ac:dyDescent="0.25">
      <c r="B161" t="s">
        <v>201</v>
      </c>
      <c r="C161" t="s">
        <v>124</v>
      </c>
      <c r="D161" t="s">
        <v>320</v>
      </c>
      <c r="E161">
        <v>1.4</v>
      </c>
      <c r="F161" s="107">
        <v>137.17965818360767</v>
      </c>
      <c r="G161" s="107">
        <v>68040.08284450644</v>
      </c>
      <c r="H161" s="108">
        <v>0.96825444011330253</v>
      </c>
    </row>
    <row r="162" spans="2:8" x14ac:dyDescent="0.25">
      <c r="B162" t="s">
        <v>182</v>
      </c>
      <c r="C162" t="s">
        <v>124</v>
      </c>
      <c r="D162" t="s">
        <v>321</v>
      </c>
      <c r="E162">
        <v>0.11</v>
      </c>
      <c r="F162" s="107">
        <v>240.9949365117302</v>
      </c>
      <c r="G162" s="107">
        <v>11652.146580351975</v>
      </c>
      <c r="H162" s="108">
        <v>0.48514667203059136</v>
      </c>
    </row>
    <row r="163" spans="2:8" x14ac:dyDescent="0.25">
      <c r="B163" t="s">
        <v>182</v>
      </c>
      <c r="C163" t="s">
        <v>124</v>
      </c>
      <c r="D163" t="s">
        <v>322</v>
      </c>
      <c r="E163">
        <v>0.04</v>
      </c>
      <c r="F163" s="107">
        <v>142.95786277940715</v>
      </c>
      <c r="G163" s="107">
        <v>55424.32146876218</v>
      </c>
      <c r="H163" s="108">
        <v>0.7495049356409933</v>
      </c>
    </row>
    <row r="164" spans="2:8" x14ac:dyDescent="0.25">
      <c r="B164" t="s">
        <v>118</v>
      </c>
      <c r="C164" t="s">
        <v>124</v>
      </c>
      <c r="D164" t="s">
        <v>323</v>
      </c>
      <c r="E164">
        <v>0.04</v>
      </c>
      <c r="F164" s="107">
        <v>912.2211579894747</v>
      </c>
      <c r="G164" s="107">
        <v>50778.169373187819</v>
      </c>
      <c r="H164" s="108">
        <v>0.90981494286404196</v>
      </c>
    </row>
    <row r="165" spans="2:8" x14ac:dyDescent="0.25">
      <c r="B165" t="s">
        <v>234</v>
      </c>
      <c r="C165" t="s">
        <v>124</v>
      </c>
      <c r="D165" t="s">
        <v>324</v>
      </c>
      <c r="E165">
        <v>0.19</v>
      </c>
      <c r="F165" s="107">
        <v>921.11979985301411</v>
      </c>
      <c r="G165" s="107">
        <v>27892.968522320625</v>
      </c>
      <c r="H165" s="108">
        <v>0.89520720659400399</v>
      </c>
    </row>
    <row r="166" spans="2:8" x14ac:dyDescent="0.25">
      <c r="B166" t="s">
        <v>184</v>
      </c>
      <c r="C166" t="s">
        <v>124</v>
      </c>
      <c r="D166" t="s">
        <v>325</v>
      </c>
      <c r="E166">
        <v>0.03</v>
      </c>
      <c r="F166" s="107">
        <v>242.76629358977385</v>
      </c>
      <c r="G166" s="107">
        <v>37186.209329300087</v>
      </c>
      <c r="H166" s="108">
        <v>5.819719645633914E-2</v>
      </c>
    </row>
    <row r="167" spans="2:8" x14ac:dyDescent="0.25">
      <c r="B167" t="s">
        <v>117</v>
      </c>
      <c r="C167" t="s">
        <v>124</v>
      </c>
      <c r="D167" t="s">
        <v>326</v>
      </c>
      <c r="E167">
        <v>0.65</v>
      </c>
      <c r="F167" s="107">
        <v>276.32837968643963</v>
      </c>
      <c r="G167" s="107">
        <v>63516.402020492344</v>
      </c>
      <c r="H167" s="108">
        <v>0.72399734465949706</v>
      </c>
    </row>
    <row r="168" spans="2:8" x14ac:dyDescent="0.25">
      <c r="B168" t="s">
        <v>156</v>
      </c>
      <c r="C168" t="s">
        <v>124</v>
      </c>
      <c r="D168" t="s">
        <v>327</v>
      </c>
      <c r="E168">
        <v>0.1</v>
      </c>
      <c r="F168" s="107">
        <v>680.80259885006706</v>
      </c>
      <c r="G168" s="107">
        <v>61069.440848658916</v>
      </c>
      <c r="H168" s="108">
        <v>0.51638366714429673</v>
      </c>
    </row>
    <row r="169" spans="2:8" x14ac:dyDescent="0.25">
      <c r="B169" t="s">
        <v>156</v>
      </c>
      <c r="C169" t="s">
        <v>124</v>
      </c>
      <c r="D169" t="s">
        <v>328</v>
      </c>
      <c r="E169">
        <v>0.32</v>
      </c>
      <c r="F169" s="107">
        <v>234.50647505272372</v>
      </c>
      <c r="G169" s="107">
        <v>3809.363053787185</v>
      </c>
      <c r="H169" s="108">
        <v>9.385580957996309E-2</v>
      </c>
    </row>
    <row r="170" spans="2:8" x14ac:dyDescent="0.25">
      <c r="B170" t="s">
        <v>329</v>
      </c>
      <c r="C170" t="s">
        <v>124</v>
      </c>
      <c r="D170" t="s">
        <v>330</v>
      </c>
      <c r="E170">
        <v>0.17</v>
      </c>
      <c r="F170" s="107">
        <v>484.42024431383703</v>
      </c>
      <c r="G170" s="107">
        <v>53326.673207876993</v>
      </c>
      <c r="H170" s="108">
        <v>0.5869259383598685</v>
      </c>
    </row>
    <row r="171" spans="2:8" x14ac:dyDescent="0.25">
      <c r="B171" t="s">
        <v>182</v>
      </c>
      <c r="C171" t="s">
        <v>124</v>
      </c>
      <c r="D171" t="s">
        <v>331</v>
      </c>
      <c r="E171">
        <v>7.0000000000000007E-2</v>
      </c>
      <c r="F171" s="107">
        <v>682.25456538172284</v>
      </c>
      <c r="G171" s="107">
        <v>30917.120024813805</v>
      </c>
      <c r="H171" s="108">
        <v>0.18021572731764801</v>
      </c>
    </row>
    <row r="172" spans="2:8" x14ac:dyDescent="0.25">
      <c r="B172" t="s">
        <v>182</v>
      </c>
      <c r="C172" t="s">
        <v>124</v>
      </c>
      <c r="D172" t="s">
        <v>332</v>
      </c>
      <c r="E172">
        <v>0.09</v>
      </c>
      <c r="F172" s="107">
        <v>664.9667207356166</v>
      </c>
      <c r="G172" s="107">
        <v>78745.833463206727</v>
      </c>
      <c r="H172" s="108">
        <v>0.87501151877649408</v>
      </c>
    </row>
    <row r="173" spans="2:8" x14ac:dyDescent="0.25">
      <c r="B173" t="s">
        <v>182</v>
      </c>
      <c r="C173" t="s">
        <v>124</v>
      </c>
      <c r="D173" t="s">
        <v>96</v>
      </c>
      <c r="E173">
        <v>3.89</v>
      </c>
      <c r="F173" s="107">
        <v>488.82042207465361</v>
      </c>
      <c r="G173" s="107">
        <v>8614.2074871886525</v>
      </c>
      <c r="H173" s="108">
        <v>0.64609301038435774</v>
      </c>
    </row>
    <row r="174" spans="2:8" x14ac:dyDescent="0.25">
      <c r="B174" t="s">
        <v>152</v>
      </c>
      <c r="C174" t="s">
        <v>124</v>
      </c>
      <c r="D174" t="s">
        <v>333</v>
      </c>
      <c r="E174">
        <v>0.1</v>
      </c>
      <c r="F174" s="107">
        <v>752.16421428639762</v>
      </c>
      <c r="G174" s="107">
        <v>46900.775912418925</v>
      </c>
      <c r="H174" s="108">
        <v>0.3808237830023804</v>
      </c>
    </row>
    <row r="175" spans="2:8" x14ac:dyDescent="0.25">
      <c r="B175" t="s">
        <v>118</v>
      </c>
      <c r="C175" t="s">
        <v>124</v>
      </c>
      <c r="D175" t="s">
        <v>334</v>
      </c>
      <c r="E175">
        <v>0.02</v>
      </c>
      <c r="F175" s="107">
        <v>45.662409139228586</v>
      </c>
      <c r="G175" s="107">
        <v>12813.433620809834</v>
      </c>
      <c r="H175" s="108">
        <v>0.41817826543693448</v>
      </c>
    </row>
    <row r="176" spans="2:8" x14ac:dyDescent="0.25">
      <c r="B176" t="s">
        <v>117</v>
      </c>
      <c r="C176" t="s">
        <v>124</v>
      </c>
      <c r="D176" t="s">
        <v>335</v>
      </c>
      <c r="E176">
        <v>0.37</v>
      </c>
      <c r="F176" s="107">
        <v>259.98143590386155</v>
      </c>
      <c r="G176" s="107">
        <v>91076.939155472719</v>
      </c>
      <c r="H176" s="108">
        <v>0.25203698159138821</v>
      </c>
    </row>
    <row r="177" spans="2:8" x14ac:dyDescent="0.25">
      <c r="B177" t="s">
        <v>117</v>
      </c>
      <c r="C177" t="s">
        <v>124</v>
      </c>
      <c r="D177" t="s">
        <v>336</v>
      </c>
      <c r="E177">
        <v>0.03</v>
      </c>
      <c r="F177" s="107">
        <v>645.84209715855104</v>
      </c>
      <c r="G177" s="107">
        <v>43049.646146850908</v>
      </c>
      <c r="H177" s="108">
        <v>0.63090194491519014</v>
      </c>
    </row>
    <row r="178" spans="2:8" x14ac:dyDescent="0.25">
      <c r="B178" t="s">
        <v>116</v>
      </c>
      <c r="C178" t="s">
        <v>124</v>
      </c>
      <c r="D178" t="s">
        <v>337</v>
      </c>
      <c r="E178">
        <v>0.03</v>
      </c>
      <c r="F178" s="107">
        <v>767.08535826331251</v>
      </c>
      <c r="G178" s="107">
        <v>87467.625634054246</v>
      </c>
      <c r="H178" s="108">
        <v>0.49310908664720476</v>
      </c>
    </row>
    <row r="179" spans="2:8" x14ac:dyDescent="0.25">
      <c r="B179" t="s">
        <v>156</v>
      </c>
      <c r="C179" t="s">
        <v>124</v>
      </c>
      <c r="D179" t="s">
        <v>338</v>
      </c>
      <c r="E179">
        <v>1.04</v>
      </c>
      <c r="F179" s="107">
        <v>821.44166749671649</v>
      </c>
      <c r="G179" s="107">
        <v>16647.865667373586</v>
      </c>
      <c r="H179" s="108">
        <v>0.80518336206406305</v>
      </c>
    </row>
    <row r="180" spans="2:8" x14ac:dyDescent="0.25">
      <c r="B180" t="s">
        <v>116</v>
      </c>
      <c r="C180" t="s">
        <v>125</v>
      </c>
      <c r="D180" t="s">
        <v>339</v>
      </c>
      <c r="E180">
        <v>0.44</v>
      </c>
      <c r="F180" s="107">
        <v>266.16422072250714</v>
      </c>
      <c r="G180" s="107">
        <v>12363.889563132447</v>
      </c>
      <c r="H180" s="108">
        <v>0.97532467027309089</v>
      </c>
    </row>
    <row r="181" spans="2:8" x14ac:dyDescent="0.25">
      <c r="B181" t="s">
        <v>184</v>
      </c>
      <c r="C181" t="s">
        <v>125</v>
      </c>
      <c r="D181" t="s">
        <v>340</v>
      </c>
      <c r="E181">
        <v>0.02</v>
      </c>
      <c r="F181" s="107">
        <v>950.95397907794791</v>
      </c>
      <c r="G181" s="107">
        <v>72675.459969349249</v>
      </c>
      <c r="H181" s="108">
        <v>0.8464424795351686</v>
      </c>
    </row>
    <row r="182" spans="2:8" x14ac:dyDescent="0.25">
      <c r="B182" t="s">
        <v>116</v>
      </c>
      <c r="C182" t="s">
        <v>125</v>
      </c>
      <c r="D182" t="s">
        <v>341</v>
      </c>
      <c r="E182">
        <v>0.17</v>
      </c>
      <c r="F182" s="107">
        <v>229.6500336031938</v>
      </c>
      <c r="G182" s="107">
        <v>85401.131462860852</v>
      </c>
      <c r="H182" s="108">
        <v>0.95145542024474183</v>
      </c>
    </row>
    <row r="183" spans="2:8" x14ac:dyDescent="0.25">
      <c r="B183" t="s">
        <v>117</v>
      </c>
      <c r="C183" t="s">
        <v>125</v>
      </c>
      <c r="D183" t="s">
        <v>342</v>
      </c>
      <c r="E183">
        <v>0.05</v>
      </c>
      <c r="F183" s="107">
        <v>325.29893354023034</v>
      </c>
      <c r="G183" s="107">
        <v>16519.987586105166</v>
      </c>
      <c r="H183" s="108">
        <v>0.14529108700325943</v>
      </c>
    </row>
    <row r="184" spans="2:8" x14ac:dyDescent="0.25">
      <c r="B184" t="s">
        <v>117</v>
      </c>
      <c r="C184" t="s">
        <v>125</v>
      </c>
      <c r="D184" t="s">
        <v>343</v>
      </c>
      <c r="E184">
        <v>0.16</v>
      </c>
      <c r="F184" s="107">
        <v>293.01622893168667</v>
      </c>
      <c r="G184" s="107">
        <v>24968.702143097376</v>
      </c>
      <c r="H184" s="108">
        <v>5.8618700117669564E-2</v>
      </c>
    </row>
    <row r="185" spans="2:8" x14ac:dyDescent="0.25">
      <c r="B185" t="s">
        <v>162</v>
      </c>
      <c r="C185" t="s">
        <v>125</v>
      </c>
      <c r="D185" t="s">
        <v>344</v>
      </c>
      <c r="E185">
        <v>0.1</v>
      </c>
      <c r="F185" s="107">
        <v>471.32535763904815</v>
      </c>
      <c r="G185" s="107">
        <v>87965.964379232391</v>
      </c>
      <c r="H185" s="108">
        <v>0.67892504641880658</v>
      </c>
    </row>
    <row r="186" spans="2:8" x14ac:dyDescent="0.25">
      <c r="B186" t="s">
        <v>116</v>
      </c>
      <c r="C186" t="s">
        <v>125</v>
      </c>
      <c r="D186" t="s">
        <v>345</v>
      </c>
      <c r="E186">
        <v>0.33</v>
      </c>
      <c r="F186" s="107">
        <v>281.72174332501453</v>
      </c>
      <c r="G186" s="107">
        <v>80140.866667766037</v>
      </c>
      <c r="H186" s="108">
        <v>0.74361967658356709</v>
      </c>
    </row>
    <row r="187" spans="2:8" x14ac:dyDescent="0.25">
      <c r="B187" t="s">
        <v>116</v>
      </c>
      <c r="C187" t="s">
        <v>125</v>
      </c>
      <c r="D187" t="s">
        <v>346</v>
      </c>
      <c r="E187">
        <v>0.2</v>
      </c>
      <c r="F187" s="107">
        <v>873.74869396311794</v>
      </c>
      <c r="G187" s="107">
        <v>21914.64595000786</v>
      </c>
      <c r="H187" s="108">
        <v>0.7892672537490345</v>
      </c>
    </row>
    <row r="188" spans="2:8" x14ac:dyDescent="0.25">
      <c r="B188" t="s">
        <v>117</v>
      </c>
      <c r="C188" t="s">
        <v>125</v>
      </c>
      <c r="D188" t="s">
        <v>347</v>
      </c>
      <c r="E188">
        <v>0.05</v>
      </c>
      <c r="F188" s="107">
        <v>794.14970066625995</v>
      </c>
      <c r="G188" s="107">
        <v>89591.048697831982</v>
      </c>
      <c r="H188" s="108">
        <v>0.31314297265027546</v>
      </c>
    </row>
    <row r="189" spans="2:8" x14ac:dyDescent="0.25">
      <c r="B189" t="s">
        <v>116</v>
      </c>
      <c r="C189" t="s">
        <v>125</v>
      </c>
      <c r="D189" t="s">
        <v>348</v>
      </c>
      <c r="E189">
        <v>7.0000000000000007E-2</v>
      </c>
      <c r="F189" s="107">
        <v>96.313621524455655</v>
      </c>
      <c r="G189" s="107">
        <v>4232.4751260496841</v>
      </c>
      <c r="H189" s="108">
        <v>0.37333736010288321</v>
      </c>
    </row>
    <row r="190" spans="2:8" x14ac:dyDescent="0.25">
      <c r="B190" t="s">
        <v>162</v>
      </c>
      <c r="C190" t="s">
        <v>125</v>
      </c>
      <c r="D190" t="s">
        <v>349</v>
      </c>
      <c r="E190">
        <v>0.04</v>
      </c>
      <c r="F190" s="107">
        <v>661.49947173642227</v>
      </c>
      <c r="G190" s="107">
        <v>21742.024771016666</v>
      </c>
      <c r="H190" s="108">
        <v>0.44140915566082484</v>
      </c>
    </row>
    <row r="191" spans="2:8" x14ac:dyDescent="0.25">
      <c r="B191" t="s">
        <v>117</v>
      </c>
      <c r="C191" t="s">
        <v>125</v>
      </c>
      <c r="D191" t="s">
        <v>146</v>
      </c>
      <c r="E191">
        <v>0.68</v>
      </c>
      <c r="F191" s="107">
        <v>37.931016384199488</v>
      </c>
      <c r="G191" s="107">
        <v>37414.453355424994</v>
      </c>
      <c r="H191" s="108">
        <v>0.23151886413184497</v>
      </c>
    </row>
    <row r="192" spans="2:8" x14ac:dyDescent="0.25">
      <c r="B192" t="s">
        <v>118</v>
      </c>
      <c r="C192" t="s">
        <v>125</v>
      </c>
      <c r="D192" t="s">
        <v>350</v>
      </c>
      <c r="E192">
        <v>0.15</v>
      </c>
      <c r="F192" s="107">
        <v>92.303378537526456</v>
      </c>
      <c r="G192" s="107">
        <v>15624.586887981395</v>
      </c>
      <c r="H192" s="108">
        <v>0.45579710425074726</v>
      </c>
    </row>
    <row r="193" spans="2:8" x14ac:dyDescent="0.25">
      <c r="B193" t="s">
        <v>117</v>
      </c>
      <c r="C193" t="s">
        <v>125</v>
      </c>
      <c r="D193" t="s">
        <v>351</v>
      </c>
      <c r="E193">
        <v>0.74</v>
      </c>
      <c r="F193" s="107">
        <v>382.67809266070032</v>
      </c>
      <c r="G193" s="107">
        <v>14752.395042919963</v>
      </c>
      <c r="H193" s="108">
        <v>0.7821727864577166</v>
      </c>
    </row>
    <row r="194" spans="2:8" x14ac:dyDescent="0.25">
      <c r="B194" t="s">
        <v>116</v>
      </c>
      <c r="C194" t="s">
        <v>125</v>
      </c>
      <c r="D194" t="s">
        <v>352</v>
      </c>
      <c r="E194">
        <v>0.08</v>
      </c>
      <c r="F194" s="107">
        <v>604.88544434139749</v>
      </c>
      <c r="G194" s="107">
        <v>85704.894206525205</v>
      </c>
      <c r="H194" s="108">
        <v>0.49931670640067716</v>
      </c>
    </row>
    <row r="195" spans="2:8" x14ac:dyDescent="0.25">
      <c r="B195" t="s">
        <v>116</v>
      </c>
      <c r="C195" t="s">
        <v>125</v>
      </c>
      <c r="D195" t="s">
        <v>353</v>
      </c>
      <c r="E195">
        <v>0.01</v>
      </c>
      <c r="F195" s="107">
        <v>691.00926466778674</v>
      </c>
      <c r="G195" s="107">
        <v>43319.675697990657</v>
      </c>
      <c r="H195" s="108">
        <v>0.91072087169974503</v>
      </c>
    </row>
    <row r="196" spans="2:8" x14ac:dyDescent="0.25">
      <c r="B196" t="s">
        <v>182</v>
      </c>
      <c r="C196" t="s">
        <v>125</v>
      </c>
      <c r="D196" t="s">
        <v>354</v>
      </c>
      <c r="E196">
        <v>0.82</v>
      </c>
      <c r="F196" s="107">
        <v>200.73963638213644</v>
      </c>
      <c r="G196" s="107">
        <v>12138.22550474637</v>
      </c>
      <c r="H196" s="108">
        <v>4.2986367460238206E-2</v>
      </c>
    </row>
    <row r="197" spans="2:8" x14ac:dyDescent="0.25">
      <c r="B197" t="s">
        <v>162</v>
      </c>
      <c r="C197" t="s">
        <v>125</v>
      </c>
      <c r="D197" t="s">
        <v>355</v>
      </c>
      <c r="E197">
        <v>0.28999999999999998</v>
      </c>
      <c r="F197" s="107">
        <v>56.819706637779355</v>
      </c>
      <c r="G197" s="107">
        <v>30987.10702204689</v>
      </c>
      <c r="H197" s="108">
        <v>0.77169332125378853</v>
      </c>
    </row>
    <row r="198" spans="2:8" x14ac:dyDescent="0.25">
      <c r="B198" t="s">
        <v>117</v>
      </c>
      <c r="C198" t="s">
        <v>125</v>
      </c>
      <c r="D198" t="s">
        <v>356</v>
      </c>
      <c r="E198">
        <v>0.04</v>
      </c>
      <c r="F198" s="107">
        <v>572.27965320951182</v>
      </c>
      <c r="G198" s="107">
        <v>8377.3941098819978</v>
      </c>
      <c r="H198" s="108">
        <v>0.48267136053882775</v>
      </c>
    </row>
    <row r="199" spans="2:8" x14ac:dyDescent="0.25">
      <c r="B199" t="s">
        <v>182</v>
      </c>
      <c r="C199" t="s">
        <v>125</v>
      </c>
      <c r="D199" t="s">
        <v>357</v>
      </c>
      <c r="E199">
        <v>0.34</v>
      </c>
      <c r="F199" s="107">
        <v>517.69748511931255</v>
      </c>
      <c r="G199" s="107">
        <v>12610.350159091488</v>
      </c>
      <c r="H199" s="108">
        <v>0.84954618185314945</v>
      </c>
    </row>
    <row r="200" spans="2:8" x14ac:dyDescent="0.25">
      <c r="B200" t="s">
        <v>182</v>
      </c>
      <c r="C200" t="s">
        <v>125</v>
      </c>
      <c r="D200" t="s">
        <v>358</v>
      </c>
      <c r="E200">
        <v>0.09</v>
      </c>
      <c r="F200" s="107">
        <v>332.47955510399197</v>
      </c>
      <c r="G200" s="107">
        <v>56033.470596847808</v>
      </c>
      <c r="H200" s="108">
        <v>0.92201681200368713</v>
      </c>
    </row>
    <row r="201" spans="2:8" x14ac:dyDescent="0.25">
      <c r="B201" t="s">
        <v>162</v>
      </c>
      <c r="C201" t="s">
        <v>125</v>
      </c>
      <c r="D201" t="s">
        <v>359</v>
      </c>
      <c r="E201">
        <v>0.11</v>
      </c>
      <c r="F201" s="107">
        <v>310.38378879901518</v>
      </c>
      <c r="G201" s="107">
        <v>70456.134141637827</v>
      </c>
      <c r="H201" s="108">
        <v>0.30044358817423411</v>
      </c>
    </row>
    <row r="202" spans="2:8" x14ac:dyDescent="0.25">
      <c r="B202" t="s">
        <v>184</v>
      </c>
      <c r="C202" t="s">
        <v>125</v>
      </c>
      <c r="D202" t="s">
        <v>360</v>
      </c>
      <c r="E202">
        <v>0.01</v>
      </c>
      <c r="F202" s="107">
        <v>245.56654028351988</v>
      </c>
      <c r="G202" s="107">
        <v>80136.374218231635</v>
      </c>
      <c r="H202" s="108">
        <v>0.21260082397761682</v>
      </c>
    </row>
    <row r="203" spans="2:8" x14ac:dyDescent="0.25">
      <c r="B203" t="s">
        <v>182</v>
      </c>
      <c r="C203" t="s">
        <v>128</v>
      </c>
      <c r="D203" t="s">
        <v>361</v>
      </c>
      <c r="E203">
        <v>0.15</v>
      </c>
      <c r="F203" s="107">
        <v>850.00956455327548</v>
      </c>
      <c r="G203" s="107">
        <v>16540.451528111098</v>
      </c>
      <c r="H203" s="108">
        <v>0.64236245028993355</v>
      </c>
    </row>
    <row r="204" spans="2:8" x14ac:dyDescent="0.25">
      <c r="B204" t="s">
        <v>117</v>
      </c>
      <c r="C204" t="s">
        <v>128</v>
      </c>
      <c r="D204" t="s">
        <v>362</v>
      </c>
      <c r="E204">
        <v>0.02</v>
      </c>
      <c r="F204" s="107">
        <v>500.63719042638076</v>
      </c>
      <c r="G204" s="107">
        <v>88041.829594987314</v>
      </c>
      <c r="H204" s="108">
        <v>0.12124114668790498</v>
      </c>
    </row>
    <row r="205" spans="2:8" x14ac:dyDescent="0.25">
      <c r="B205" t="s">
        <v>234</v>
      </c>
      <c r="C205" t="s">
        <v>128</v>
      </c>
      <c r="D205" t="s">
        <v>363</v>
      </c>
      <c r="E205">
        <v>0.06</v>
      </c>
      <c r="F205" s="107">
        <v>154.89992662759889</v>
      </c>
      <c r="G205" s="107">
        <v>83649.200615766706</v>
      </c>
      <c r="H205" s="108">
        <v>0.70010500717977198</v>
      </c>
    </row>
    <row r="206" spans="2:8" x14ac:dyDescent="0.25">
      <c r="B206" t="s">
        <v>234</v>
      </c>
      <c r="C206" t="s">
        <v>128</v>
      </c>
      <c r="D206" t="s">
        <v>364</v>
      </c>
      <c r="E206">
        <v>0.11</v>
      </c>
      <c r="F206" s="107">
        <v>771.1097022738694</v>
      </c>
      <c r="G206" s="107">
        <v>88563.326119045596</v>
      </c>
      <c r="H206" s="108">
        <v>0.42138032075618237</v>
      </c>
    </row>
    <row r="207" spans="2:8" x14ac:dyDescent="0.25">
      <c r="B207" t="s">
        <v>162</v>
      </c>
      <c r="C207" t="s">
        <v>128</v>
      </c>
      <c r="D207" t="s">
        <v>365</v>
      </c>
      <c r="E207">
        <v>0.09</v>
      </c>
      <c r="F207" s="107">
        <v>816.14187715310209</v>
      </c>
      <c r="G207" s="107">
        <v>97995.537766566544</v>
      </c>
      <c r="H207" s="108">
        <v>0.77487391887669754</v>
      </c>
    </row>
    <row r="208" spans="2:8" x14ac:dyDescent="0.25">
      <c r="B208" t="s">
        <v>117</v>
      </c>
      <c r="C208" t="s">
        <v>128</v>
      </c>
      <c r="D208" t="s">
        <v>366</v>
      </c>
      <c r="E208">
        <v>0.34</v>
      </c>
      <c r="F208" s="107">
        <v>860.42755436984794</v>
      </c>
      <c r="G208" s="107">
        <v>91954.65412156329</v>
      </c>
      <c r="H208" s="108">
        <v>0.11558634230995957</v>
      </c>
    </row>
    <row r="209" spans="2:8" x14ac:dyDescent="0.25">
      <c r="B209" t="s">
        <v>116</v>
      </c>
      <c r="C209" t="s">
        <v>128</v>
      </c>
      <c r="D209" t="s">
        <v>367</v>
      </c>
      <c r="E209">
        <v>0.25</v>
      </c>
      <c r="F209" s="107">
        <v>581.53863375192748</v>
      </c>
      <c r="G209" s="107">
        <v>9708.1957200725774</v>
      </c>
      <c r="H209" s="108">
        <v>0.33640684894482586</v>
      </c>
    </row>
    <row r="210" spans="2:8" x14ac:dyDescent="0.25">
      <c r="B210" t="s">
        <v>116</v>
      </c>
      <c r="C210" t="s">
        <v>128</v>
      </c>
      <c r="D210" t="s">
        <v>368</v>
      </c>
      <c r="E210">
        <v>0.33</v>
      </c>
      <c r="F210" s="107">
        <v>892.33405517365134</v>
      </c>
      <c r="G210" s="107">
        <v>61889.966078650563</v>
      </c>
      <c r="H210" s="108">
        <v>2.5872995094001872E-2</v>
      </c>
    </row>
    <row r="211" spans="2:8" x14ac:dyDescent="0.25">
      <c r="B211" t="s">
        <v>162</v>
      </c>
      <c r="C211" t="s">
        <v>128</v>
      </c>
      <c r="D211" t="s">
        <v>369</v>
      </c>
      <c r="E211">
        <v>0.1</v>
      </c>
      <c r="F211" s="107">
        <v>23.575251120207085</v>
      </c>
      <c r="G211" s="107">
        <v>13065.429217519397</v>
      </c>
      <c r="H211" s="108">
        <v>0.21711793506211963</v>
      </c>
    </row>
    <row r="212" spans="2:8" x14ac:dyDescent="0.25">
      <c r="B212" t="s">
        <v>173</v>
      </c>
      <c r="C212" t="s">
        <v>128</v>
      </c>
      <c r="D212" t="s">
        <v>370</v>
      </c>
      <c r="E212">
        <v>0.13</v>
      </c>
      <c r="F212" s="107">
        <v>80.379444863002746</v>
      </c>
      <c r="G212" s="107">
        <v>51962.475295545577</v>
      </c>
      <c r="H212" s="108">
        <v>0.23425678738402156</v>
      </c>
    </row>
    <row r="213" spans="2:8" x14ac:dyDescent="0.25">
      <c r="B213" t="s">
        <v>234</v>
      </c>
      <c r="C213" t="s">
        <v>128</v>
      </c>
      <c r="D213" t="s">
        <v>371</v>
      </c>
      <c r="E213">
        <v>0.02</v>
      </c>
      <c r="F213" s="107">
        <v>145.3963446073424</v>
      </c>
      <c r="G213" s="107">
        <v>72482.789714481449</v>
      </c>
      <c r="H213" s="108">
        <v>0.55169315456291079</v>
      </c>
    </row>
    <row r="214" spans="2:8" x14ac:dyDescent="0.25">
      <c r="B214" t="s">
        <v>117</v>
      </c>
      <c r="C214" t="s">
        <v>128</v>
      </c>
      <c r="D214" t="s">
        <v>372</v>
      </c>
      <c r="E214">
        <v>0.02</v>
      </c>
      <c r="F214" s="107">
        <v>975.2852797542381</v>
      </c>
      <c r="G214" s="107">
        <v>88252.066400965428</v>
      </c>
      <c r="H214" s="108">
        <v>0.58700682239331536</v>
      </c>
    </row>
    <row r="215" spans="2:8" x14ac:dyDescent="0.25">
      <c r="B215" t="s">
        <v>182</v>
      </c>
      <c r="C215" t="s">
        <v>128</v>
      </c>
      <c r="D215" t="s">
        <v>373</v>
      </c>
      <c r="E215">
        <v>0.08</v>
      </c>
      <c r="F215" s="107">
        <v>832.34243129877473</v>
      </c>
      <c r="G215" s="107">
        <v>12841.792661501628</v>
      </c>
      <c r="H215" s="108">
        <v>0.36281045322924577</v>
      </c>
    </row>
    <row r="216" spans="2:8" x14ac:dyDescent="0.25">
      <c r="B216" t="s">
        <v>116</v>
      </c>
      <c r="C216" t="s">
        <v>128</v>
      </c>
      <c r="D216" t="s">
        <v>374</v>
      </c>
      <c r="E216">
        <v>0.19</v>
      </c>
      <c r="F216" s="107">
        <v>541.54846071063344</v>
      </c>
      <c r="G216" s="107">
        <v>54861.664219430662</v>
      </c>
      <c r="H216" s="108">
        <v>0.80860104890061502</v>
      </c>
    </row>
    <row r="217" spans="2:8" x14ac:dyDescent="0.25">
      <c r="B217" t="s">
        <v>182</v>
      </c>
      <c r="C217" t="s">
        <v>128</v>
      </c>
      <c r="D217" t="s">
        <v>375</v>
      </c>
      <c r="E217">
        <v>3.07</v>
      </c>
      <c r="F217" s="107">
        <v>131.81051975256364</v>
      </c>
      <c r="G217" s="107">
        <v>47459.086799799523</v>
      </c>
      <c r="H217" s="108">
        <v>0.53527557251243607</v>
      </c>
    </row>
    <row r="218" spans="2:8" x14ac:dyDescent="0.25">
      <c r="B218" t="s">
        <v>234</v>
      </c>
      <c r="C218" t="s">
        <v>128</v>
      </c>
      <c r="D218" t="s">
        <v>376</v>
      </c>
      <c r="E218">
        <v>1.18</v>
      </c>
      <c r="F218" s="107">
        <v>488.47972517466241</v>
      </c>
      <c r="G218" s="107">
        <v>87035.416657153386</v>
      </c>
      <c r="H218" s="108">
        <v>0.99935889509744436</v>
      </c>
    </row>
    <row r="219" spans="2:8" x14ac:dyDescent="0.25">
      <c r="B219" t="s">
        <v>234</v>
      </c>
      <c r="C219" t="s">
        <v>128</v>
      </c>
      <c r="D219" t="s">
        <v>377</v>
      </c>
      <c r="E219">
        <v>0.16</v>
      </c>
      <c r="F219" s="107">
        <v>667.65477881244067</v>
      </c>
      <c r="G219" s="107">
        <v>5503.0665415665035</v>
      </c>
      <c r="H219" s="108">
        <v>0.96981985332680509</v>
      </c>
    </row>
    <row r="220" spans="2:8" x14ac:dyDescent="0.25">
      <c r="B220" t="s">
        <v>116</v>
      </c>
      <c r="C220" t="s">
        <v>128</v>
      </c>
      <c r="D220" t="s">
        <v>378</v>
      </c>
      <c r="E220">
        <v>0.09</v>
      </c>
      <c r="F220" s="107">
        <v>569.23610505835006</v>
      </c>
      <c r="G220" s="107">
        <v>63128.48195550128</v>
      </c>
      <c r="H220" s="108">
        <v>0.99550276760934098</v>
      </c>
    </row>
    <row r="221" spans="2:8" x14ac:dyDescent="0.25">
      <c r="B221" t="s">
        <v>164</v>
      </c>
      <c r="C221" t="s">
        <v>128</v>
      </c>
      <c r="D221" t="s">
        <v>379</v>
      </c>
      <c r="E221">
        <v>0.05</v>
      </c>
      <c r="F221" s="107">
        <v>335.84822036069829</v>
      </c>
      <c r="G221" s="107">
        <v>82794.132155005354</v>
      </c>
      <c r="H221" s="108">
        <v>0.96524918113633951</v>
      </c>
    </row>
    <row r="222" spans="2:8" x14ac:dyDescent="0.25">
      <c r="B222" t="s">
        <v>182</v>
      </c>
      <c r="C222" t="s">
        <v>128</v>
      </c>
      <c r="D222" t="s">
        <v>380</v>
      </c>
      <c r="E222">
        <v>3.24</v>
      </c>
      <c r="F222" s="107">
        <v>581.16778897081656</v>
      </c>
      <c r="G222" s="107">
        <v>88976.27181485777</v>
      </c>
      <c r="H222" s="108">
        <v>0.19787624184737751</v>
      </c>
    </row>
    <row r="223" spans="2:8" x14ac:dyDescent="0.25">
      <c r="B223" t="s">
        <v>117</v>
      </c>
      <c r="C223" t="s">
        <v>128</v>
      </c>
      <c r="D223" t="s">
        <v>145</v>
      </c>
      <c r="E223">
        <v>2</v>
      </c>
      <c r="F223" s="107">
        <v>940.6684846978668</v>
      </c>
      <c r="G223" s="107">
        <v>97650.049229058583</v>
      </c>
      <c r="H223" s="108">
        <v>0.65765913119725206</v>
      </c>
    </row>
    <row r="224" spans="2:8" x14ac:dyDescent="0.25">
      <c r="B224" t="s">
        <v>182</v>
      </c>
      <c r="C224" t="s">
        <v>128</v>
      </c>
      <c r="D224" t="s">
        <v>381</v>
      </c>
      <c r="E224">
        <v>0.15</v>
      </c>
      <c r="F224" s="107">
        <v>775.77515426148364</v>
      </c>
      <c r="G224" s="107">
        <v>10646.569488599522</v>
      </c>
      <c r="H224" s="108">
        <v>0.80166670114703698</v>
      </c>
    </row>
    <row r="225" spans="2:8" x14ac:dyDescent="0.25">
      <c r="B225" t="s">
        <v>201</v>
      </c>
      <c r="C225" t="s">
        <v>128</v>
      </c>
      <c r="D225" t="s">
        <v>382</v>
      </c>
      <c r="E225">
        <v>0.14000000000000001</v>
      </c>
      <c r="F225" s="107">
        <v>964.15380237550619</v>
      </c>
      <c r="G225" s="107">
        <v>91667.716100417558</v>
      </c>
      <c r="H225" s="108">
        <v>0.9386730001311091</v>
      </c>
    </row>
    <row r="226" spans="2:8" x14ac:dyDescent="0.25">
      <c r="B226" t="s">
        <v>234</v>
      </c>
      <c r="C226" t="s">
        <v>128</v>
      </c>
      <c r="D226" t="s">
        <v>383</v>
      </c>
      <c r="E226">
        <v>0.04</v>
      </c>
      <c r="F226" s="107">
        <v>692.09935672883671</v>
      </c>
      <c r="G226" s="107">
        <v>52528.211265395286</v>
      </c>
      <c r="H226" s="108">
        <v>0.95170577072446894</v>
      </c>
    </row>
    <row r="227" spans="2:8" x14ac:dyDescent="0.25">
      <c r="B227" t="s">
        <v>156</v>
      </c>
      <c r="C227" t="s">
        <v>126</v>
      </c>
      <c r="D227" t="s">
        <v>384</v>
      </c>
      <c r="E227">
        <v>0.2</v>
      </c>
      <c r="F227" s="107">
        <v>72.890135873955657</v>
      </c>
      <c r="G227" s="107">
        <v>49924.306188073046</v>
      </c>
      <c r="H227" s="108">
        <v>0.92024779602797235</v>
      </c>
    </row>
    <row r="228" spans="2:8" x14ac:dyDescent="0.25">
      <c r="B228" t="s">
        <v>184</v>
      </c>
      <c r="C228" t="s">
        <v>126</v>
      </c>
      <c r="D228" t="s">
        <v>385</v>
      </c>
      <c r="E228">
        <v>7.0000000000000007E-2</v>
      </c>
      <c r="F228" s="107">
        <v>609.86985728489697</v>
      </c>
      <c r="G228" s="107">
        <v>66800.704592348964</v>
      </c>
      <c r="H228" s="108">
        <v>0.62662097869202193</v>
      </c>
    </row>
    <row r="229" spans="2:8" x14ac:dyDescent="0.25">
      <c r="B229" t="s">
        <v>117</v>
      </c>
      <c r="C229" t="s">
        <v>126</v>
      </c>
      <c r="D229" t="s">
        <v>386</v>
      </c>
      <c r="E229">
        <v>0.39</v>
      </c>
      <c r="F229" s="107">
        <v>519.37909326102488</v>
      </c>
      <c r="G229" s="107">
        <v>39158.340221834762</v>
      </c>
      <c r="H229" s="108">
        <v>0.82492159580314228</v>
      </c>
    </row>
    <row r="230" spans="2:8" x14ac:dyDescent="0.25">
      <c r="B230" t="s">
        <v>117</v>
      </c>
      <c r="C230" t="s">
        <v>126</v>
      </c>
      <c r="D230" t="s">
        <v>387</v>
      </c>
      <c r="E230">
        <v>0.11</v>
      </c>
      <c r="F230" s="107">
        <v>704.86161947183643</v>
      </c>
      <c r="G230" s="107">
        <v>77624.558573258022</v>
      </c>
      <c r="H230" s="108">
        <v>0.43433372348462407</v>
      </c>
    </row>
    <row r="231" spans="2:8" x14ac:dyDescent="0.25">
      <c r="B231" t="s">
        <v>116</v>
      </c>
      <c r="C231" t="s">
        <v>126</v>
      </c>
      <c r="D231" t="s">
        <v>388</v>
      </c>
      <c r="E231">
        <v>0.04</v>
      </c>
      <c r="F231" s="107">
        <v>426.45770001054171</v>
      </c>
      <c r="G231" s="107">
        <v>91612.791412091203</v>
      </c>
      <c r="H231" s="108">
        <v>0.71691501229638976</v>
      </c>
    </row>
    <row r="232" spans="2:8" x14ac:dyDescent="0.25">
      <c r="B232" t="s">
        <v>201</v>
      </c>
      <c r="C232" t="s">
        <v>126</v>
      </c>
      <c r="D232" t="s">
        <v>389</v>
      </c>
      <c r="E232">
        <v>0.06</v>
      </c>
      <c r="F232" s="107">
        <v>689.99659941096206</v>
      </c>
      <c r="G232" s="107">
        <v>12636.226107725834</v>
      </c>
      <c r="H232" s="108">
        <v>0.8017102796625557</v>
      </c>
    </row>
    <row r="233" spans="2:8" x14ac:dyDescent="0.25">
      <c r="B233" t="s">
        <v>201</v>
      </c>
      <c r="C233" t="s">
        <v>126</v>
      </c>
      <c r="D233" t="s">
        <v>390</v>
      </c>
      <c r="E233">
        <v>0.1</v>
      </c>
      <c r="F233" s="107">
        <v>883.44881182845234</v>
      </c>
      <c r="G233" s="107">
        <v>46794.425288314553</v>
      </c>
      <c r="H233" s="108">
        <v>0.44949194037581908</v>
      </c>
    </row>
    <row r="234" spans="2:8" x14ac:dyDescent="0.25">
      <c r="B234" t="s">
        <v>173</v>
      </c>
      <c r="C234" t="s">
        <v>126</v>
      </c>
      <c r="D234" t="s">
        <v>391</v>
      </c>
      <c r="E234">
        <v>0.09</v>
      </c>
      <c r="F234" s="107">
        <v>539.49607086695369</v>
      </c>
      <c r="G234" s="107">
        <v>18378.535409416963</v>
      </c>
      <c r="H234" s="108">
        <v>0.77940860585788041</v>
      </c>
    </row>
    <row r="235" spans="2:8" x14ac:dyDescent="0.25">
      <c r="B235" t="s">
        <v>116</v>
      </c>
      <c r="C235" t="s">
        <v>126</v>
      </c>
      <c r="D235" t="s">
        <v>392</v>
      </c>
      <c r="E235">
        <v>0.02</v>
      </c>
      <c r="F235" s="107">
        <v>511.00723728157959</v>
      </c>
      <c r="G235" s="107">
        <v>27702.671261951116</v>
      </c>
      <c r="H235" s="108">
        <v>0.10625459137171234</v>
      </c>
    </row>
    <row r="236" spans="2:8" x14ac:dyDescent="0.25">
      <c r="B236" t="s">
        <v>162</v>
      </c>
      <c r="C236" t="s">
        <v>126</v>
      </c>
      <c r="D236" t="s">
        <v>393</v>
      </c>
      <c r="E236">
        <v>0.72</v>
      </c>
      <c r="F236" s="107">
        <v>324.44760246870965</v>
      </c>
      <c r="G236" s="107">
        <v>98808.070158455492</v>
      </c>
      <c r="H236" s="108">
        <v>0.12971441399482508</v>
      </c>
    </row>
    <row r="237" spans="2:8" x14ac:dyDescent="0.25">
      <c r="B237" t="s">
        <v>173</v>
      </c>
      <c r="C237" t="s">
        <v>126</v>
      </c>
      <c r="D237" t="s">
        <v>394</v>
      </c>
      <c r="E237">
        <v>0.57999999999999996</v>
      </c>
      <c r="F237" s="107">
        <v>0.57307476037482541</v>
      </c>
      <c r="G237" s="107">
        <v>95099.770870592489</v>
      </c>
      <c r="H237" s="108">
        <v>0.1221273716884208</v>
      </c>
    </row>
    <row r="238" spans="2:8" x14ac:dyDescent="0.25">
      <c r="B238" t="s">
        <v>158</v>
      </c>
      <c r="C238" t="s">
        <v>126</v>
      </c>
      <c r="D238" t="s">
        <v>395</v>
      </c>
      <c r="E238">
        <v>0.08</v>
      </c>
      <c r="F238" s="107">
        <v>58.902357992124287</v>
      </c>
      <c r="G238" s="107">
        <v>58241.438956165657</v>
      </c>
      <c r="H238" s="108">
        <v>0.15212493120195558</v>
      </c>
    </row>
    <row r="239" spans="2:8" x14ac:dyDescent="0.25">
      <c r="B239" t="s">
        <v>117</v>
      </c>
      <c r="C239" t="s">
        <v>126</v>
      </c>
      <c r="D239" t="s">
        <v>396</v>
      </c>
      <c r="E239">
        <v>0.26</v>
      </c>
      <c r="F239" s="107">
        <v>37.129330512830961</v>
      </c>
      <c r="G239" s="107">
        <v>723.11068405260801</v>
      </c>
      <c r="H239" s="108">
        <v>0.50261369097091602</v>
      </c>
    </row>
    <row r="240" spans="2:8" x14ac:dyDescent="0.25">
      <c r="B240" t="s">
        <v>166</v>
      </c>
      <c r="C240" t="s">
        <v>126</v>
      </c>
      <c r="D240" t="s">
        <v>397</v>
      </c>
      <c r="E240">
        <v>0.04</v>
      </c>
      <c r="F240" s="107">
        <v>357.82121021901759</v>
      </c>
      <c r="G240" s="107">
        <v>93899.519069810893</v>
      </c>
      <c r="H240" s="108">
        <v>0.81075278415546648</v>
      </c>
    </row>
    <row r="241" spans="2:8" x14ac:dyDescent="0.25">
      <c r="B241" t="s">
        <v>116</v>
      </c>
      <c r="C241" t="s">
        <v>126</v>
      </c>
      <c r="D241" t="s">
        <v>398</v>
      </c>
      <c r="E241">
        <v>0.11</v>
      </c>
      <c r="F241" s="107">
        <v>940.95351463565419</v>
      </c>
      <c r="G241" s="107">
        <v>81192.976551155938</v>
      </c>
      <c r="H241" s="108">
        <v>0.69947495255579961</v>
      </c>
    </row>
    <row r="242" spans="2:8" x14ac:dyDescent="0.25">
      <c r="B242" t="s">
        <v>116</v>
      </c>
      <c r="C242" t="s">
        <v>127</v>
      </c>
      <c r="D242" t="s">
        <v>399</v>
      </c>
      <c r="E242">
        <v>0.04</v>
      </c>
      <c r="F242" s="107">
        <v>609.90643620403466</v>
      </c>
      <c r="G242" s="107">
        <v>59832.644909481227</v>
      </c>
      <c r="H242" s="108">
        <v>4.3943687744620763E-2</v>
      </c>
    </row>
    <row r="243" spans="2:8" x14ac:dyDescent="0.25">
      <c r="B243" t="s">
        <v>117</v>
      </c>
      <c r="C243" t="s">
        <v>127</v>
      </c>
      <c r="D243" t="s">
        <v>400</v>
      </c>
      <c r="E243">
        <v>7.0000000000000007E-2</v>
      </c>
      <c r="F243" s="107">
        <v>109.80506577073201</v>
      </c>
      <c r="G243" s="107">
        <v>41111.567795768446</v>
      </c>
      <c r="H243" s="108">
        <v>0.5507048797968993</v>
      </c>
    </row>
    <row r="244" spans="2:8" x14ac:dyDescent="0.25">
      <c r="B244" t="s">
        <v>117</v>
      </c>
      <c r="C244" t="s">
        <v>127</v>
      </c>
      <c r="D244" t="s">
        <v>401</v>
      </c>
      <c r="E244">
        <v>0.05</v>
      </c>
      <c r="F244" s="107">
        <v>436.5951897140323</v>
      </c>
      <c r="G244" s="107">
        <v>87615.768181217471</v>
      </c>
      <c r="H244" s="108">
        <v>0.24618838794541786</v>
      </c>
    </row>
    <row r="245" spans="2:8" x14ac:dyDescent="0.25">
      <c r="B245" t="s">
        <v>116</v>
      </c>
      <c r="C245" t="s">
        <v>127</v>
      </c>
      <c r="D245" t="s">
        <v>402</v>
      </c>
      <c r="E245">
        <v>0.05</v>
      </c>
      <c r="F245" s="107">
        <v>15.270240058585905</v>
      </c>
      <c r="G245" s="107">
        <v>31472.135535945221</v>
      </c>
      <c r="H245" s="108">
        <v>0.20458371961872279</v>
      </c>
    </row>
    <row r="246" spans="2:8" x14ac:dyDescent="0.25">
      <c r="B246" t="s">
        <v>117</v>
      </c>
      <c r="C246" t="s">
        <v>127</v>
      </c>
      <c r="D246" t="s">
        <v>403</v>
      </c>
      <c r="E246">
        <v>7.0000000000000007E-2</v>
      </c>
      <c r="F246" s="107">
        <v>509.63219419523153</v>
      </c>
      <c r="G246" s="107">
        <v>77646.655036229175</v>
      </c>
      <c r="H246" s="108">
        <v>0.18887693836427499</v>
      </c>
    </row>
    <row r="247" spans="2:8" x14ac:dyDescent="0.25">
      <c r="B247" t="s">
        <v>118</v>
      </c>
      <c r="C247" t="s">
        <v>127</v>
      </c>
      <c r="D247" t="s">
        <v>404</v>
      </c>
      <c r="E247">
        <v>0.05</v>
      </c>
      <c r="F247" s="107">
        <v>766.50446440068094</v>
      </c>
      <c r="G247" s="107">
        <v>29237.126009379321</v>
      </c>
      <c r="H247" s="108">
        <v>0.84853832022198417</v>
      </c>
    </row>
    <row r="248" spans="2:8" x14ac:dyDescent="0.25">
      <c r="B248" t="s">
        <v>173</v>
      </c>
      <c r="C248" t="s">
        <v>127</v>
      </c>
      <c r="D248" t="s">
        <v>405</v>
      </c>
      <c r="E248">
        <v>0.03</v>
      </c>
      <c r="F248" s="107">
        <v>27.76957286974757</v>
      </c>
      <c r="G248" s="107">
        <v>53707.914605955928</v>
      </c>
      <c r="H248" s="108">
        <v>0.53722803703593658</v>
      </c>
    </row>
    <row r="249" spans="2:8" x14ac:dyDescent="0.25">
      <c r="B249" t="s">
        <v>162</v>
      </c>
      <c r="C249" t="s">
        <v>127</v>
      </c>
      <c r="D249" t="s">
        <v>406</v>
      </c>
      <c r="E249">
        <v>0.05</v>
      </c>
      <c r="F249" s="107">
        <v>452.12795129799565</v>
      </c>
      <c r="G249" s="107">
        <v>69077.37004729388</v>
      </c>
      <c r="H249" s="108">
        <v>0.10265058399987981</v>
      </c>
    </row>
    <row r="250" spans="2:8" x14ac:dyDescent="0.25">
      <c r="B250" t="s">
        <v>117</v>
      </c>
      <c r="C250" t="s">
        <v>127</v>
      </c>
      <c r="D250" t="s">
        <v>407</v>
      </c>
      <c r="E250">
        <v>0.24</v>
      </c>
      <c r="F250" s="107">
        <v>366.36570267192815</v>
      </c>
      <c r="G250" s="107">
        <v>11976.83983832064</v>
      </c>
      <c r="H250" s="108">
        <v>0.85055111612597423</v>
      </c>
    </row>
    <row r="251" spans="2:8" x14ac:dyDescent="0.25">
      <c r="B251" t="s">
        <v>156</v>
      </c>
      <c r="C251" t="s">
        <v>127</v>
      </c>
      <c r="D251" t="s">
        <v>408</v>
      </c>
      <c r="E251">
        <v>0.24</v>
      </c>
      <c r="F251" s="107">
        <v>737.79463793850323</v>
      </c>
      <c r="G251" s="107">
        <v>40119.825973297382</v>
      </c>
      <c r="H251" s="108">
        <v>0.97120025470581783</v>
      </c>
    </row>
    <row r="252" spans="2:8" x14ac:dyDescent="0.25">
      <c r="B252" t="s">
        <v>152</v>
      </c>
      <c r="C252" t="s">
        <v>127</v>
      </c>
      <c r="D252" t="s">
        <v>409</v>
      </c>
      <c r="E252">
        <v>0.09</v>
      </c>
      <c r="F252" s="107">
        <v>872.21142025370136</v>
      </c>
      <c r="G252" s="107">
        <v>22853.628291114346</v>
      </c>
      <c r="H252" s="108">
        <v>0.41303002594339799</v>
      </c>
    </row>
    <row r="253" spans="2:8" x14ac:dyDescent="0.25">
      <c r="B253" t="s">
        <v>117</v>
      </c>
      <c r="C253" t="s">
        <v>127</v>
      </c>
      <c r="D253" t="s">
        <v>410</v>
      </c>
      <c r="E253">
        <v>0.16</v>
      </c>
      <c r="F253" s="107">
        <v>775.12277163207955</v>
      </c>
      <c r="G253" s="107">
        <v>54741.642532622092</v>
      </c>
      <c r="H253" s="108">
        <v>0.30675159040025002</v>
      </c>
    </row>
    <row r="254" spans="2:8" x14ac:dyDescent="0.25">
      <c r="B254" t="s">
        <v>117</v>
      </c>
      <c r="C254" t="s">
        <v>127</v>
      </c>
      <c r="D254" t="s">
        <v>411</v>
      </c>
      <c r="E254">
        <v>0.03</v>
      </c>
      <c r="F254" s="107">
        <v>681.73355633222161</v>
      </c>
      <c r="G254" s="107">
        <v>21133.241253366308</v>
      </c>
      <c r="H254" s="108">
        <v>0.1199429690237731</v>
      </c>
    </row>
    <row r="255" spans="2:8" x14ac:dyDescent="0.25">
      <c r="B255" t="s">
        <v>201</v>
      </c>
      <c r="C255" t="s">
        <v>127</v>
      </c>
      <c r="D255" t="s">
        <v>412</v>
      </c>
      <c r="E255">
        <v>0.05</v>
      </c>
      <c r="F255" s="107">
        <v>384.21613307676591</v>
      </c>
      <c r="G255" s="107">
        <v>28706.418208239371</v>
      </c>
      <c r="H255" s="108">
        <v>0.6569414132406427</v>
      </c>
    </row>
    <row r="256" spans="2:8" x14ac:dyDescent="0.25">
      <c r="B256" t="s">
        <v>117</v>
      </c>
      <c r="C256" t="s">
        <v>127</v>
      </c>
      <c r="D256" t="s">
        <v>413</v>
      </c>
      <c r="E256">
        <v>0.55000000000000004</v>
      </c>
      <c r="F256" s="107">
        <v>908.0912411915931</v>
      </c>
      <c r="G256" s="107">
        <v>99356.363976025823</v>
      </c>
      <c r="H256" s="108">
        <v>0.24367703019113829</v>
      </c>
    </row>
    <row r="257" spans="2:8" x14ac:dyDescent="0.25">
      <c r="B257" t="s">
        <v>156</v>
      </c>
      <c r="C257" t="s">
        <v>127</v>
      </c>
      <c r="D257" t="s">
        <v>414</v>
      </c>
      <c r="E257">
        <v>0.14000000000000001</v>
      </c>
      <c r="F257" s="107">
        <v>320.37695274479296</v>
      </c>
      <c r="G257" s="107">
        <v>8213.2380547510384</v>
      </c>
      <c r="H257" s="108">
        <v>0.76849197498286248</v>
      </c>
    </row>
    <row r="258" spans="2:8" x14ac:dyDescent="0.25">
      <c r="B258" t="s">
        <v>117</v>
      </c>
      <c r="C258" t="s">
        <v>129</v>
      </c>
      <c r="D258" t="s">
        <v>415</v>
      </c>
      <c r="E258">
        <v>0.13</v>
      </c>
      <c r="F258" s="107">
        <v>819.88082479520483</v>
      </c>
      <c r="G258" s="107">
        <v>76227.459026427197</v>
      </c>
      <c r="H258" s="108">
        <v>0.10604912733229033</v>
      </c>
    </row>
    <row r="259" spans="2:8" x14ac:dyDescent="0.25">
      <c r="B259" t="s">
        <v>117</v>
      </c>
      <c r="C259" t="s">
        <v>129</v>
      </c>
      <c r="D259" t="s">
        <v>416</v>
      </c>
      <c r="E259">
        <v>0.03</v>
      </c>
      <c r="F259" s="107">
        <v>631.75313195202693</v>
      </c>
      <c r="G259" s="107">
        <v>13777.831187220436</v>
      </c>
      <c r="H259" s="108">
        <v>0.50277487833608447</v>
      </c>
    </row>
    <row r="260" spans="2:8" x14ac:dyDescent="0.25">
      <c r="B260" t="s">
        <v>116</v>
      </c>
      <c r="C260" t="s">
        <v>129</v>
      </c>
      <c r="D260" t="s">
        <v>417</v>
      </c>
      <c r="E260">
        <v>0.08</v>
      </c>
      <c r="F260" s="107">
        <v>257.1066239931672</v>
      </c>
      <c r="G260" s="107">
        <v>89996.76485152074</v>
      </c>
      <c r="H260" s="108">
        <v>0.77699040596560032</v>
      </c>
    </row>
    <row r="261" spans="2:8" x14ac:dyDescent="0.25">
      <c r="B261" t="s">
        <v>118</v>
      </c>
      <c r="C261" t="s">
        <v>129</v>
      </c>
      <c r="D261" t="s">
        <v>418</v>
      </c>
      <c r="E261">
        <v>0.03</v>
      </c>
      <c r="F261" s="107">
        <v>636.3014037006177</v>
      </c>
      <c r="G261" s="107">
        <v>41826.071839685166</v>
      </c>
      <c r="H261" s="108">
        <v>0.78023176037176178</v>
      </c>
    </row>
    <row r="262" spans="2:8" x14ac:dyDescent="0.25">
      <c r="B262" t="s">
        <v>329</v>
      </c>
      <c r="C262" t="s">
        <v>129</v>
      </c>
      <c r="D262" t="s">
        <v>419</v>
      </c>
      <c r="E262">
        <v>0.1</v>
      </c>
      <c r="F262" s="107">
        <v>683.30425078732799</v>
      </c>
      <c r="G262" s="107">
        <v>98766.303403329017</v>
      </c>
      <c r="H262" s="108">
        <v>0.92242536546773335</v>
      </c>
    </row>
    <row r="263" spans="2:8" x14ac:dyDescent="0.25">
      <c r="B263" t="s">
        <v>117</v>
      </c>
      <c r="C263" t="s">
        <v>129</v>
      </c>
      <c r="D263" t="s">
        <v>144</v>
      </c>
      <c r="E263">
        <v>0.15</v>
      </c>
      <c r="F263" s="107">
        <v>894.01575372982995</v>
      </c>
      <c r="G263" s="107">
        <v>82463.639112430392</v>
      </c>
      <c r="H263" s="108">
        <v>9.9816308367796758E-2</v>
      </c>
    </row>
    <row r="264" spans="2:8" x14ac:dyDescent="0.25">
      <c r="B264" t="s">
        <v>116</v>
      </c>
      <c r="C264" t="s">
        <v>129</v>
      </c>
      <c r="D264" t="s">
        <v>420</v>
      </c>
      <c r="E264">
        <v>0.04</v>
      </c>
      <c r="F264" s="107">
        <v>726.7615941296317</v>
      </c>
      <c r="G264" s="107">
        <v>29382.100694837744</v>
      </c>
      <c r="H264" s="108">
        <v>0.78751941819635773</v>
      </c>
    </row>
    <row r="265" spans="2:8" x14ac:dyDescent="0.25">
      <c r="B265" t="s">
        <v>184</v>
      </c>
      <c r="C265" t="s">
        <v>129</v>
      </c>
      <c r="D265" t="s">
        <v>421</v>
      </c>
      <c r="E265">
        <v>0.03</v>
      </c>
      <c r="F265" s="107">
        <v>599.72184712590047</v>
      </c>
      <c r="G265" s="107">
        <v>85471.333542263223</v>
      </c>
      <c r="H265" s="108">
        <v>0.96303099587225149</v>
      </c>
    </row>
    <row r="266" spans="2:8" x14ac:dyDescent="0.25">
      <c r="B266" t="s">
        <v>201</v>
      </c>
      <c r="C266" t="s">
        <v>131</v>
      </c>
      <c r="D266" t="s">
        <v>422</v>
      </c>
      <c r="E266">
        <v>7.0000000000000007E-2</v>
      </c>
      <c r="F266" s="107">
        <v>726.23460314977547</v>
      </c>
      <c r="G266" s="107">
        <v>54245.716846678115</v>
      </c>
      <c r="H266" s="108">
        <v>0.74453956843698599</v>
      </c>
    </row>
    <row r="267" spans="2:8" x14ac:dyDescent="0.25">
      <c r="B267" t="s">
        <v>116</v>
      </c>
      <c r="C267" t="s">
        <v>131</v>
      </c>
      <c r="D267" t="s">
        <v>423</v>
      </c>
      <c r="E267">
        <v>0.87</v>
      </c>
      <c r="F267" s="107">
        <v>69.079644345581897</v>
      </c>
      <c r="G267" s="107">
        <v>89280.04190862985</v>
      </c>
      <c r="H267" s="108">
        <v>3.8860728507294717E-2</v>
      </c>
    </row>
    <row r="268" spans="2:8" x14ac:dyDescent="0.25">
      <c r="B268" t="s">
        <v>160</v>
      </c>
      <c r="C268" t="s">
        <v>131</v>
      </c>
      <c r="D268" t="s">
        <v>424</v>
      </c>
      <c r="E268">
        <v>0.05</v>
      </c>
      <c r="F268" s="107">
        <v>745.92024256711852</v>
      </c>
      <c r="G268" s="107">
        <v>41369.444540829973</v>
      </c>
      <c r="H268" s="108">
        <v>5.5796170391909761E-2</v>
      </c>
    </row>
    <row r="269" spans="2:8" x14ac:dyDescent="0.25">
      <c r="B269" t="s">
        <v>164</v>
      </c>
      <c r="C269" t="s">
        <v>131</v>
      </c>
      <c r="D269" t="s">
        <v>425</v>
      </c>
      <c r="E269">
        <v>0.01</v>
      </c>
      <c r="F269" s="107">
        <v>962.04910112665607</v>
      </c>
      <c r="G269" s="107">
        <v>31865.153619743403</v>
      </c>
      <c r="H269" s="108">
        <v>0.23599551381609962</v>
      </c>
    </row>
    <row r="270" spans="2:8" x14ac:dyDescent="0.25">
      <c r="B270" t="s">
        <v>117</v>
      </c>
      <c r="C270" t="s">
        <v>131</v>
      </c>
      <c r="D270" t="s">
        <v>101</v>
      </c>
      <c r="E270">
        <v>0.37</v>
      </c>
      <c r="F270" s="107">
        <v>694.76376339023284</v>
      </c>
      <c r="G270" s="107">
        <v>74320.36606238423</v>
      </c>
      <c r="H270" s="108">
        <v>0.43066245298753958</v>
      </c>
    </row>
    <row r="271" spans="2:8" x14ac:dyDescent="0.25">
      <c r="B271" t="s">
        <v>158</v>
      </c>
      <c r="C271" t="s">
        <v>131</v>
      </c>
      <c r="D271" t="s">
        <v>426</v>
      </c>
      <c r="E271">
        <v>0.04</v>
      </c>
      <c r="F271" s="107">
        <v>33.373422416312913</v>
      </c>
      <c r="G271" s="107">
        <v>3310.1937167812403</v>
      </c>
      <c r="H271" s="108">
        <v>0.92715618015897894</v>
      </c>
    </row>
    <row r="272" spans="2:8" x14ac:dyDescent="0.25">
      <c r="B272" t="s">
        <v>156</v>
      </c>
      <c r="C272" t="s">
        <v>131</v>
      </c>
      <c r="D272" t="s">
        <v>427</v>
      </c>
      <c r="E272">
        <v>0.16</v>
      </c>
      <c r="F272" s="107">
        <v>888.60141620464549</v>
      </c>
      <c r="G272" s="107">
        <v>69438.317100037544</v>
      </c>
      <c r="H272" s="108">
        <v>0.10223477505035472</v>
      </c>
    </row>
    <row r="273" spans="2:8" x14ac:dyDescent="0.25">
      <c r="B273" t="s">
        <v>182</v>
      </c>
      <c r="C273" t="s">
        <v>131</v>
      </c>
      <c r="D273" t="s">
        <v>428</v>
      </c>
      <c r="E273">
        <v>0.2</v>
      </c>
      <c r="F273" s="107">
        <v>822.7557620376482</v>
      </c>
      <c r="G273" s="107">
        <v>5790.4236567549615</v>
      </c>
      <c r="H273" s="108">
        <v>0.23175486256780353</v>
      </c>
    </row>
    <row r="274" spans="2:8" x14ac:dyDescent="0.25">
      <c r="B274" t="s">
        <v>234</v>
      </c>
      <c r="C274" t="s">
        <v>131</v>
      </c>
      <c r="D274" t="s">
        <v>429</v>
      </c>
      <c r="E274">
        <v>0.13</v>
      </c>
      <c r="F274" s="107">
        <v>229.77088731483963</v>
      </c>
      <c r="G274" s="107">
        <v>94710.121134207307</v>
      </c>
      <c r="H274" s="108">
        <v>0.9489802428931039</v>
      </c>
    </row>
    <row r="275" spans="2:8" x14ac:dyDescent="0.25">
      <c r="B275" t="s">
        <v>162</v>
      </c>
      <c r="C275" t="s">
        <v>131</v>
      </c>
      <c r="D275" t="s">
        <v>430</v>
      </c>
      <c r="E275">
        <v>0.06</v>
      </c>
      <c r="F275" s="107">
        <v>658.69388153881266</v>
      </c>
      <c r="G275" s="107">
        <v>99207.62210114405</v>
      </c>
      <c r="H275" s="108">
        <v>0.31190552036440811</v>
      </c>
    </row>
    <row r="276" spans="2:8" x14ac:dyDescent="0.25">
      <c r="B276" t="s">
        <v>118</v>
      </c>
      <c r="C276" t="s">
        <v>131</v>
      </c>
      <c r="D276" t="s">
        <v>431</v>
      </c>
      <c r="E276">
        <v>0.17</v>
      </c>
      <c r="F276" s="107">
        <v>376.23220957153126</v>
      </c>
      <c r="G276" s="107">
        <v>70210.148817459412</v>
      </c>
      <c r="H276" s="108">
        <v>0.19590016995067816</v>
      </c>
    </row>
    <row r="277" spans="2:8" x14ac:dyDescent="0.25">
      <c r="B277" t="s">
        <v>118</v>
      </c>
      <c r="C277" t="s">
        <v>131</v>
      </c>
      <c r="D277" t="s">
        <v>432</v>
      </c>
      <c r="E277">
        <v>0.08</v>
      </c>
      <c r="F277" s="107">
        <v>813.98895808266911</v>
      </c>
      <c r="G277" s="107">
        <v>92638.489093587268</v>
      </c>
      <c r="H277" s="108">
        <v>0.69263504278434995</v>
      </c>
    </row>
    <row r="278" spans="2:8" x14ac:dyDescent="0.25">
      <c r="B278" t="s">
        <v>173</v>
      </c>
      <c r="C278" t="s">
        <v>131</v>
      </c>
      <c r="D278" t="s">
        <v>433</v>
      </c>
      <c r="E278">
        <v>1.07</v>
      </c>
      <c r="F278" s="107">
        <v>678.72228974481914</v>
      </c>
      <c r="G278" s="107">
        <v>6557.2208360433533</v>
      </c>
      <c r="H278" s="108">
        <v>3.9299053268668005E-2</v>
      </c>
    </row>
    <row r="279" spans="2:8" x14ac:dyDescent="0.25">
      <c r="B279" t="s">
        <v>434</v>
      </c>
      <c r="C279" t="s">
        <v>131</v>
      </c>
      <c r="D279" t="s">
        <v>435</v>
      </c>
      <c r="E279">
        <v>0.02</v>
      </c>
      <c r="F279" s="107">
        <v>87.743272398402411</v>
      </c>
      <c r="G279" s="107">
        <v>83452.233205831537</v>
      </c>
      <c r="H279" s="108">
        <v>0.1879741497160945</v>
      </c>
    </row>
    <row r="280" spans="2:8" x14ac:dyDescent="0.25">
      <c r="B280" t="s">
        <v>116</v>
      </c>
      <c r="C280" t="s">
        <v>131</v>
      </c>
      <c r="D280" t="s">
        <v>436</v>
      </c>
      <c r="E280">
        <v>0.04</v>
      </c>
      <c r="F280" s="107">
        <v>396.50937468707571</v>
      </c>
      <c r="G280" s="107">
        <v>4436.9691639352341</v>
      </c>
      <c r="H280" s="108">
        <v>2.0052173633236192E-2</v>
      </c>
    </row>
    <row r="281" spans="2:8" x14ac:dyDescent="0.25">
      <c r="B281" t="s">
        <v>168</v>
      </c>
      <c r="C281" t="s">
        <v>131</v>
      </c>
      <c r="D281" t="s">
        <v>437</v>
      </c>
      <c r="E281">
        <v>0.03</v>
      </c>
      <c r="F281" s="107">
        <v>885.77061002359414</v>
      </c>
      <c r="G281" s="107">
        <v>29458.080432707611</v>
      </c>
      <c r="H281" s="108">
        <v>0.98424472669067087</v>
      </c>
    </row>
    <row r="282" spans="2:8" x14ac:dyDescent="0.25">
      <c r="B282" t="s">
        <v>170</v>
      </c>
      <c r="C282" t="s">
        <v>131</v>
      </c>
      <c r="D282" t="s">
        <v>438</v>
      </c>
      <c r="E282">
        <v>0.04</v>
      </c>
      <c r="F282" s="107">
        <v>767.92097944910734</v>
      </c>
      <c r="G282" s="107">
        <v>35649.605216344484</v>
      </c>
      <c r="H282" s="108">
        <v>0.24111942739728087</v>
      </c>
    </row>
    <row r="283" spans="2:8" x14ac:dyDescent="0.25">
      <c r="B283" t="s">
        <v>152</v>
      </c>
      <c r="C283" t="s">
        <v>131</v>
      </c>
      <c r="D283" t="s">
        <v>439</v>
      </c>
      <c r="E283">
        <v>0.24</v>
      </c>
      <c r="F283" s="107">
        <v>787.4067943667668</v>
      </c>
      <c r="G283" s="107">
        <v>95392.383686490241</v>
      </c>
      <c r="H283" s="108">
        <v>0.64823084402246267</v>
      </c>
    </row>
    <row r="284" spans="2:8" x14ac:dyDescent="0.25">
      <c r="B284" t="s">
        <v>162</v>
      </c>
      <c r="C284" t="s">
        <v>131</v>
      </c>
      <c r="D284" t="s">
        <v>440</v>
      </c>
      <c r="E284">
        <v>0.3</v>
      </c>
      <c r="F284" s="107">
        <v>739.16574760977721</v>
      </c>
      <c r="G284" s="107">
        <v>54646.536191991494</v>
      </c>
      <c r="H284" s="108">
        <v>0.9639271210592375</v>
      </c>
    </row>
    <row r="285" spans="2:8" x14ac:dyDescent="0.25">
      <c r="B285" t="s">
        <v>184</v>
      </c>
      <c r="C285" t="s">
        <v>131</v>
      </c>
      <c r="D285" t="s">
        <v>441</v>
      </c>
      <c r="E285">
        <v>0.02</v>
      </c>
      <c r="F285" s="107">
        <v>626.87230774361922</v>
      </c>
      <c r="G285" s="107">
        <v>40569.020598648531</v>
      </c>
      <c r="H285" s="108">
        <v>0.40810591941085006</v>
      </c>
    </row>
    <row r="286" spans="2:8" x14ac:dyDescent="0.25">
      <c r="B286" t="s">
        <v>184</v>
      </c>
      <c r="C286" t="s">
        <v>131</v>
      </c>
      <c r="D286" t="s">
        <v>442</v>
      </c>
      <c r="E286">
        <v>7.0000000000000007E-2</v>
      </c>
      <c r="F286" s="107">
        <v>638.67760835572881</v>
      </c>
      <c r="G286" s="107">
        <v>76098.903496769257</v>
      </c>
      <c r="H286" s="108">
        <v>0.13252440643729779</v>
      </c>
    </row>
    <row r="287" spans="2:8" x14ac:dyDescent="0.25">
      <c r="B287" t="s">
        <v>156</v>
      </c>
      <c r="C287" t="s">
        <v>131</v>
      </c>
      <c r="D287" t="s">
        <v>443</v>
      </c>
      <c r="E287">
        <v>0.11</v>
      </c>
      <c r="F287" s="107">
        <v>785.154166704153</v>
      </c>
      <c r="G287" s="107">
        <v>54028.666175546736</v>
      </c>
      <c r="H287" s="108">
        <v>0.37670335347223505</v>
      </c>
    </row>
    <row r="288" spans="2:8" x14ac:dyDescent="0.25">
      <c r="B288" t="s">
        <v>434</v>
      </c>
      <c r="C288" t="s">
        <v>130</v>
      </c>
      <c r="D288" t="s">
        <v>444</v>
      </c>
      <c r="E288">
        <v>7.0000000000000007E-2</v>
      </c>
      <c r="F288" s="107">
        <v>881.16700903992239</v>
      </c>
      <c r="G288" s="107">
        <v>91051.944474946329</v>
      </c>
      <c r="H288" s="108">
        <v>0.51246161275297308</v>
      </c>
    </row>
    <row r="289" spans="2:8" x14ac:dyDescent="0.25">
      <c r="B289" t="s">
        <v>116</v>
      </c>
      <c r="C289" t="s">
        <v>130</v>
      </c>
      <c r="D289" t="s">
        <v>445</v>
      </c>
      <c r="E289">
        <v>0.56000000000000005</v>
      </c>
      <c r="F289" s="107">
        <v>770.40418003253649</v>
      </c>
      <c r="G289" s="107">
        <v>19324.833547485199</v>
      </c>
      <c r="H289" s="108">
        <v>0.12131744566209701</v>
      </c>
    </row>
    <row r="290" spans="2:8" x14ac:dyDescent="0.25">
      <c r="B290" t="s">
        <v>158</v>
      </c>
      <c r="C290" t="s">
        <v>130</v>
      </c>
      <c r="D290" t="s">
        <v>446</v>
      </c>
      <c r="E290">
        <v>0.1</v>
      </c>
      <c r="F290" s="107">
        <v>592.46194201402193</v>
      </c>
      <c r="G290" s="107">
        <v>17343.401140632264</v>
      </c>
      <c r="H290" s="108">
        <v>7.2081753692134765E-3</v>
      </c>
    </row>
    <row r="291" spans="2:8" x14ac:dyDescent="0.25">
      <c r="B291" t="s">
        <v>158</v>
      </c>
      <c r="C291" t="s">
        <v>130</v>
      </c>
      <c r="D291" t="s">
        <v>447</v>
      </c>
      <c r="E291">
        <v>0.02</v>
      </c>
      <c r="F291" s="107">
        <v>448.22890448415143</v>
      </c>
      <c r="G291" s="107">
        <v>60679.41870495207</v>
      </c>
      <c r="H291" s="108">
        <v>0.52999608242947238</v>
      </c>
    </row>
    <row r="292" spans="2:8" x14ac:dyDescent="0.25">
      <c r="B292" t="s">
        <v>117</v>
      </c>
      <c r="C292" t="s">
        <v>130</v>
      </c>
      <c r="D292" t="s">
        <v>448</v>
      </c>
      <c r="E292">
        <v>0.15</v>
      </c>
      <c r="F292" s="107">
        <v>915.22234028269645</v>
      </c>
      <c r="G292" s="107">
        <v>82589.579474826765</v>
      </c>
      <c r="H292" s="108">
        <v>0.54270478477443973</v>
      </c>
    </row>
    <row r="293" spans="2:8" x14ac:dyDescent="0.25">
      <c r="B293" t="s">
        <v>173</v>
      </c>
      <c r="C293" t="s">
        <v>130</v>
      </c>
      <c r="D293" t="s">
        <v>449</v>
      </c>
      <c r="E293">
        <v>0.09</v>
      </c>
      <c r="F293" s="107">
        <v>432.35523454831139</v>
      </c>
      <c r="G293" s="107">
        <v>38452.192113050856</v>
      </c>
      <c r="H293" s="108">
        <v>0.99971833364588747</v>
      </c>
    </row>
    <row r="294" spans="2:8" x14ac:dyDescent="0.25">
      <c r="B294" t="s">
        <v>173</v>
      </c>
      <c r="C294" t="s">
        <v>130</v>
      </c>
      <c r="D294" t="s">
        <v>450</v>
      </c>
      <c r="E294">
        <v>0.04</v>
      </c>
      <c r="F294" s="107">
        <v>151.33141374544957</v>
      </c>
      <c r="G294" s="107">
        <v>42068.996789277568</v>
      </c>
      <c r="H294" s="108">
        <v>0.44969451418397477</v>
      </c>
    </row>
    <row r="295" spans="2:8" x14ac:dyDescent="0.25">
      <c r="B295" t="s">
        <v>170</v>
      </c>
      <c r="C295" t="s">
        <v>130</v>
      </c>
      <c r="D295" t="s">
        <v>451</v>
      </c>
      <c r="E295">
        <v>0.01</v>
      </c>
      <c r="F295" s="107">
        <v>227.14630862109885</v>
      </c>
      <c r="G295" s="107">
        <v>5814.8995981553098</v>
      </c>
      <c r="H295" s="108">
        <v>0.92499988025462343</v>
      </c>
    </row>
    <row r="296" spans="2:8" x14ac:dyDescent="0.25">
      <c r="B296" t="s">
        <v>118</v>
      </c>
      <c r="C296" t="s">
        <v>130</v>
      </c>
      <c r="D296" t="s">
        <v>452</v>
      </c>
      <c r="E296">
        <v>0.47</v>
      </c>
      <c r="F296" s="107">
        <v>327.98447921952567</v>
      </c>
      <c r="G296" s="107">
        <v>93892.265813108112</v>
      </c>
      <c r="H296" s="108">
        <v>0.20264047049241574</v>
      </c>
    </row>
    <row r="297" spans="2:8" x14ac:dyDescent="0.25">
      <c r="B297" t="s">
        <v>118</v>
      </c>
      <c r="C297" t="s">
        <v>130</v>
      </c>
      <c r="D297" t="s">
        <v>453</v>
      </c>
      <c r="E297">
        <v>0.06</v>
      </c>
      <c r="F297" s="107">
        <v>787.79651652885059</v>
      </c>
      <c r="G297" s="107">
        <v>47565.573738102386</v>
      </c>
      <c r="H297" s="108">
        <v>0.86665653320373948</v>
      </c>
    </row>
    <row r="298" spans="2:8" x14ac:dyDescent="0.25">
      <c r="B298" t="s">
        <v>166</v>
      </c>
      <c r="C298" t="s">
        <v>130</v>
      </c>
      <c r="D298" t="s">
        <v>454</v>
      </c>
      <c r="E298">
        <v>0.17</v>
      </c>
      <c r="F298" s="107">
        <v>278.68861661024647</v>
      </c>
      <c r="G298" s="107">
        <v>10801.490804882696</v>
      </c>
      <c r="H298" s="108">
        <v>0.38161996315537361</v>
      </c>
    </row>
    <row r="299" spans="2:8" x14ac:dyDescent="0.25">
      <c r="B299" t="s">
        <v>173</v>
      </c>
      <c r="C299" t="s">
        <v>130</v>
      </c>
      <c r="D299" t="s">
        <v>455</v>
      </c>
      <c r="E299">
        <v>0.13</v>
      </c>
      <c r="F299" s="107">
        <v>73.371861128774029</v>
      </c>
      <c r="G299" s="107">
        <v>46439.385966059432</v>
      </c>
      <c r="H299" s="108">
        <v>0.75845653739514007</v>
      </c>
    </row>
    <row r="300" spans="2:8" x14ac:dyDescent="0.25">
      <c r="B300" t="s">
        <v>117</v>
      </c>
      <c r="C300" t="s">
        <v>130</v>
      </c>
      <c r="D300" t="s">
        <v>456</v>
      </c>
      <c r="E300">
        <v>0.51</v>
      </c>
      <c r="F300" s="107">
        <v>688.61919283751752</v>
      </c>
      <c r="G300" s="107">
        <v>2336.4301702183398</v>
      </c>
      <c r="H300" s="108">
        <v>0.67619198592791685</v>
      </c>
    </row>
    <row r="301" spans="2:8" x14ac:dyDescent="0.25">
      <c r="B301" t="s">
        <v>173</v>
      </c>
      <c r="C301" t="s">
        <v>130</v>
      </c>
      <c r="D301" t="s">
        <v>457</v>
      </c>
      <c r="E301">
        <v>0.5</v>
      </c>
      <c r="F301" s="107">
        <v>581.65045560895248</v>
      </c>
      <c r="G301" s="107">
        <v>48543.536518600238</v>
      </c>
      <c r="H301" s="108">
        <v>0.24985018009549931</v>
      </c>
    </row>
    <row r="302" spans="2:8" x14ac:dyDescent="0.25">
      <c r="B302" t="s">
        <v>170</v>
      </c>
      <c r="C302" t="s">
        <v>130</v>
      </c>
      <c r="D302" t="s">
        <v>458</v>
      </c>
      <c r="E302">
        <v>0.06</v>
      </c>
      <c r="F302" s="107">
        <v>614.67619038094494</v>
      </c>
      <c r="G302" s="107">
        <v>17452.574054524859</v>
      </c>
      <c r="H302" s="108">
        <v>0.62054889189864026</v>
      </c>
    </row>
    <row r="303" spans="2:8" x14ac:dyDescent="0.25">
      <c r="B303" t="s">
        <v>173</v>
      </c>
      <c r="C303" t="s">
        <v>130</v>
      </c>
      <c r="D303" t="s">
        <v>459</v>
      </c>
      <c r="E303">
        <v>0.12</v>
      </c>
      <c r="F303" s="107">
        <v>401.09546609956215</v>
      </c>
      <c r="G303" s="107">
        <v>77269.986860229517</v>
      </c>
      <c r="H303" s="108">
        <v>0.56486982808847408</v>
      </c>
    </row>
    <row r="304" spans="2:8" x14ac:dyDescent="0.25">
      <c r="B304" t="s">
        <v>116</v>
      </c>
      <c r="C304" t="s">
        <v>130</v>
      </c>
      <c r="D304" t="s">
        <v>460</v>
      </c>
      <c r="E304">
        <v>0.28999999999999998</v>
      </c>
      <c r="F304" s="107">
        <v>966.5675589689987</v>
      </c>
      <c r="G304" s="107">
        <v>90708.788488073056</v>
      </c>
      <c r="H304" s="108">
        <v>0.78115409773665501</v>
      </c>
    </row>
    <row r="305" spans="2:8" x14ac:dyDescent="0.25">
      <c r="B305" t="s">
        <v>118</v>
      </c>
      <c r="C305" t="s">
        <v>130</v>
      </c>
      <c r="D305" t="s">
        <v>461</v>
      </c>
      <c r="E305">
        <v>0.19</v>
      </c>
      <c r="F305" s="107">
        <v>553.51301287121851</v>
      </c>
      <c r="G305" s="107">
        <v>35645.36432353186</v>
      </c>
      <c r="H305" s="108">
        <v>0.96172774587954701</v>
      </c>
    </row>
    <row r="306" spans="2:8" x14ac:dyDescent="0.25">
      <c r="B306" t="s">
        <v>117</v>
      </c>
      <c r="C306" t="s">
        <v>130</v>
      </c>
      <c r="D306" t="s">
        <v>462</v>
      </c>
      <c r="E306">
        <v>0.08</v>
      </c>
      <c r="F306" s="107">
        <v>406.43661298543077</v>
      </c>
      <c r="G306" s="107">
        <v>33658.739083871216</v>
      </c>
      <c r="H306" s="108">
        <v>0.55410378293948093</v>
      </c>
    </row>
    <row r="307" spans="2:8" x14ac:dyDescent="0.25">
      <c r="B307" t="s">
        <v>170</v>
      </c>
      <c r="C307" t="s">
        <v>130</v>
      </c>
      <c r="D307" t="s">
        <v>463</v>
      </c>
      <c r="E307">
        <v>0.03</v>
      </c>
      <c r="F307" s="107">
        <v>415.1036708747996</v>
      </c>
      <c r="G307" s="107">
        <v>63854.331960889867</v>
      </c>
      <c r="H307" s="108">
        <v>0.67314393706348941</v>
      </c>
    </row>
    <row r="308" spans="2:8" x14ac:dyDescent="0.25">
      <c r="B308" t="s">
        <v>118</v>
      </c>
      <c r="C308" t="s">
        <v>130</v>
      </c>
      <c r="D308" t="s">
        <v>464</v>
      </c>
      <c r="E308">
        <v>0.12</v>
      </c>
      <c r="F308" s="107">
        <v>698.07296645543488</v>
      </c>
      <c r="G308" s="107">
        <v>86588.387521538796</v>
      </c>
      <c r="H308" s="108">
        <v>0.44462039523872354</v>
      </c>
    </row>
    <row r="309" spans="2:8" x14ac:dyDescent="0.25">
      <c r="B309" t="s">
        <v>117</v>
      </c>
      <c r="C309" t="s">
        <v>130</v>
      </c>
      <c r="D309" t="s">
        <v>465</v>
      </c>
      <c r="E309">
        <v>0.11</v>
      </c>
      <c r="F309" s="107">
        <v>367.10236267457839</v>
      </c>
      <c r="G309" s="107">
        <v>47439.275566625016</v>
      </c>
      <c r="H309" s="108">
        <v>0.85355718116032919</v>
      </c>
    </row>
    <row r="310" spans="2:8" x14ac:dyDescent="0.25">
      <c r="B310" t="s">
        <v>168</v>
      </c>
      <c r="C310" t="s">
        <v>130</v>
      </c>
      <c r="D310" t="s">
        <v>466</v>
      </c>
      <c r="E310">
        <v>0.02</v>
      </c>
      <c r="F310" s="107">
        <v>251.70440249779759</v>
      </c>
      <c r="G310" s="107">
        <v>96142.917953582684</v>
      </c>
      <c r="H310" s="108">
        <v>0.97593312535418952</v>
      </c>
    </row>
    <row r="311" spans="2:8" x14ac:dyDescent="0.25">
      <c r="B311" t="s">
        <v>184</v>
      </c>
      <c r="C311" t="s">
        <v>81</v>
      </c>
      <c r="D311" t="s">
        <v>467</v>
      </c>
      <c r="E311">
        <v>0.08</v>
      </c>
      <c r="F311" s="107">
        <v>294.72916941908812</v>
      </c>
      <c r="G311" s="107">
        <v>51553.528953407258</v>
      </c>
      <c r="H311" s="108">
        <v>0.37244231941012529</v>
      </c>
    </row>
    <row r="312" spans="2:8" x14ac:dyDescent="0.25">
      <c r="B312" t="s">
        <v>118</v>
      </c>
      <c r="C312" t="s">
        <v>81</v>
      </c>
      <c r="D312" t="s">
        <v>468</v>
      </c>
      <c r="E312">
        <v>0.02</v>
      </c>
      <c r="F312" s="107">
        <v>775.4940318801182</v>
      </c>
      <c r="G312" s="107">
        <v>20682.357583098576</v>
      </c>
      <c r="H312" s="108">
        <v>0.51397660824467539</v>
      </c>
    </row>
    <row r="313" spans="2:8" x14ac:dyDescent="0.25">
      <c r="B313" t="s">
        <v>173</v>
      </c>
      <c r="C313" t="s">
        <v>81</v>
      </c>
      <c r="D313" t="s">
        <v>469</v>
      </c>
      <c r="E313">
        <v>1.17</v>
      </c>
      <c r="F313" s="107">
        <v>898.29041163052239</v>
      </c>
      <c r="G313" s="107">
        <v>71628.30251436129</v>
      </c>
      <c r="H313" s="108">
        <v>0.18844939651635095</v>
      </c>
    </row>
    <row r="314" spans="2:8" x14ac:dyDescent="0.25">
      <c r="B314" t="s">
        <v>173</v>
      </c>
      <c r="C314" t="s">
        <v>81</v>
      </c>
      <c r="D314" t="s">
        <v>470</v>
      </c>
      <c r="E314">
        <v>0.15</v>
      </c>
      <c r="F314" s="107">
        <v>672.82204639341467</v>
      </c>
      <c r="G314" s="107">
        <v>56448.143254909453</v>
      </c>
      <c r="H314" s="108">
        <v>0.41974573574232288</v>
      </c>
    </row>
    <row r="315" spans="2:8" x14ac:dyDescent="0.25">
      <c r="B315" t="s">
        <v>158</v>
      </c>
      <c r="C315" t="s">
        <v>81</v>
      </c>
      <c r="D315" t="s">
        <v>471</v>
      </c>
      <c r="E315">
        <v>0.05</v>
      </c>
      <c r="F315" s="107">
        <v>730.74386923869747</v>
      </c>
      <c r="G315" s="107">
        <v>34079.96416455655</v>
      </c>
      <c r="H315" s="108">
        <v>0.5509565233255268</v>
      </c>
    </row>
    <row r="316" spans="2:8" x14ac:dyDescent="0.25">
      <c r="B316" t="s">
        <v>118</v>
      </c>
      <c r="C316" t="s">
        <v>81</v>
      </c>
      <c r="D316" t="s">
        <v>472</v>
      </c>
      <c r="E316">
        <v>0.06</v>
      </c>
      <c r="F316" s="107">
        <v>606.14560753472222</v>
      </c>
      <c r="G316" s="107">
        <v>89325.38341568131</v>
      </c>
      <c r="H316" s="108">
        <v>0.5240571924972226</v>
      </c>
    </row>
    <row r="317" spans="2:8" x14ac:dyDescent="0.25">
      <c r="B317" t="s">
        <v>173</v>
      </c>
      <c r="C317" t="s">
        <v>81</v>
      </c>
      <c r="D317" t="s">
        <v>473</v>
      </c>
      <c r="E317">
        <v>0.12</v>
      </c>
      <c r="F317" s="107">
        <v>733.1200434437643</v>
      </c>
      <c r="G317" s="107">
        <v>64943.785862959834</v>
      </c>
      <c r="H317" s="108">
        <v>0.21086484652547577</v>
      </c>
    </row>
    <row r="318" spans="2:8" x14ac:dyDescent="0.25">
      <c r="B318" t="s">
        <v>173</v>
      </c>
      <c r="C318" t="s">
        <v>81</v>
      </c>
      <c r="D318" t="s">
        <v>474</v>
      </c>
      <c r="E318">
        <v>1.66</v>
      </c>
      <c r="F318" s="107">
        <v>524.75825023333107</v>
      </c>
      <c r="G318" s="107">
        <v>37519.069903773139</v>
      </c>
      <c r="H318" s="108">
        <v>0.21947700191333475</v>
      </c>
    </row>
    <row r="319" spans="2:8" x14ac:dyDescent="0.25">
      <c r="B319" t="s">
        <v>170</v>
      </c>
      <c r="C319" t="s">
        <v>81</v>
      </c>
      <c r="D319" t="s">
        <v>475</v>
      </c>
      <c r="E319">
        <v>0.02</v>
      </c>
      <c r="F319" s="107">
        <v>618.34775449652204</v>
      </c>
      <c r="G319" s="107">
        <v>79141.652762030062</v>
      </c>
      <c r="H319" s="108">
        <v>0.94119296362516291</v>
      </c>
    </row>
    <row r="320" spans="2:8" x14ac:dyDescent="0.25">
      <c r="B320" t="s">
        <v>329</v>
      </c>
      <c r="C320" t="s">
        <v>81</v>
      </c>
      <c r="D320" t="s">
        <v>476</v>
      </c>
      <c r="E320">
        <v>0.16</v>
      </c>
      <c r="F320" s="107">
        <v>884.95805155148992</v>
      </c>
      <c r="G320" s="107">
        <v>75540.512712858472</v>
      </c>
      <c r="H320" s="108">
        <v>0.34861076759440424</v>
      </c>
    </row>
    <row r="321" spans="2:8" x14ac:dyDescent="0.25">
      <c r="B321" t="s">
        <v>170</v>
      </c>
      <c r="C321" t="s">
        <v>81</v>
      </c>
      <c r="D321" t="s">
        <v>477</v>
      </c>
      <c r="E321">
        <v>0.13</v>
      </c>
      <c r="F321" s="107">
        <v>396.32182536718409</v>
      </c>
      <c r="G321" s="107">
        <v>6583.124550940589</v>
      </c>
      <c r="H321" s="108">
        <v>2.5035427089007634E-2</v>
      </c>
    </row>
    <row r="322" spans="2:8" x14ac:dyDescent="0.25">
      <c r="B322" t="s">
        <v>173</v>
      </c>
      <c r="C322" t="s">
        <v>81</v>
      </c>
      <c r="D322" t="s">
        <v>478</v>
      </c>
      <c r="E322">
        <v>0.08</v>
      </c>
      <c r="F322" s="107">
        <v>880.16769459703369</v>
      </c>
      <c r="G322" s="107">
        <v>58032.190966421949</v>
      </c>
      <c r="H322" s="108">
        <v>0.89110749784698373</v>
      </c>
    </row>
    <row r="323" spans="2:8" x14ac:dyDescent="0.25">
      <c r="B323" t="s">
        <v>182</v>
      </c>
      <c r="C323" t="s">
        <v>81</v>
      </c>
      <c r="D323" t="s">
        <v>479</v>
      </c>
      <c r="E323">
        <v>0.03</v>
      </c>
      <c r="F323" s="107">
        <v>136.41737521208253</v>
      </c>
      <c r="G323" s="107">
        <v>25690.692501086687</v>
      </c>
      <c r="H323" s="108">
        <v>0.3060685732120475</v>
      </c>
    </row>
    <row r="324" spans="2:8" x14ac:dyDescent="0.25">
      <c r="B324" t="s">
        <v>117</v>
      </c>
      <c r="C324" t="s">
        <v>81</v>
      </c>
      <c r="D324" t="s">
        <v>480</v>
      </c>
      <c r="E324">
        <v>1.25</v>
      </c>
      <c r="F324" s="107">
        <v>645.24954323864324</v>
      </c>
      <c r="G324" s="107">
        <v>73845.838878085837</v>
      </c>
      <c r="H324" s="108">
        <v>0.81745342297286849</v>
      </c>
    </row>
    <row r="325" spans="2:8" x14ac:dyDescent="0.25">
      <c r="B325" t="s">
        <v>173</v>
      </c>
      <c r="C325" t="s">
        <v>81</v>
      </c>
      <c r="D325" t="s">
        <v>481</v>
      </c>
      <c r="E325">
        <v>0.15</v>
      </c>
      <c r="F325" s="107">
        <v>872.17034368118368</v>
      </c>
      <c r="G325" s="107">
        <v>70182.986849545283</v>
      </c>
      <c r="H325" s="108">
        <v>0.66254894227954575</v>
      </c>
    </row>
    <row r="326" spans="2:8" x14ac:dyDescent="0.25">
      <c r="B326" t="s">
        <v>116</v>
      </c>
      <c r="C326" t="s">
        <v>81</v>
      </c>
      <c r="D326" t="s">
        <v>482</v>
      </c>
      <c r="E326">
        <v>0.25</v>
      </c>
      <c r="F326" s="107">
        <v>601.676284414522</v>
      </c>
      <c r="G326" s="107">
        <v>69194.218708647546</v>
      </c>
      <c r="H326" s="108">
        <v>0.46905549036490735</v>
      </c>
    </row>
    <row r="327" spans="2:8" x14ac:dyDescent="0.25">
      <c r="B327" t="s">
        <v>117</v>
      </c>
      <c r="C327" t="s">
        <v>81</v>
      </c>
      <c r="D327" t="s">
        <v>483</v>
      </c>
      <c r="E327">
        <v>0.21</v>
      </c>
      <c r="F327" s="107">
        <v>304.42650802021967</v>
      </c>
      <c r="G327" s="107">
        <v>50862.215823697567</v>
      </c>
      <c r="H327" s="108">
        <v>0.71700663821782051</v>
      </c>
    </row>
    <row r="328" spans="2:8" x14ac:dyDescent="0.25">
      <c r="B328" t="s">
        <v>182</v>
      </c>
      <c r="C328" t="s">
        <v>81</v>
      </c>
      <c r="D328" t="s">
        <v>484</v>
      </c>
      <c r="E328">
        <v>0.79</v>
      </c>
      <c r="F328" s="107">
        <v>775.09183946120118</v>
      </c>
      <c r="G328" s="107">
        <v>74994.822235855783</v>
      </c>
      <c r="H328" s="108">
        <v>0.81373896796442324</v>
      </c>
    </row>
    <row r="329" spans="2:8" x14ac:dyDescent="0.25">
      <c r="B329" t="s">
        <v>234</v>
      </c>
      <c r="C329" t="s">
        <v>81</v>
      </c>
      <c r="D329" t="s">
        <v>485</v>
      </c>
      <c r="E329">
        <v>0.3</v>
      </c>
      <c r="F329" s="107">
        <v>447.21422934251387</v>
      </c>
      <c r="G329" s="107">
        <v>54499.176336903387</v>
      </c>
      <c r="H329" s="108">
        <v>0.85590178939151929</v>
      </c>
    </row>
    <row r="330" spans="2:8" x14ac:dyDescent="0.25">
      <c r="B330" t="s">
        <v>116</v>
      </c>
      <c r="C330" t="s">
        <v>81</v>
      </c>
      <c r="D330" t="s">
        <v>486</v>
      </c>
      <c r="E330">
        <v>0.8</v>
      </c>
      <c r="F330" s="107">
        <v>909.49020237829029</v>
      </c>
      <c r="G330" s="107">
        <v>51034.955145008935</v>
      </c>
      <c r="H330" s="108">
        <v>0.32074184486935309</v>
      </c>
    </row>
    <row r="331" spans="2:8" x14ac:dyDescent="0.25">
      <c r="B331" t="s">
        <v>116</v>
      </c>
      <c r="C331" t="s">
        <v>81</v>
      </c>
      <c r="D331" t="s">
        <v>487</v>
      </c>
      <c r="E331">
        <v>0.01</v>
      </c>
      <c r="F331" s="107">
        <v>303.55122385552448</v>
      </c>
      <c r="G331" s="107">
        <v>75327.4102444983</v>
      </c>
      <c r="H331" s="108">
        <v>3.150006677097239E-2</v>
      </c>
    </row>
    <row r="332" spans="2:8" x14ac:dyDescent="0.25">
      <c r="B332" t="s">
        <v>152</v>
      </c>
      <c r="C332" t="s">
        <v>81</v>
      </c>
      <c r="D332" t="s">
        <v>488</v>
      </c>
      <c r="E332">
        <v>0.31</v>
      </c>
      <c r="F332" s="107">
        <v>762.91059401837595</v>
      </c>
      <c r="G332" s="107">
        <v>33033.326666381094</v>
      </c>
      <c r="H332" s="108">
        <v>0.38663125366709605</v>
      </c>
    </row>
    <row r="333" spans="2:8" x14ac:dyDescent="0.25">
      <c r="B333" t="s">
        <v>168</v>
      </c>
      <c r="C333" t="s">
        <v>81</v>
      </c>
      <c r="D333" t="s">
        <v>489</v>
      </c>
      <c r="E333">
        <v>0.16</v>
      </c>
      <c r="F333" s="107">
        <v>44.435410524292116</v>
      </c>
      <c r="G333" s="107">
        <v>98256.582182766142</v>
      </c>
      <c r="H333" s="108">
        <v>0.3455571492115872</v>
      </c>
    </row>
    <row r="334" spans="2:8" x14ac:dyDescent="0.25">
      <c r="B334" t="s">
        <v>170</v>
      </c>
      <c r="C334" t="s">
        <v>81</v>
      </c>
      <c r="D334" t="s">
        <v>490</v>
      </c>
      <c r="E334">
        <v>0.02</v>
      </c>
      <c r="F334" s="107">
        <v>194.5903502031654</v>
      </c>
      <c r="G334" s="107">
        <v>70843.418409271137</v>
      </c>
      <c r="H334" s="108">
        <v>7.138316771335862E-2</v>
      </c>
    </row>
    <row r="335" spans="2:8" x14ac:dyDescent="0.25">
      <c r="B335" t="s">
        <v>170</v>
      </c>
      <c r="C335" t="s">
        <v>81</v>
      </c>
      <c r="D335" t="s">
        <v>491</v>
      </c>
      <c r="E335">
        <v>0.02</v>
      </c>
      <c r="F335" s="107">
        <v>244.03187697924355</v>
      </c>
      <c r="G335" s="107">
        <v>2544.0122382493269</v>
      </c>
      <c r="H335" s="108">
        <v>0.94511036968167239</v>
      </c>
    </row>
    <row r="336" spans="2:8" x14ac:dyDescent="0.25">
      <c r="B336" t="s">
        <v>118</v>
      </c>
      <c r="C336" t="s">
        <v>81</v>
      </c>
      <c r="D336" t="s">
        <v>492</v>
      </c>
      <c r="E336">
        <v>0.45</v>
      </c>
      <c r="F336" s="107">
        <v>293.70384001454619</v>
      </c>
      <c r="G336" s="107">
        <v>76367.593790005325</v>
      </c>
      <c r="H336" s="108">
        <v>0.50105559474547512</v>
      </c>
    </row>
    <row r="337" spans="2:8" x14ac:dyDescent="0.25">
      <c r="B337" t="s">
        <v>182</v>
      </c>
      <c r="C337" t="s">
        <v>81</v>
      </c>
      <c r="D337" t="s">
        <v>493</v>
      </c>
      <c r="E337">
        <v>0.18</v>
      </c>
      <c r="F337" s="107">
        <v>323.54997967700882</v>
      </c>
      <c r="G337" s="107">
        <v>87986.101250819629</v>
      </c>
      <c r="H337" s="108">
        <v>0.45622859719101516</v>
      </c>
    </row>
    <row r="338" spans="2:8" x14ac:dyDescent="0.25">
      <c r="B338" t="s">
        <v>201</v>
      </c>
      <c r="C338" t="s">
        <v>81</v>
      </c>
      <c r="D338" t="s">
        <v>494</v>
      </c>
      <c r="E338">
        <v>0.26</v>
      </c>
      <c r="F338" s="107">
        <v>110.47668346869676</v>
      </c>
      <c r="G338" s="107">
        <v>6178.2915629916006</v>
      </c>
      <c r="H338" s="108">
        <v>0.30283764073100239</v>
      </c>
    </row>
    <row r="339" spans="2:8" x14ac:dyDescent="0.25">
      <c r="B339" t="s">
        <v>434</v>
      </c>
      <c r="C339" t="s">
        <v>81</v>
      </c>
      <c r="D339" t="s">
        <v>495</v>
      </c>
      <c r="E339">
        <v>0.06</v>
      </c>
      <c r="F339" s="107">
        <v>870.89937237465961</v>
      </c>
      <c r="G339" s="107">
        <v>57715.103143561544</v>
      </c>
      <c r="H339" s="108">
        <v>0.67451028659747359</v>
      </c>
    </row>
    <row r="340" spans="2:8" x14ac:dyDescent="0.25">
      <c r="B340" t="s">
        <v>170</v>
      </c>
      <c r="C340" t="s">
        <v>81</v>
      </c>
      <c r="D340" t="s">
        <v>496</v>
      </c>
      <c r="E340">
        <v>0.03</v>
      </c>
      <c r="F340" s="107">
        <v>364.66312524862178</v>
      </c>
      <c r="G340" s="107">
        <v>99540.858392747265</v>
      </c>
      <c r="H340" s="108">
        <v>6.099291473017987E-2</v>
      </c>
    </row>
    <row r="341" spans="2:8" x14ac:dyDescent="0.25">
      <c r="B341" t="s">
        <v>118</v>
      </c>
      <c r="C341" t="s">
        <v>81</v>
      </c>
      <c r="D341" t="s">
        <v>497</v>
      </c>
      <c r="E341">
        <v>7.0000000000000007E-2</v>
      </c>
      <c r="F341" s="107">
        <v>10.360820340645338</v>
      </c>
      <c r="G341" s="107">
        <v>55247.578021982459</v>
      </c>
      <c r="H341" s="108">
        <v>0.46443028455391699</v>
      </c>
    </row>
    <row r="342" spans="2:8" x14ac:dyDescent="0.25">
      <c r="B342" t="s">
        <v>117</v>
      </c>
      <c r="C342" t="s">
        <v>81</v>
      </c>
      <c r="D342" t="s">
        <v>498</v>
      </c>
      <c r="E342">
        <v>0.09</v>
      </c>
      <c r="F342" s="107">
        <v>978.70098832957694</v>
      </c>
      <c r="G342" s="107">
        <v>60768.056021953053</v>
      </c>
      <c r="H342" s="108">
        <v>9.983362645291427E-3</v>
      </c>
    </row>
    <row r="343" spans="2:8" x14ac:dyDescent="0.25">
      <c r="B343" t="s">
        <v>162</v>
      </c>
      <c r="C343" t="s">
        <v>81</v>
      </c>
      <c r="D343" t="s">
        <v>499</v>
      </c>
      <c r="E343">
        <v>0.7</v>
      </c>
      <c r="F343" s="107">
        <v>665.8953843845519</v>
      </c>
      <c r="G343" s="107">
        <v>72546.807986065061</v>
      </c>
      <c r="H343" s="108">
        <v>0.18581182848488531</v>
      </c>
    </row>
    <row r="344" spans="2:8" x14ac:dyDescent="0.25">
      <c r="B344" t="s">
        <v>164</v>
      </c>
      <c r="C344" t="s">
        <v>81</v>
      </c>
      <c r="D344" t="s">
        <v>500</v>
      </c>
      <c r="E344">
        <v>0.06</v>
      </c>
      <c r="F344" s="107">
        <v>335.54088782362845</v>
      </c>
      <c r="G344" s="107">
        <v>5106.3755988563607</v>
      </c>
      <c r="H344" s="108">
        <v>0.52081359924629067</v>
      </c>
    </row>
    <row r="345" spans="2:8" x14ac:dyDescent="0.25">
      <c r="B345" t="s">
        <v>170</v>
      </c>
      <c r="C345" t="s">
        <v>81</v>
      </c>
      <c r="D345" t="s">
        <v>501</v>
      </c>
      <c r="E345">
        <v>0.19</v>
      </c>
      <c r="F345" s="107">
        <v>66.98048261761646</v>
      </c>
      <c r="G345" s="107">
        <v>58802.611109648227</v>
      </c>
      <c r="H345" s="108">
        <v>0.94329049546945498</v>
      </c>
    </row>
    <row r="346" spans="2:8" x14ac:dyDescent="0.25">
      <c r="B346" t="s">
        <v>168</v>
      </c>
      <c r="C346" t="s">
        <v>81</v>
      </c>
      <c r="D346" t="s">
        <v>502</v>
      </c>
      <c r="E346">
        <v>0.02</v>
      </c>
      <c r="F346" s="107">
        <v>156.46163633746767</v>
      </c>
      <c r="G346" s="107">
        <v>76224.602067494197</v>
      </c>
      <c r="H346" s="108">
        <v>4.9249693788283255E-2</v>
      </c>
    </row>
    <row r="347" spans="2:8" x14ac:dyDescent="0.25">
      <c r="B347" t="s">
        <v>162</v>
      </c>
      <c r="C347" t="s">
        <v>81</v>
      </c>
      <c r="D347" t="s">
        <v>503</v>
      </c>
      <c r="E347">
        <v>0.32</v>
      </c>
      <c r="F347" s="107">
        <v>343.64780961177746</v>
      </c>
      <c r="G347" s="107">
        <v>15170.607121098456</v>
      </c>
      <c r="H347" s="108">
        <v>0.847178306782847</v>
      </c>
    </row>
    <row r="348" spans="2:8" x14ac:dyDescent="0.25">
      <c r="B348" t="s">
        <v>117</v>
      </c>
      <c r="C348" t="s">
        <v>81</v>
      </c>
      <c r="D348" t="s">
        <v>504</v>
      </c>
      <c r="E348">
        <v>0.68</v>
      </c>
      <c r="F348" s="107">
        <v>634.66866549626002</v>
      </c>
      <c r="G348" s="107">
        <v>61004.527369343734</v>
      </c>
      <c r="H348" s="108">
        <v>0.54898234620127162</v>
      </c>
    </row>
    <row r="349" spans="2:8" x14ac:dyDescent="0.25">
      <c r="B349" t="s">
        <v>162</v>
      </c>
      <c r="C349" t="s">
        <v>81</v>
      </c>
      <c r="D349" t="s">
        <v>505</v>
      </c>
      <c r="E349">
        <v>0.39</v>
      </c>
      <c r="F349" s="107">
        <v>724.67033767543694</v>
      </c>
      <c r="G349" s="107">
        <v>77925.764523512757</v>
      </c>
      <c r="H349" s="108">
        <v>0.45119924300158465</v>
      </c>
    </row>
    <row r="350" spans="2:8" x14ac:dyDescent="0.25">
      <c r="B350" t="s">
        <v>162</v>
      </c>
      <c r="C350" t="s">
        <v>81</v>
      </c>
      <c r="D350" t="s">
        <v>506</v>
      </c>
      <c r="E350">
        <v>0.48</v>
      </c>
      <c r="F350" s="107">
        <v>100.29127319305908</v>
      </c>
      <c r="G350" s="107">
        <v>13979.842567674961</v>
      </c>
      <c r="H350" s="108">
        <v>0.96855983232601228</v>
      </c>
    </row>
    <row r="351" spans="2:8" x14ac:dyDescent="0.25">
      <c r="B351" t="s">
        <v>184</v>
      </c>
      <c r="C351" t="s">
        <v>81</v>
      </c>
      <c r="D351" t="s">
        <v>507</v>
      </c>
      <c r="E351">
        <v>0.11</v>
      </c>
      <c r="F351" s="107">
        <v>121.94039285202696</v>
      </c>
      <c r="G351" s="107">
        <v>25647.956167335706</v>
      </c>
      <c r="H351" s="108">
        <v>0.70126569554976648</v>
      </c>
    </row>
    <row r="352" spans="2:8" x14ac:dyDescent="0.25">
      <c r="B352" t="s">
        <v>184</v>
      </c>
      <c r="C352" t="s">
        <v>81</v>
      </c>
      <c r="D352" t="s">
        <v>508</v>
      </c>
      <c r="E352">
        <v>0.06</v>
      </c>
      <c r="F352" s="107">
        <v>44.955223801621202</v>
      </c>
      <c r="G352" s="107">
        <v>68379.588788759676</v>
      </c>
      <c r="H352" s="108">
        <v>0.64813130337386482</v>
      </c>
    </row>
    <row r="353" spans="2:8" x14ac:dyDescent="0.25">
      <c r="B353" t="s">
        <v>184</v>
      </c>
      <c r="C353" t="s">
        <v>81</v>
      </c>
      <c r="D353" t="s">
        <v>509</v>
      </c>
      <c r="E353">
        <v>0.05</v>
      </c>
      <c r="F353" s="107">
        <v>893.29252293732509</v>
      </c>
      <c r="G353" s="107">
        <v>54941.820691588895</v>
      </c>
      <c r="H353" s="108">
        <v>0.9323639124891282</v>
      </c>
    </row>
    <row r="354" spans="2:8" x14ac:dyDescent="0.25">
      <c r="B354" t="s">
        <v>184</v>
      </c>
      <c r="C354" t="s">
        <v>81</v>
      </c>
      <c r="D354" t="s">
        <v>510</v>
      </c>
      <c r="E354">
        <v>0.03</v>
      </c>
      <c r="F354" s="107">
        <v>631.60318125512879</v>
      </c>
      <c r="G354" s="107">
        <v>13793.828287096021</v>
      </c>
      <c r="H354" s="108">
        <v>0.92355444725249358</v>
      </c>
    </row>
    <row r="355" spans="2:8" x14ac:dyDescent="0.25">
      <c r="B355" t="s">
        <v>118</v>
      </c>
      <c r="C355" t="s">
        <v>81</v>
      </c>
      <c r="D355" t="s">
        <v>511</v>
      </c>
      <c r="E355">
        <v>0.1</v>
      </c>
      <c r="F355" s="107">
        <v>263.01810315841857</v>
      </c>
      <c r="G355" s="107">
        <v>8645.4274400376016</v>
      </c>
      <c r="H355" s="108">
        <v>0.10756737649305514</v>
      </c>
    </row>
    <row r="356" spans="2:8" x14ac:dyDescent="0.25">
      <c r="B356" t="s">
        <v>182</v>
      </c>
      <c r="C356" t="s">
        <v>81</v>
      </c>
      <c r="D356" t="s">
        <v>512</v>
      </c>
      <c r="E356">
        <v>1.1000000000000001</v>
      </c>
      <c r="F356" s="107">
        <v>299.99136502170234</v>
      </c>
      <c r="G356" s="107">
        <v>61602.778309778383</v>
      </c>
      <c r="H356" s="108">
        <v>3.4869249876536279E-2</v>
      </c>
    </row>
    <row r="357" spans="2:8" x14ac:dyDescent="0.25">
      <c r="B357" t="s">
        <v>118</v>
      </c>
      <c r="C357" t="s">
        <v>81</v>
      </c>
      <c r="D357" t="s">
        <v>513</v>
      </c>
      <c r="E357">
        <v>0.54</v>
      </c>
      <c r="F357" s="107">
        <v>111.84982129936994</v>
      </c>
      <c r="G357" s="107">
        <v>82766.238692114537</v>
      </c>
      <c r="H357" s="108">
        <v>0.70262010982754874</v>
      </c>
    </row>
    <row r="358" spans="2:8" x14ac:dyDescent="0.25">
      <c r="B358" t="s">
        <v>184</v>
      </c>
      <c r="C358" t="s">
        <v>81</v>
      </c>
      <c r="D358" t="s">
        <v>514</v>
      </c>
      <c r="E358">
        <v>0.02</v>
      </c>
      <c r="F358" s="107">
        <v>409.21143449857567</v>
      </c>
      <c r="G358" s="107">
        <v>45963.444755800556</v>
      </c>
      <c r="H358" s="108">
        <v>6.4844325173671447E-2</v>
      </c>
    </row>
    <row r="359" spans="2:8" x14ac:dyDescent="0.25">
      <c r="B359" t="s">
        <v>156</v>
      </c>
      <c r="C359" t="s">
        <v>134</v>
      </c>
      <c r="D359" t="s">
        <v>515</v>
      </c>
      <c r="E359">
        <v>0.3</v>
      </c>
      <c r="F359" s="107">
        <v>915.59284217880634</v>
      </c>
      <c r="G359" s="107">
        <v>27107.084456306318</v>
      </c>
      <c r="H359" s="108">
        <v>1.0375401479067459E-2</v>
      </c>
    </row>
    <row r="360" spans="2:8" x14ac:dyDescent="0.25">
      <c r="B360" t="s">
        <v>201</v>
      </c>
      <c r="C360" t="s">
        <v>134</v>
      </c>
      <c r="D360" t="s">
        <v>516</v>
      </c>
      <c r="E360">
        <v>0.15</v>
      </c>
      <c r="F360" s="107">
        <v>963.14523120621936</v>
      </c>
      <c r="G360" s="107">
        <v>10379.486271335336</v>
      </c>
      <c r="H360" s="108">
        <v>0.94358945908193259</v>
      </c>
    </row>
    <row r="361" spans="2:8" x14ac:dyDescent="0.25">
      <c r="B361" t="s">
        <v>116</v>
      </c>
      <c r="C361" t="s">
        <v>134</v>
      </c>
      <c r="D361" t="s">
        <v>517</v>
      </c>
      <c r="E361">
        <v>1.34</v>
      </c>
      <c r="F361" s="107">
        <v>220.02302341034607</v>
      </c>
      <c r="G361" s="107">
        <v>16288.770123016149</v>
      </c>
      <c r="H361" s="108">
        <v>0.45459477038846663</v>
      </c>
    </row>
    <row r="362" spans="2:8" x14ac:dyDescent="0.25">
      <c r="B362" t="s">
        <v>117</v>
      </c>
      <c r="C362" t="s">
        <v>134</v>
      </c>
      <c r="D362" t="s">
        <v>518</v>
      </c>
      <c r="E362">
        <v>0.86</v>
      </c>
      <c r="F362" s="107">
        <v>930.81423308386763</v>
      </c>
      <c r="G362" s="107">
        <v>52838.7347348689</v>
      </c>
      <c r="H362" s="108">
        <v>0.92786100098738222</v>
      </c>
    </row>
    <row r="363" spans="2:8" x14ac:dyDescent="0.25">
      <c r="B363" t="s">
        <v>182</v>
      </c>
      <c r="C363" t="s">
        <v>134</v>
      </c>
      <c r="D363" t="s">
        <v>519</v>
      </c>
      <c r="E363">
        <v>0.1</v>
      </c>
      <c r="F363" s="107">
        <v>920.51200671814411</v>
      </c>
      <c r="G363" s="107">
        <v>84764.145794167285</v>
      </c>
      <c r="H363" s="108">
        <v>0.20544837179888864</v>
      </c>
    </row>
    <row r="364" spans="2:8" x14ac:dyDescent="0.25">
      <c r="B364" t="s">
        <v>117</v>
      </c>
      <c r="C364" t="s">
        <v>134</v>
      </c>
      <c r="D364" t="s">
        <v>520</v>
      </c>
      <c r="E364">
        <v>0.06</v>
      </c>
      <c r="F364" s="107">
        <v>404.1999265862375</v>
      </c>
      <c r="G364" s="107">
        <v>65968.420359638651</v>
      </c>
      <c r="H364" s="108">
        <v>3.1471756895293024E-2</v>
      </c>
    </row>
    <row r="365" spans="2:8" x14ac:dyDescent="0.25">
      <c r="B365" t="s">
        <v>117</v>
      </c>
      <c r="C365" t="s">
        <v>134</v>
      </c>
      <c r="D365" t="s">
        <v>521</v>
      </c>
      <c r="E365">
        <v>0.03</v>
      </c>
      <c r="F365" s="107">
        <v>752.24483300780059</v>
      </c>
      <c r="G365" s="107">
        <v>12942.793169778533</v>
      </c>
      <c r="H365" s="108">
        <v>4.5938021278056906E-2</v>
      </c>
    </row>
    <row r="366" spans="2:8" x14ac:dyDescent="0.25">
      <c r="B366" t="s">
        <v>118</v>
      </c>
      <c r="C366" t="s">
        <v>134</v>
      </c>
      <c r="D366" t="s">
        <v>522</v>
      </c>
      <c r="E366">
        <v>0.49</v>
      </c>
      <c r="F366" s="107">
        <v>212.60920912017934</v>
      </c>
      <c r="G366" s="107">
        <v>1469.1391742432502</v>
      </c>
      <c r="H366" s="108">
        <v>0.48838366288222534</v>
      </c>
    </row>
    <row r="367" spans="2:8" x14ac:dyDescent="0.25">
      <c r="B367" t="s">
        <v>116</v>
      </c>
      <c r="C367" t="s">
        <v>134</v>
      </c>
      <c r="D367" t="s">
        <v>523</v>
      </c>
      <c r="E367">
        <v>0.01</v>
      </c>
      <c r="F367" s="107">
        <v>559.62578919755151</v>
      </c>
      <c r="G367" s="107">
        <v>60867.068277124672</v>
      </c>
      <c r="H367" s="108">
        <v>0.78508485386779492</v>
      </c>
    </row>
    <row r="368" spans="2:8" x14ac:dyDescent="0.25">
      <c r="B368" t="s">
        <v>152</v>
      </c>
      <c r="C368" t="s">
        <v>134</v>
      </c>
      <c r="D368" t="s">
        <v>524</v>
      </c>
      <c r="E368">
        <v>0.05</v>
      </c>
      <c r="F368" s="107">
        <v>670.76198405395201</v>
      </c>
      <c r="G368" s="107">
        <v>55856.212116512303</v>
      </c>
      <c r="H368" s="108">
        <v>0.36802103269405961</v>
      </c>
    </row>
    <row r="369" spans="2:8" x14ac:dyDescent="0.25">
      <c r="B369" t="s">
        <v>116</v>
      </c>
      <c r="C369" t="s">
        <v>134</v>
      </c>
      <c r="D369" t="s">
        <v>525</v>
      </c>
      <c r="E369">
        <v>0.09</v>
      </c>
      <c r="F369" s="107">
        <v>545.47563933156846</v>
      </c>
      <c r="G369" s="107">
        <v>60560.399526103312</v>
      </c>
      <c r="H369" s="108">
        <v>0.57889229467287351</v>
      </c>
    </row>
    <row r="370" spans="2:8" x14ac:dyDescent="0.25">
      <c r="B370" t="s">
        <v>156</v>
      </c>
      <c r="C370" t="s">
        <v>134</v>
      </c>
      <c r="D370" t="s">
        <v>526</v>
      </c>
      <c r="E370">
        <v>0.88</v>
      </c>
      <c r="F370" s="107">
        <v>195.72038376441392</v>
      </c>
      <c r="G370" s="107">
        <v>37203.294781750075</v>
      </c>
      <c r="H370" s="108">
        <v>0.2769447357626782</v>
      </c>
    </row>
    <row r="371" spans="2:8" x14ac:dyDescent="0.25">
      <c r="B371" t="s">
        <v>173</v>
      </c>
      <c r="C371" t="s">
        <v>134</v>
      </c>
      <c r="D371" t="s">
        <v>527</v>
      </c>
      <c r="E371">
        <v>7.0000000000000007E-2</v>
      </c>
      <c r="F371" s="107">
        <v>279.15076553986563</v>
      </c>
      <c r="G371" s="107">
        <v>24427.606686797466</v>
      </c>
      <c r="H371" s="108">
        <v>0.58524296828312927</v>
      </c>
    </row>
    <row r="372" spans="2:8" x14ac:dyDescent="0.25">
      <c r="B372" t="s">
        <v>118</v>
      </c>
      <c r="C372" t="s">
        <v>134</v>
      </c>
      <c r="D372" t="s">
        <v>528</v>
      </c>
      <c r="E372">
        <v>0.04</v>
      </c>
      <c r="F372" s="107">
        <v>265.58086851781002</v>
      </c>
      <c r="G372" s="107">
        <v>19695.242185292693</v>
      </c>
      <c r="H372" s="108">
        <v>0.40198774426440231</v>
      </c>
    </row>
    <row r="373" spans="2:8" x14ac:dyDescent="0.25">
      <c r="B373" t="s">
        <v>116</v>
      </c>
      <c r="C373" t="s">
        <v>134</v>
      </c>
      <c r="D373" t="s">
        <v>529</v>
      </c>
      <c r="E373">
        <v>0.57999999999999996</v>
      </c>
      <c r="F373" s="107">
        <v>111.67240145444657</v>
      </c>
      <c r="G373" s="107">
        <v>68519.736377662426</v>
      </c>
      <c r="H373" s="108">
        <v>0.7288165355735472</v>
      </c>
    </row>
    <row r="374" spans="2:8" x14ac:dyDescent="0.25">
      <c r="B374" t="s">
        <v>170</v>
      </c>
      <c r="C374" t="s">
        <v>134</v>
      </c>
      <c r="D374" t="s">
        <v>530</v>
      </c>
      <c r="E374">
        <v>0.14000000000000001</v>
      </c>
      <c r="F374" s="107">
        <v>223.37869484650398</v>
      </c>
      <c r="G374" s="107">
        <v>96081.108018462051</v>
      </c>
      <c r="H374" s="108">
        <v>0.42901580828161379</v>
      </c>
    </row>
    <row r="375" spans="2:8" x14ac:dyDescent="0.25">
      <c r="B375" t="s">
        <v>166</v>
      </c>
      <c r="C375" t="s">
        <v>134</v>
      </c>
      <c r="D375" t="s">
        <v>531</v>
      </c>
      <c r="E375">
        <v>0.38</v>
      </c>
      <c r="F375" s="107">
        <v>372.82388491688965</v>
      </c>
      <c r="G375" s="107">
        <v>45303.646895299418</v>
      </c>
      <c r="H375" s="108">
        <v>0.78733761821855242</v>
      </c>
    </row>
    <row r="376" spans="2:8" x14ac:dyDescent="0.25">
      <c r="B376" t="s">
        <v>117</v>
      </c>
      <c r="C376" t="s">
        <v>134</v>
      </c>
      <c r="D376" t="s">
        <v>532</v>
      </c>
      <c r="E376">
        <v>0.08</v>
      </c>
      <c r="F376" s="107">
        <v>171.46270272407472</v>
      </c>
      <c r="G376" s="107">
        <v>81630.294166108783</v>
      </c>
      <c r="H376" s="108">
        <v>0.75683388449954281</v>
      </c>
    </row>
    <row r="377" spans="2:8" x14ac:dyDescent="0.25">
      <c r="B377" t="s">
        <v>182</v>
      </c>
      <c r="C377" t="s">
        <v>134</v>
      </c>
      <c r="D377" t="s">
        <v>533</v>
      </c>
      <c r="E377">
        <v>0.1</v>
      </c>
      <c r="F377" s="107">
        <v>943.77444510037878</v>
      </c>
      <c r="G377" s="107">
        <v>59619.408511404814</v>
      </c>
      <c r="H377" s="108">
        <v>0.10407164416515113</v>
      </c>
    </row>
    <row r="378" spans="2:8" x14ac:dyDescent="0.25">
      <c r="B378" t="s">
        <v>182</v>
      </c>
      <c r="C378" t="s">
        <v>134</v>
      </c>
      <c r="D378" t="s">
        <v>534</v>
      </c>
      <c r="E378">
        <v>0.56000000000000005</v>
      </c>
      <c r="F378" s="107">
        <v>739.64956456121877</v>
      </c>
      <c r="G378" s="107">
        <v>42405.323968607321</v>
      </c>
      <c r="H378" s="108">
        <v>0.14324358642686719</v>
      </c>
    </row>
    <row r="379" spans="2:8" x14ac:dyDescent="0.25">
      <c r="B379" t="s">
        <v>116</v>
      </c>
      <c r="C379" t="s">
        <v>134</v>
      </c>
      <c r="D379" t="s">
        <v>535</v>
      </c>
      <c r="E379">
        <v>0.02</v>
      </c>
      <c r="F379" s="107">
        <v>904.9476012570907</v>
      </c>
      <c r="G379" s="107">
        <v>47913.935289655041</v>
      </c>
      <c r="H379" s="108">
        <v>0.66085663338739209</v>
      </c>
    </row>
    <row r="380" spans="2:8" x14ac:dyDescent="0.25">
      <c r="B380" t="s">
        <v>234</v>
      </c>
      <c r="C380" t="s">
        <v>134</v>
      </c>
      <c r="D380" t="s">
        <v>536</v>
      </c>
      <c r="E380">
        <v>0.04</v>
      </c>
      <c r="F380" s="107">
        <v>204.31890557976794</v>
      </c>
      <c r="G380" s="107">
        <v>55405.136925232058</v>
      </c>
      <c r="H380" s="108">
        <v>0.24086198200590492</v>
      </c>
    </row>
    <row r="381" spans="2:8" x14ac:dyDescent="0.25">
      <c r="B381" t="s">
        <v>168</v>
      </c>
      <c r="C381" t="s">
        <v>134</v>
      </c>
      <c r="D381" t="s">
        <v>537</v>
      </c>
      <c r="E381">
        <v>0.03</v>
      </c>
      <c r="F381" s="107">
        <v>275.86474983625089</v>
      </c>
      <c r="G381" s="107">
        <v>16322.990366206192</v>
      </c>
      <c r="H381" s="108">
        <v>0.53547772929720583</v>
      </c>
    </row>
    <row r="382" spans="2:8" x14ac:dyDescent="0.25">
      <c r="B382" t="s">
        <v>182</v>
      </c>
      <c r="C382" t="s">
        <v>134</v>
      </c>
      <c r="D382" t="s">
        <v>538</v>
      </c>
      <c r="E382">
        <v>0.7</v>
      </c>
      <c r="F382" s="107">
        <v>372.61035774245198</v>
      </c>
      <c r="G382" s="107">
        <v>45118.847910251192</v>
      </c>
      <c r="H382" s="108">
        <v>0.96881764921318059</v>
      </c>
    </row>
    <row r="383" spans="2:8" x14ac:dyDescent="0.25">
      <c r="B383" t="s">
        <v>156</v>
      </c>
      <c r="C383" t="s">
        <v>133</v>
      </c>
      <c r="D383" t="s">
        <v>539</v>
      </c>
      <c r="E383">
        <v>0.05</v>
      </c>
      <c r="F383" s="107">
        <v>562.9718723274525</v>
      </c>
      <c r="G383" s="107">
        <v>30906.483920628434</v>
      </c>
      <c r="H383" s="108">
        <v>0.80992728759441401</v>
      </c>
    </row>
    <row r="384" spans="2:8" x14ac:dyDescent="0.25">
      <c r="B384" t="s">
        <v>184</v>
      </c>
      <c r="C384" t="s">
        <v>133</v>
      </c>
      <c r="D384" t="s">
        <v>540</v>
      </c>
      <c r="E384">
        <v>0.03</v>
      </c>
      <c r="F384" s="107">
        <v>641.27146547086522</v>
      </c>
      <c r="G384" s="107">
        <v>71486.159693307156</v>
      </c>
      <c r="H384" s="108">
        <v>0.99913261312914736</v>
      </c>
    </row>
    <row r="385" spans="2:8" x14ac:dyDescent="0.25">
      <c r="B385" t="s">
        <v>117</v>
      </c>
      <c r="C385" t="s">
        <v>133</v>
      </c>
      <c r="D385" t="s">
        <v>541</v>
      </c>
      <c r="E385">
        <v>0.05</v>
      </c>
      <c r="F385" s="107">
        <v>988.95966350686194</v>
      </c>
      <c r="G385" s="107">
        <v>98856.030866200046</v>
      </c>
      <c r="H385" s="108">
        <v>0.36986672457763525</v>
      </c>
    </row>
    <row r="386" spans="2:8" x14ac:dyDescent="0.25">
      <c r="B386" t="s">
        <v>117</v>
      </c>
      <c r="C386" t="s">
        <v>133</v>
      </c>
      <c r="D386" t="s">
        <v>542</v>
      </c>
      <c r="E386">
        <v>0.04</v>
      </c>
      <c r="F386" s="107">
        <v>932.46622751456925</v>
      </c>
      <c r="G386" s="107">
        <v>39743.078021786707</v>
      </c>
      <c r="H386" s="108">
        <v>0.92983392496781703</v>
      </c>
    </row>
    <row r="387" spans="2:8" x14ac:dyDescent="0.25">
      <c r="B387" t="s">
        <v>117</v>
      </c>
      <c r="C387" t="s">
        <v>133</v>
      </c>
      <c r="D387" t="s">
        <v>543</v>
      </c>
      <c r="E387">
        <v>0.05</v>
      </c>
      <c r="F387" s="107">
        <v>986.35693934508049</v>
      </c>
      <c r="G387" s="107">
        <v>21055.412462674562</v>
      </c>
      <c r="H387" s="108">
        <v>0.51738046351157041</v>
      </c>
    </row>
    <row r="388" spans="2:8" x14ac:dyDescent="0.25">
      <c r="B388" t="s">
        <v>168</v>
      </c>
      <c r="C388" t="s">
        <v>133</v>
      </c>
      <c r="D388" t="s">
        <v>544</v>
      </c>
      <c r="E388">
        <v>7.0000000000000007E-2</v>
      </c>
      <c r="F388" s="107">
        <v>209.02124568011416</v>
      </c>
      <c r="G388" s="107">
        <v>19408.043580081736</v>
      </c>
      <c r="H388" s="108">
        <v>0.86793450369832448</v>
      </c>
    </row>
    <row r="389" spans="2:8" x14ac:dyDescent="0.25">
      <c r="B389" t="s">
        <v>117</v>
      </c>
      <c r="C389" t="s">
        <v>133</v>
      </c>
      <c r="D389" t="s">
        <v>545</v>
      </c>
      <c r="E389">
        <v>7.0000000000000007E-2</v>
      </c>
      <c r="F389" s="107">
        <v>679.02509454846927</v>
      </c>
      <c r="G389" s="107">
        <v>78858.856277578976</v>
      </c>
      <c r="H389" s="108">
        <v>0.77175979220005952</v>
      </c>
    </row>
    <row r="390" spans="2:8" x14ac:dyDescent="0.25">
      <c r="B390" t="s">
        <v>182</v>
      </c>
      <c r="C390" t="s">
        <v>133</v>
      </c>
      <c r="D390" t="s">
        <v>546</v>
      </c>
      <c r="E390">
        <v>0.06</v>
      </c>
      <c r="F390" s="107">
        <v>510.46790758875272</v>
      </c>
      <c r="G390" s="107">
        <v>84064.259442100913</v>
      </c>
      <c r="H390" s="108">
        <v>1.3298765645603394E-2</v>
      </c>
    </row>
    <row r="391" spans="2:8" x14ac:dyDescent="0.25">
      <c r="B391" t="s">
        <v>182</v>
      </c>
      <c r="C391" t="s">
        <v>133</v>
      </c>
      <c r="D391" t="s">
        <v>547</v>
      </c>
      <c r="E391">
        <v>7.0000000000000007E-2</v>
      </c>
      <c r="F391" s="107">
        <v>415.27142520494675</v>
      </c>
      <c r="G391" s="107">
        <v>16701.340008492727</v>
      </c>
      <c r="H391" s="108">
        <v>0.48472960568710921</v>
      </c>
    </row>
    <row r="392" spans="2:8" x14ac:dyDescent="0.25">
      <c r="B392" t="s">
        <v>156</v>
      </c>
      <c r="C392" t="s">
        <v>133</v>
      </c>
      <c r="D392" t="s">
        <v>548</v>
      </c>
      <c r="E392">
        <v>0.41</v>
      </c>
      <c r="F392" s="107">
        <v>136.18759318255246</v>
      </c>
      <c r="G392" s="107">
        <v>25484.459397259408</v>
      </c>
      <c r="H392" s="108">
        <v>6.7832479181767824E-2</v>
      </c>
    </row>
    <row r="393" spans="2:8" x14ac:dyDescent="0.25">
      <c r="B393" t="s">
        <v>173</v>
      </c>
      <c r="C393" t="s">
        <v>132</v>
      </c>
      <c r="D393" t="s">
        <v>549</v>
      </c>
      <c r="E393">
        <v>0.02</v>
      </c>
      <c r="F393" s="107">
        <v>502.16039354985463</v>
      </c>
      <c r="G393" s="107">
        <v>52180.880724571296</v>
      </c>
      <c r="H393" s="108">
        <v>0.55034159902548896</v>
      </c>
    </row>
    <row r="394" spans="2:8" x14ac:dyDescent="0.25">
      <c r="B394" t="s">
        <v>116</v>
      </c>
      <c r="C394" t="s">
        <v>132</v>
      </c>
      <c r="D394" t="s">
        <v>550</v>
      </c>
      <c r="E394">
        <v>0.25</v>
      </c>
      <c r="F394" s="107">
        <v>928.22865669760506</v>
      </c>
      <c r="G394" s="107">
        <v>86797.464694275724</v>
      </c>
      <c r="H394" s="108">
        <v>0.77635882596271821</v>
      </c>
    </row>
    <row r="395" spans="2:8" x14ac:dyDescent="0.25">
      <c r="B395" t="s">
        <v>118</v>
      </c>
      <c r="C395" t="s">
        <v>132</v>
      </c>
      <c r="D395" t="s">
        <v>551</v>
      </c>
      <c r="E395">
        <v>0.06</v>
      </c>
      <c r="F395" s="107">
        <v>70.510140414707706</v>
      </c>
      <c r="G395" s="107">
        <v>61414.533141233842</v>
      </c>
      <c r="H395" s="108">
        <v>0.59038630274846837</v>
      </c>
    </row>
    <row r="396" spans="2:8" x14ac:dyDescent="0.25">
      <c r="B396" t="s">
        <v>182</v>
      </c>
      <c r="C396" t="s">
        <v>132</v>
      </c>
      <c r="D396" t="s">
        <v>552</v>
      </c>
      <c r="E396">
        <v>0.06</v>
      </c>
      <c r="F396" s="107">
        <v>614.83819933959285</v>
      </c>
      <c r="G396" s="107">
        <v>9981.1741992782645</v>
      </c>
      <c r="H396" s="108">
        <v>0.42461038474895463</v>
      </c>
    </row>
    <row r="397" spans="2:8" x14ac:dyDescent="0.25">
      <c r="B397" t="s">
        <v>201</v>
      </c>
      <c r="C397" t="s">
        <v>132</v>
      </c>
      <c r="D397" t="s">
        <v>553</v>
      </c>
      <c r="E397">
        <v>0.12</v>
      </c>
      <c r="F397" s="107">
        <v>761.48836431318898</v>
      </c>
      <c r="G397" s="107">
        <v>36497.592022839046</v>
      </c>
      <c r="H397" s="108">
        <v>6.8014263518453522E-2</v>
      </c>
    </row>
    <row r="398" spans="2:8" x14ac:dyDescent="0.25">
      <c r="B398" t="s">
        <v>162</v>
      </c>
      <c r="C398" t="s">
        <v>132</v>
      </c>
      <c r="D398" t="s">
        <v>554</v>
      </c>
      <c r="E398">
        <v>0.04</v>
      </c>
      <c r="F398" s="107">
        <v>541.50061923190117</v>
      </c>
      <c r="G398" s="107">
        <v>29433.575865213279</v>
      </c>
      <c r="H398" s="108">
        <v>0.94397663627827144</v>
      </c>
    </row>
    <row r="399" spans="2:8" x14ac:dyDescent="0.25">
      <c r="B399" t="s">
        <v>162</v>
      </c>
      <c r="C399" t="s">
        <v>132</v>
      </c>
      <c r="D399" t="s">
        <v>555</v>
      </c>
      <c r="E399">
        <v>7.0000000000000007E-2</v>
      </c>
      <c r="F399" s="107">
        <v>592.53530223866119</v>
      </c>
      <c r="G399" s="107">
        <v>74631.223181572859</v>
      </c>
      <c r="H399" s="108">
        <v>0.62481192568674382</v>
      </c>
    </row>
    <row r="400" spans="2:8" x14ac:dyDescent="0.25">
      <c r="B400" t="s">
        <v>162</v>
      </c>
      <c r="C400" t="s">
        <v>132</v>
      </c>
      <c r="D400" t="s">
        <v>556</v>
      </c>
      <c r="E400">
        <v>0.26</v>
      </c>
      <c r="F400" s="107">
        <v>217.74153824597286</v>
      </c>
      <c r="G400" s="107">
        <v>19384.78225020691</v>
      </c>
      <c r="H400" s="108">
        <v>0.34056654508791184</v>
      </c>
    </row>
    <row r="401" spans="2:8" x14ac:dyDescent="0.25">
      <c r="B401" t="s">
        <v>162</v>
      </c>
      <c r="C401" t="s">
        <v>132</v>
      </c>
      <c r="D401" t="s">
        <v>557</v>
      </c>
      <c r="E401">
        <v>0.16</v>
      </c>
      <c r="F401" s="107">
        <v>702.52656310345731</v>
      </c>
      <c r="G401" s="107">
        <v>9339.1634510123549</v>
      </c>
      <c r="H401" s="108">
        <v>0.25591908724293766</v>
      </c>
    </row>
    <row r="402" spans="2:8" x14ac:dyDescent="0.25">
      <c r="B402" t="s">
        <v>184</v>
      </c>
      <c r="C402" t="s">
        <v>132</v>
      </c>
      <c r="D402" t="s">
        <v>558</v>
      </c>
      <c r="E402">
        <v>0.04</v>
      </c>
      <c r="F402" s="107">
        <v>204.42154787511367</v>
      </c>
      <c r="G402" s="107">
        <v>91245.329712878913</v>
      </c>
      <c r="H402" s="108">
        <v>0.26143221618404822</v>
      </c>
    </row>
    <row r="403" spans="2:8" x14ac:dyDescent="0.25">
      <c r="B403" t="s">
        <v>182</v>
      </c>
      <c r="C403" t="s">
        <v>132</v>
      </c>
      <c r="D403" t="s">
        <v>559</v>
      </c>
      <c r="E403">
        <v>0.04</v>
      </c>
      <c r="F403" s="107">
        <v>129.88733864519597</v>
      </c>
      <c r="G403" s="107">
        <v>75036.154003982112</v>
      </c>
      <c r="H403" s="108">
        <v>5.472304441328435E-2</v>
      </c>
    </row>
    <row r="404" spans="2:8" x14ac:dyDescent="0.25">
      <c r="B404" t="s">
        <v>182</v>
      </c>
      <c r="C404" t="s">
        <v>132</v>
      </c>
      <c r="D404" t="s">
        <v>560</v>
      </c>
      <c r="E404">
        <v>0.08</v>
      </c>
      <c r="F404" s="107">
        <v>259.04993088540607</v>
      </c>
      <c r="G404" s="107">
        <v>36714.434615221748</v>
      </c>
      <c r="H404" s="108">
        <v>0.9428794082258195</v>
      </c>
    </row>
    <row r="405" spans="2:8" x14ac:dyDescent="0.25">
      <c r="B405" t="s">
        <v>162</v>
      </c>
      <c r="C405" t="s">
        <v>132</v>
      </c>
      <c r="D405" t="s">
        <v>561</v>
      </c>
      <c r="E405">
        <v>0.03</v>
      </c>
      <c r="F405" s="107">
        <v>453.24277278155932</v>
      </c>
      <c r="G405" s="107">
        <v>4291.9071394247885</v>
      </c>
      <c r="H405" s="108">
        <v>0.10007715149276697</v>
      </c>
    </row>
    <row r="406" spans="2:8" x14ac:dyDescent="0.25">
      <c r="B406" t="s">
        <v>184</v>
      </c>
      <c r="C406" t="s">
        <v>132</v>
      </c>
      <c r="D406" t="s">
        <v>562</v>
      </c>
      <c r="E406">
        <v>0.05</v>
      </c>
      <c r="F406" s="107">
        <v>458.15434609074566</v>
      </c>
      <c r="G406" s="107">
        <v>65713.799373465212</v>
      </c>
      <c r="H406" s="108">
        <v>0.26889216016741857</v>
      </c>
    </row>
    <row r="407" spans="2:8" x14ac:dyDescent="0.25">
      <c r="B407" t="s">
        <v>117</v>
      </c>
      <c r="C407" t="s">
        <v>132</v>
      </c>
      <c r="D407" t="s">
        <v>563</v>
      </c>
      <c r="E407">
        <v>0.08</v>
      </c>
      <c r="F407" s="107">
        <v>939.53883030653094</v>
      </c>
      <c r="G407" s="107">
        <v>88624.868355221101</v>
      </c>
      <c r="H407" s="108">
        <v>0.18101278857429326</v>
      </c>
    </row>
    <row r="408" spans="2:8" x14ac:dyDescent="0.25">
      <c r="B408" t="s">
        <v>117</v>
      </c>
      <c r="C408" t="s">
        <v>84</v>
      </c>
      <c r="D408" t="s">
        <v>564</v>
      </c>
      <c r="E408">
        <v>0.2</v>
      </c>
      <c r="F408" s="107">
        <v>951.76015322044304</v>
      </c>
      <c r="G408" s="107">
        <v>54045.997862489334</v>
      </c>
      <c r="H408" s="108">
        <v>0.61683826022493182</v>
      </c>
    </row>
    <row r="409" spans="2:8" x14ac:dyDescent="0.25">
      <c r="B409" t="s">
        <v>184</v>
      </c>
      <c r="C409" t="s">
        <v>84</v>
      </c>
      <c r="D409" t="s">
        <v>565</v>
      </c>
      <c r="E409">
        <v>0.01</v>
      </c>
      <c r="F409" s="107">
        <v>693.23162075017945</v>
      </c>
      <c r="G409" s="107">
        <v>95817.426448174156</v>
      </c>
      <c r="H409" s="108">
        <v>0.32306615740307398</v>
      </c>
    </row>
    <row r="410" spans="2:8" x14ac:dyDescent="0.25">
      <c r="B410" t="s">
        <v>156</v>
      </c>
      <c r="C410" t="s">
        <v>84</v>
      </c>
      <c r="D410" t="s">
        <v>566</v>
      </c>
      <c r="E410">
        <v>0.51</v>
      </c>
      <c r="F410" s="107">
        <v>57.399116206603097</v>
      </c>
      <c r="G410" s="107">
        <v>42145.563564745134</v>
      </c>
      <c r="H410" s="108">
        <v>0.49823771511387271</v>
      </c>
    </row>
    <row r="411" spans="2:8" x14ac:dyDescent="0.25">
      <c r="B411" t="s">
        <v>117</v>
      </c>
      <c r="C411" t="s">
        <v>84</v>
      </c>
      <c r="D411" t="s">
        <v>567</v>
      </c>
      <c r="E411">
        <v>0.11</v>
      </c>
      <c r="F411" s="107">
        <v>678.88795630207755</v>
      </c>
      <c r="G411" s="107">
        <v>18981.089013620043</v>
      </c>
      <c r="H411" s="108">
        <v>0.87553902526350413</v>
      </c>
    </row>
    <row r="412" spans="2:8" x14ac:dyDescent="0.25">
      <c r="B412" t="s">
        <v>117</v>
      </c>
      <c r="C412" t="s">
        <v>84</v>
      </c>
      <c r="D412" t="s">
        <v>568</v>
      </c>
      <c r="E412">
        <v>0.16</v>
      </c>
      <c r="F412" s="107">
        <v>651.26604740963319</v>
      </c>
      <c r="G412" s="107">
        <v>553.39271193012291</v>
      </c>
      <c r="H412" s="108">
        <v>0.12014068545275181</v>
      </c>
    </row>
    <row r="413" spans="2:8" x14ac:dyDescent="0.25">
      <c r="B413" t="s">
        <v>117</v>
      </c>
      <c r="C413" t="s">
        <v>84</v>
      </c>
      <c r="D413" t="s">
        <v>569</v>
      </c>
      <c r="E413">
        <v>0.13</v>
      </c>
      <c r="F413" s="107">
        <v>667.85636830918634</v>
      </c>
      <c r="G413" s="107">
        <v>31074.06636787</v>
      </c>
      <c r="H413" s="108">
        <v>0.78065452375294886</v>
      </c>
    </row>
    <row r="414" spans="2:8" x14ac:dyDescent="0.25">
      <c r="B414" t="s">
        <v>162</v>
      </c>
      <c r="C414" t="s">
        <v>84</v>
      </c>
      <c r="D414" t="s">
        <v>570</v>
      </c>
      <c r="E414">
        <v>0.6</v>
      </c>
      <c r="F414" s="107">
        <v>780.03816133266446</v>
      </c>
      <c r="G414" s="107">
        <v>37352.084692468736</v>
      </c>
      <c r="H414" s="108">
        <v>0.43964738392786951</v>
      </c>
    </row>
    <row r="415" spans="2:8" x14ac:dyDescent="0.25">
      <c r="B415" t="s">
        <v>156</v>
      </c>
      <c r="C415" t="s">
        <v>84</v>
      </c>
      <c r="D415" t="s">
        <v>571</v>
      </c>
      <c r="E415">
        <v>0.14000000000000001</v>
      </c>
      <c r="F415" s="107">
        <v>12.775130088221175</v>
      </c>
      <c r="G415" s="107">
        <v>48829.628971906437</v>
      </c>
      <c r="H415" s="108">
        <v>0.60315841704351636</v>
      </c>
    </row>
    <row r="416" spans="2:8" x14ac:dyDescent="0.25">
      <c r="B416" t="s">
        <v>117</v>
      </c>
      <c r="C416" t="s">
        <v>84</v>
      </c>
      <c r="D416" t="s">
        <v>572</v>
      </c>
      <c r="E416">
        <v>0.08</v>
      </c>
      <c r="F416" s="107">
        <v>625.50311353783695</v>
      </c>
      <c r="G416" s="107">
        <v>80739.270465442678</v>
      </c>
      <c r="H416" s="108">
        <v>0.27051231816143839</v>
      </c>
    </row>
    <row r="417" spans="2:8" x14ac:dyDescent="0.25">
      <c r="B417" t="s">
        <v>116</v>
      </c>
      <c r="C417" t="s">
        <v>84</v>
      </c>
      <c r="D417" t="s">
        <v>573</v>
      </c>
      <c r="E417">
        <v>0.19</v>
      </c>
      <c r="F417" s="107">
        <v>19.324153533827992</v>
      </c>
      <c r="G417" s="107">
        <v>39099.680509021782</v>
      </c>
      <c r="H417" s="108">
        <v>9.058750632801893E-2</v>
      </c>
    </row>
    <row r="418" spans="2:8" x14ac:dyDescent="0.25">
      <c r="B418" t="s">
        <v>166</v>
      </c>
      <c r="C418" t="s">
        <v>84</v>
      </c>
      <c r="D418" t="s">
        <v>574</v>
      </c>
      <c r="E418">
        <v>0.49</v>
      </c>
      <c r="F418" s="107">
        <v>812.129091175442</v>
      </c>
      <c r="G418" s="107">
        <v>49113.953017523316</v>
      </c>
      <c r="H418" s="108">
        <v>0.97850450683951662</v>
      </c>
    </row>
    <row r="419" spans="2:8" x14ac:dyDescent="0.25">
      <c r="B419" t="s">
        <v>116</v>
      </c>
      <c r="C419" t="s">
        <v>84</v>
      </c>
      <c r="D419" t="s">
        <v>575</v>
      </c>
      <c r="E419">
        <v>1.26</v>
      </c>
      <c r="F419" s="107">
        <v>10.468477271562527</v>
      </c>
      <c r="G419" s="107">
        <v>9110.7954309458946</v>
      </c>
      <c r="H419" s="108">
        <v>0.58545375369018138</v>
      </c>
    </row>
    <row r="420" spans="2:8" x14ac:dyDescent="0.25">
      <c r="B420" t="s">
        <v>116</v>
      </c>
      <c r="C420" t="s">
        <v>84</v>
      </c>
      <c r="D420" t="s">
        <v>576</v>
      </c>
      <c r="E420">
        <v>0.03</v>
      </c>
      <c r="F420" s="107">
        <v>242.71582319450334</v>
      </c>
      <c r="G420" s="107">
        <v>8799.4586070412224</v>
      </c>
      <c r="H420" s="108">
        <v>0.28374199484261942</v>
      </c>
    </row>
    <row r="421" spans="2:8" x14ac:dyDescent="0.25">
      <c r="B421" t="s">
        <v>117</v>
      </c>
      <c r="C421" t="s">
        <v>84</v>
      </c>
      <c r="D421" t="s">
        <v>577</v>
      </c>
      <c r="E421">
        <v>0.08</v>
      </c>
      <c r="F421" s="107">
        <v>175.56532937074843</v>
      </c>
      <c r="G421" s="107">
        <v>37795.550060575297</v>
      </c>
      <c r="H421" s="108">
        <v>0.53107433475170451</v>
      </c>
    </row>
    <row r="422" spans="2:8" x14ac:dyDescent="0.25">
      <c r="B422" t="s">
        <v>116</v>
      </c>
      <c r="C422" t="s">
        <v>84</v>
      </c>
      <c r="D422" t="s">
        <v>578</v>
      </c>
      <c r="E422">
        <v>0.08</v>
      </c>
      <c r="F422" s="107">
        <v>226.50158366768159</v>
      </c>
      <c r="G422" s="107">
        <v>7396.2451152711492</v>
      </c>
      <c r="H422" s="108">
        <v>0.37486352787949162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59"/>
  <sheetViews>
    <sheetView topLeftCell="A225" workbookViewId="0">
      <selection activeCell="A249" sqref="A249"/>
    </sheetView>
  </sheetViews>
  <sheetFormatPr defaultRowHeight="15" x14ac:dyDescent="0.25"/>
  <cols>
    <col min="1" max="1" width="7" bestFit="1" customWidth="1"/>
    <col min="2" max="2" width="10.7109375" bestFit="1" customWidth="1"/>
    <col min="3" max="3" width="22.7109375" bestFit="1" customWidth="1"/>
    <col min="4" max="4" width="8.5703125" bestFit="1" customWidth="1"/>
    <col min="5" max="5" width="30.28515625" bestFit="1" customWidth="1"/>
    <col min="6" max="6" width="4.42578125" customWidth="1"/>
  </cols>
  <sheetData>
    <row r="1" spans="1:15" ht="15.75" thickBot="1" x14ac:dyDescent="0.3">
      <c r="A1" s="129" t="s">
        <v>61</v>
      </c>
      <c r="B1" s="1" t="s">
        <v>579</v>
      </c>
      <c r="C1" s="1" t="s">
        <v>581</v>
      </c>
      <c r="D1" s="1" t="s">
        <v>1</v>
      </c>
      <c r="E1" s="1" t="s">
        <v>582</v>
      </c>
      <c r="F1" s="1"/>
    </row>
    <row r="2" spans="1:15" x14ac:dyDescent="0.25">
      <c r="A2" s="130"/>
      <c r="B2" s="2">
        <v>42782</v>
      </c>
      <c r="C2">
        <v>14.9</v>
      </c>
      <c r="D2">
        <v>1012.1</v>
      </c>
      <c r="E2">
        <v>67.644999999999996</v>
      </c>
      <c r="G2" s="129" t="s">
        <v>64</v>
      </c>
      <c r="H2" s="152" t="s">
        <v>580</v>
      </c>
      <c r="I2" s="153"/>
      <c r="J2" s="153"/>
      <c r="K2" s="153"/>
      <c r="L2" s="153"/>
      <c r="M2" s="153"/>
      <c r="N2" s="153"/>
      <c r="O2" s="154"/>
    </row>
    <row r="3" spans="1:15" x14ac:dyDescent="0.25">
      <c r="A3" s="130"/>
      <c r="B3" s="2">
        <v>42783</v>
      </c>
      <c r="C3">
        <v>14.7</v>
      </c>
      <c r="D3">
        <v>1000.1</v>
      </c>
      <c r="E3">
        <v>67.644999999999996</v>
      </c>
      <c r="G3" s="130"/>
      <c r="H3" s="155"/>
      <c r="I3" s="156"/>
      <c r="J3" s="156"/>
      <c r="K3" s="156"/>
      <c r="L3" s="156"/>
      <c r="M3" s="156"/>
      <c r="N3" s="156"/>
      <c r="O3" s="157"/>
    </row>
    <row r="4" spans="1:15" x14ac:dyDescent="0.25">
      <c r="A4" s="130"/>
      <c r="B4" s="2">
        <v>42786</v>
      </c>
      <c r="C4">
        <v>14.8</v>
      </c>
      <c r="D4">
        <v>1010.25</v>
      </c>
      <c r="E4">
        <v>67.644999999999996</v>
      </c>
      <c r="G4" s="130"/>
      <c r="H4" s="155"/>
      <c r="I4" s="156"/>
      <c r="J4" s="156"/>
      <c r="K4" s="156"/>
      <c r="L4" s="156"/>
      <c r="M4" s="156"/>
      <c r="N4" s="156"/>
      <c r="O4" s="157"/>
    </row>
    <row r="5" spans="1:15" ht="15.75" thickBot="1" x14ac:dyDescent="0.3">
      <c r="A5" s="130"/>
      <c r="B5" s="2">
        <v>42787</v>
      </c>
      <c r="C5">
        <v>14.9</v>
      </c>
      <c r="D5">
        <v>1013.6</v>
      </c>
      <c r="E5">
        <v>67.644999999999996</v>
      </c>
      <c r="G5" s="131"/>
      <c r="H5" s="158"/>
      <c r="I5" s="159"/>
      <c r="J5" s="159"/>
      <c r="K5" s="159"/>
      <c r="L5" s="159"/>
      <c r="M5" s="159"/>
      <c r="N5" s="159"/>
      <c r="O5" s="160"/>
    </row>
    <row r="6" spans="1:15" x14ac:dyDescent="0.25">
      <c r="A6" s="130"/>
      <c r="B6" s="2">
        <v>42788</v>
      </c>
      <c r="C6">
        <v>14.5</v>
      </c>
      <c r="D6">
        <v>990.15</v>
      </c>
      <c r="E6">
        <v>67.644999999999996</v>
      </c>
    </row>
    <row r="7" spans="1:15" x14ac:dyDescent="0.25">
      <c r="A7" s="130"/>
      <c r="B7" s="2">
        <v>42789</v>
      </c>
      <c r="C7">
        <v>14.8</v>
      </c>
      <c r="D7">
        <v>1008.85</v>
      </c>
      <c r="E7">
        <v>67.644999999999996</v>
      </c>
    </row>
    <row r="8" spans="1:15" x14ac:dyDescent="0.25">
      <c r="A8" s="130"/>
      <c r="B8" s="2">
        <v>42790</v>
      </c>
      <c r="C8">
        <v>14.8</v>
      </c>
      <c r="D8">
        <v>1008.85</v>
      </c>
      <c r="E8">
        <v>67.644999999999996</v>
      </c>
    </row>
    <row r="9" spans="1:15" ht="15.75" thickBot="1" x14ac:dyDescent="0.3">
      <c r="A9" s="131"/>
      <c r="B9" s="2">
        <v>42793</v>
      </c>
      <c r="C9">
        <v>14.9</v>
      </c>
      <c r="D9">
        <v>1012.4</v>
      </c>
      <c r="E9">
        <v>67.644999999999996</v>
      </c>
    </row>
    <row r="10" spans="1:15" x14ac:dyDescent="0.25">
      <c r="B10" s="2">
        <v>42794</v>
      </c>
      <c r="C10">
        <v>14.9</v>
      </c>
      <c r="D10">
        <v>1012.4</v>
      </c>
      <c r="E10">
        <v>67.644999999999996</v>
      </c>
    </row>
    <row r="11" spans="1:15" x14ac:dyDescent="0.25">
      <c r="B11" s="2">
        <v>42795</v>
      </c>
      <c r="C11">
        <v>15.1</v>
      </c>
      <c r="D11">
        <v>1025.1500000000001</v>
      </c>
      <c r="E11">
        <v>67.644999999999996</v>
      </c>
    </row>
    <row r="12" spans="1:15" x14ac:dyDescent="0.25">
      <c r="B12" s="2">
        <v>42796</v>
      </c>
      <c r="C12">
        <v>15</v>
      </c>
      <c r="D12">
        <v>1023.3</v>
      </c>
      <c r="E12">
        <v>67.644999999999996</v>
      </c>
    </row>
    <row r="13" spans="1:15" x14ac:dyDescent="0.25">
      <c r="B13" s="2">
        <v>42797</v>
      </c>
      <c r="C13">
        <v>15.1</v>
      </c>
      <c r="D13">
        <v>1031.2</v>
      </c>
      <c r="E13">
        <v>67.644999999999996</v>
      </c>
    </row>
    <row r="14" spans="1:15" x14ac:dyDescent="0.25">
      <c r="B14" s="2">
        <v>42800</v>
      </c>
      <c r="C14">
        <v>15.2</v>
      </c>
      <c r="D14">
        <v>1033.9000000000001</v>
      </c>
      <c r="E14">
        <v>67.644999999999996</v>
      </c>
    </row>
    <row r="15" spans="1:15" x14ac:dyDescent="0.25">
      <c r="B15" s="2">
        <v>42801</v>
      </c>
      <c r="C15">
        <v>15</v>
      </c>
      <c r="D15">
        <v>1019.8</v>
      </c>
      <c r="E15">
        <v>67.644999999999996</v>
      </c>
    </row>
    <row r="16" spans="1:15" x14ac:dyDescent="0.25">
      <c r="B16" s="2">
        <v>42802</v>
      </c>
      <c r="C16">
        <v>14.8</v>
      </c>
      <c r="D16">
        <v>1007.8</v>
      </c>
      <c r="E16">
        <v>67.644999999999996</v>
      </c>
    </row>
    <row r="17" spans="2:5" x14ac:dyDescent="0.25">
      <c r="B17" s="2">
        <v>42803</v>
      </c>
      <c r="C17">
        <v>14.9</v>
      </c>
      <c r="D17">
        <v>1011.55</v>
      </c>
      <c r="E17">
        <v>67.644999999999996</v>
      </c>
    </row>
    <row r="18" spans="2:5" x14ac:dyDescent="0.25">
      <c r="B18" s="2">
        <v>42804</v>
      </c>
      <c r="C18">
        <v>15</v>
      </c>
      <c r="D18">
        <v>1021.85</v>
      </c>
      <c r="E18">
        <v>67.644999999999996</v>
      </c>
    </row>
    <row r="19" spans="2:5" x14ac:dyDescent="0.25">
      <c r="B19" s="2">
        <v>42807</v>
      </c>
      <c r="C19">
        <v>15</v>
      </c>
      <c r="D19">
        <v>1021.85</v>
      </c>
      <c r="E19">
        <v>67.644999999999996</v>
      </c>
    </row>
    <row r="20" spans="2:5" x14ac:dyDescent="0.25">
      <c r="B20" s="2">
        <v>42808</v>
      </c>
      <c r="C20">
        <v>15.2</v>
      </c>
      <c r="D20">
        <v>1034.8</v>
      </c>
      <c r="E20">
        <v>67.644999999999996</v>
      </c>
    </row>
    <row r="21" spans="2:5" x14ac:dyDescent="0.25">
      <c r="B21" s="2">
        <v>42809</v>
      </c>
      <c r="C21">
        <v>14.9</v>
      </c>
      <c r="D21">
        <v>1011.95</v>
      </c>
      <c r="E21">
        <v>67.644999999999996</v>
      </c>
    </row>
    <row r="22" spans="2:5" x14ac:dyDescent="0.25">
      <c r="B22" s="2">
        <v>42810</v>
      </c>
      <c r="C22">
        <v>15.1</v>
      </c>
      <c r="D22">
        <v>1028.8499999999999</v>
      </c>
      <c r="E22">
        <v>68.06</v>
      </c>
    </row>
    <row r="23" spans="2:5" x14ac:dyDescent="0.25">
      <c r="B23" s="2">
        <v>42811</v>
      </c>
      <c r="C23">
        <v>15.3</v>
      </c>
      <c r="D23">
        <v>1040.3</v>
      </c>
      <c r="E23">
        <v>68.06</v>
      </c>
    </row>
    <row r="24" spans="2:5" x14ac:dyDescent="0.25">
      <c r="B24" s="2">
        <v>42814</v>
      </c>
      <c r="C24">
        <v>15</v>
      </c>
      <c r="D24">
        <v>1021.5</v>
      </c>
      <c r="E24">
        <v>68.06</v>
      </c>
    </row>
    <row r="25" spans="2:5" x14ac:dyDescent="0.25">
      <c r="B25" s="2">
        <v>42815</v>
      </c>
      <c r="C25">
        <v>15.2</v>
      </c>
      <c r="D25">
        <v>1032.8499999999999</v>
      </c>
      <c r="E25">
        <v>68.06</v>
      </c>
    </row>
    <row r="26" spans="2:5" x14ac:dyDescent="0.25">
      <c r="B26" s="2">
        <v>42816</v>
      </c>
      <c r="C26">
        <v>15.1</v>
      </c>
      <c r="D26">
        <v>1027.7</v>
      </c>
      <c r="E26">
        <v>68.06</v>
      </c>
    </row>
    <row r="27" spans="2:5" x14ac:dyDescent="0.25">
      <c r="B27" s="2">
        <v>42817</v>
      </c>
      <c r="C27">
        <v>15.3</v>
      </c>
      <c r="D27">
        <v>1040.45</v>
      </c>
      <c r="E27">
        <v>68.06</v>
      </c>
    </row>
    <row r="28" spans="2:5" x14ac:dyDescent="0.25">
      <c r="B28" s="2">
        <v>42818</v>
      </c>
      <c r="C28">
        <v>15.2</v>
      </c>
      <c r="D28">
        <v>1031.4000000000001</v>
      </c>
      <c r="E28">
        <v>68.06</v>
      </c>
    </row>
    <row r="29" spans="2:5" x14ac:dyDescent="0.25">
      <c r="B29" s="2">
        <v>42821</v>
      </c>
      <c r="C29">
        <v>15.1</v>
      </c>
      <c r="D29">
        <v>1028.8499999999999</v>
      </c>
      <c r="E29">
        <v>68.06</v>
      </c>
    </row>
    <row r="30" spans="2:5" x14ac:dyDescent="0.25">
      <c r="B30" s="2">
        <v>42822</v>
      </c>
      <c r="C30">
        <v>15.2</v>
      </c>
      <c r="D30">
        <v>1035.1500000000001</v>
      </c>
      <c r="E30">
        <v>68.06</v>
      </c>
    </row>
    <row r="31" spans="2:5" x14ac:dyDescent="0.25">
      <c r="B31" s="2">
        <v>42823</v>
      </c>
      <c r="C31">
        <v>15.2</v>
      </c>
      <c r="D31">
        <v>1031.8499999999999</v>
      </c>
      <c r="E31">
        <v>68.06</v>
      </c>
    </row>
    <row r="32" spans="2:5" x14ac:dyDescent="0.25">
      <c r="B32" s="2">
        <v>42824</v>
      </c>
      <c r="C32">
        <v>15.1</v>
      </c>
      <c r="D32">
        <v>1025.5</v>
      </c>
      <c r="E32">
        <v>68.06</v>
      </c>
    </row>
    <row r="33" spans="2:5" x14ac:dyDescent="0.25">
      <c r="B33" s="2">
        <v>42825</v>
      </c>
      <c r="C33">
        <v>15</v>
      </c>
      <c r="D33">
        <v>1022.25</v>
      </c>
      <c r="E33">
        <v>68.06</v>
      </c>
    </row>
    <row r="34" spans="2:5" x14ac:dyDescent="0.25">
      <c r="B34" s="2">
        <v>42828</v>
      </c>
      <c r="C34">
        <v>14.8</v>
      </c>
      <c r="D34">
        <v>1008.8</v>
      </c>
      <c r="E34">
        <v>68.06</v>
      </c>
    </row>
    <row r="35" spans="2:5" x14ac:dyDescent="0.25">
      <c r="B35" s="2">
        <v>42829</v>
      </c>
      <c r="C35">
        <v>14.8</v>
      </c>
      <c r="D35">
        <v>1008.8</v>
      </c>
      <c r="E35">
        <v>68.06</v>
      </c>
    </row>
    <row r="36" spans="2:5" x14ac:dyDescent="0.25">
      <c r="B36" s="2">
        <v>42830</v>
      </c>
      <c r="C36">
        <v>14.6</v>
      </c>
      <c r="D36">
        <v>995.95</v>
      </c>
      <c r="E36">
        <v>68.06</v>
      </c>
    </row>
    <row r="37" spans="2:5" x14ac:dyDescent="0.25">
      <c r="B37" s="2">
        <v>42831</v>
      </c>
      <c r="C37">
        <v>14.7</v>
      </c>
      <c r="D37">
        <v>999.6</v>
      </c>
      <c r="E37">
        <v>68.06</v>
      </c>
    </row>
    <row r="38" spans="2:5" x14ac:dyDescent="0.25">
      <c r="B38" s="2">
        <v>42832</v>
      </c>
      <c r="C38">
        <v>14.4</v>
      </c>
      <c r="D38">
        <v>981.55</v>
      </c>
      <c r="E38">
        <v>68.06</v>
      </c>
    </row>
    <row r="39" spans="2:5" x14ac:dyDescent="0.25">
      <c r="B39" s="2">
        <v>42835</v>
      </c>
      <c r="C39">
        <v>14</v>
      </c>
      <c r="D39">
        <v>953.4</v>
      </c>
      <c r="E39">
        <v>68.06</v>
      </c>
    </row>
    <row r="40" spans="2:5" x14ac:dyDescent="0.25">
      <c r="B40" s="2">
        <v>42836</v>
      </c>
      <c r="C40">
        <v>14.2</v>
      </c>
      <c r="D40">
        <v>967.15</v>
      </c>
      <c r="E40">
        <v>68.06</v>
      </c>
    </row>
    <row r="41" spans="2:5" x14ac:dyDescent="0.25">
      <c r="B41" s="2">
        <v>42837</v>
      </c>
      <c r="C41">
        <v>14.2</v>
      </c>
      <c r="D41">
        <v>968.85</v>
      </c>
      <c r="E41">
        <v>68.06</v>
      </c>
    </row>
    <row r="42" spans="2:5" x14ac:dyDescent="0.25">
      <c r="B42" s="2">
        <v>42838</v>
      </c>
      <c r="C42">
        <v>13.7</v>
      </c>
      <c r="D42">
        <v>931.4</v>
      </c>
      <c r="E42">
        <v>68.06</v>
      </c>
    </row>
    <row r="43" spans="2:5" x14ac:dyDescent="0.25">
      <c r="B43" s="2">
        <v>42839</v>
      </c>
      <c r="C43">
        <v>13.7</v>
      </c>
      <c r="D43">
        <v>931.4</v>
      </c>
      <c r="E43">
        <v>68.06</v>
      </c>
    </row>
    <row r="44" spans="2:5" x14ac:dyDescent="0.25">
      <c r="B44" s="2">
        <v>42842</v>
      </c>
      <c r="C44">
        <v>13.6</v>
      </c>
      <c r="D44">
        <v>924.9</v>
      </c>
      <c r="E44">
        <v>68.06</v>
      </c>
    </row>
    <row r="45" spans="2:5" x14ac:dyDescent="0.25">
      <c r="B45" s="2">
        <v>42843</v>
      </c>
      <c r="C45">
        <v>23.6</v>
      </c>
      <c r="D45">
        <v>922.65</v>
      </c>
      <c r="E45">
        <v>68.06</v>
      </c>
    </row>
    <row r="46" spans="2:5" x14ac:dyDescent="0.25">
      <c r="B46" s="2">
        <v>42844</v>
      </c>
      <c r="C46">
        <v>13.5</v>
      </c>
      <c r="D46">
        <v>919.2</v>
      </c>
      <c r="E46">
        <v>68.06</v>
      </c>
    </row>
    <row r="47" spans="2:5" x14ac:dyDescent="0.25">
      <c r="B47" s="2">
        <v>42845</v>
      </c>
      <c r="C47">
        <v>13.1</v>
      </c>
      <c r="D47">
        <v>927.3</v>
      </c>
      <c r="E47">
        <v>65.197000000000003</v>
      </c>
    </row>
    <row r="48" spans="2:5" x14ac:dyDescent="0.25">
      <c r="B48" s="2">
        <v>42846</v>
      </c>
      <c r="C48">
        <v>13.1</v>
      </c>
      <c r="D48">
        <v>923.7</v>
      </c>
      <c r="E48">
        <v>65.197000000000003</v>
      </c>
    </row>
    <row r="49" spans="2:5" x14ac:dyDescent="0.25">
      <c r="B49" s="2">
        <v>42849</v>
      </c>
      <c r="C49">
        <v>13.1</v>
      </c>
      <c r="D49">
        <v>926.55</v>
      </c>
      <c r="E49">
        <v>65.197000000000003</v>
      </c>
    </row>
    <row r="50" spans="2:5" x14ac:dyDescent="0.25">
      <c r="B50" s="2">
        <v>42850</v>
      </c>
      <c r="C50">
        <v>13.2</v>
      </c>
      <c r="D50">
        <v>929.35</v>
      </c>
      <c r="E50">
        <v>65.197000000000003</v>
      </c>
    </row>
    <row r="51" spans="2:5" x14ac:dyDescent="0.25">
      <c r="B51" s="2">
        <v>42851</v>
      </c>
      <c r="C51">
        <v>13</v>
      </c>
      <c r="D51">
        <v>914.25</v>
      </c>
      <c r="E51">
        <v>65.197000000000003</v>
      </c>
    </row>
    <row r="52" spans="2:5" x14ac:dyDescent="0.25">
      <c r="B52" s="2">
        <v>42852</v>
      </c>
      <c r="C52">
        <v>13.1</v>
      </c>
      <c r="D52">
        <v>925.25</v>
      </c>
      <c r="E52">
        <v>65.197000000000003</v>
      </c>
    </row>
    <row r="53" spans="2:5" x14ac:dyDescent="0.25">
      <c r="B53" s="2">
        <v>42853</v>
      </c>
      <c r="C53">
        <v>13</v>
      </c>
      <c r="D53">
        <v>918.95</v>
      </c>
      <c r="E53">
        <v>65.197000000000003</v>
      </c>
    </row>
    <row r="54" spans="2:5" x14ac:dyDescent="0.25">
      <c r="B54" s="2">
        <v>42856</v>
      </c>
      <c r="C54">
        <v>13</v>
      </c>
      <c r="D54">
        <v>918.95</v>
      </c>
      <c r="E54">
        <v>65.197000000000003</v>
      </c>
    </row>
    <row r="55" spans="2:5" x14ac:dyDescent="0.25">
      <c r="B55" s="2">
        <v>42857</v>
      </c>
      <c r="C55">
        <v>13.1</v>
      </c>
      <c r="D55">
        <v>922.6</v>
      </c>
      <c r="E55">
        <v>65.197000000000003</v>
      </c>
    </row>
    <row r="56" spans="2:5" x14ac:dyDescent="0.25">
      <c r="B56" s="2">
        <v>42858</v>
      </c>
      <c r="C56">
        <v>13.2</v>
      </c>
      <c r="D56">
        <v>934.3</v>
      </c>
      <c r="E56">
        <v>65.197000000000003</v>
      </c>
    </row>
    <row r="57" spans="2:5" x14ac:dyDescent="0.25">
      <c r="B57" s="2">
        <v>42859</v>
      </c>
      <c r="C57">
        <v>13.3</v>
      </c>
      <c r="D57">
        <v>937.65</v>
      </c>
      <c r="E57">
        <v>65.197000000000003</v>
      </c>
    </row>
    <row r="58" spans="2:5" x14ac:dyDescent="0.25">
      <c r="B58" s="2">
        <v>42860</v>
      </c>
      <c r="C58">
        <v>13.2</v>
      </c>
      <c r="D58">
        <v>931.5</v>
      </c>
      <c r="E58">
        <v>65.197000000000003</v>
      </c>
    </row>
    <row r="59" spans="2:5" x14ac:dyDescent="0.25">
      <c r="B59" s="2">
        <v>42863</v>
      </c>
      <c r="C59">
        <v>13.4</v>
      </c>
      <c r="D59">
        <v>945.5</v>
      </c>
      <c r="E59">
        <v>65.197000000000003</v>
      </c>
    </row>
    <row r="60" spans="2:5" x14ac:dyDescent="0.25">
      <c r="B60" s="2">
        <v>42864</v>
      </c>
      <c r="C60">
        <v>13.4</v>
      </c>
      <c r="D60">
        <v>946.65</v>
      </c>
      <c r="E60">
        <v>65.197000000000003</v>
      </c>
    </row>
    <row r="61" spans="2:5" x14ac:dyDescent="0.25">
      <c r="B61" s="2">
        <v>42865</v>
      </c>
      <c r="C61">
        <v>13.4</v>
      </c>
      <c r="D61">
        <v>943.65</v>
      </c>
      <c r="E61">
        <v>65.197000000000003</v>
      </c>
    </row>
    <row r="62" spans="2:5" x14ac:dyDescent="0.25">
      <c r="B62" s="2">
        <v>42866</v>
      </c>
      <c r="C62">
        <v>13.4</v>
      </c>
      <c r="D62">
        <v>944.1</v>
      </c>
      <c r="E62">
        <v>65.197000000000003</v>
      </c>
    </row>
    <row r="63" spans="2:5" x14ac:dyDescent="0.25">
      <c r="B63" s="2">
        <v>42867</v>
      </c>
      <c r="C63">
        <v>13.7</v>
      </c>
      <c r="D63">
        <v>964.25</v>
      </c>
      <c r="E63">
        <v>65.197000000000003</v>
      </c>
    </row>
    <row r="64" spans="2:5" x14ac:dyDescent="0.25">
      <c r="B64" s="2">
        <v>42870</v>
      </c>
      <c r="C64">
        <v>13.5</v>
      </c>
      <c r="D64">
        <v>951.55</v>
      </c>
      <c r="E64">
        <v>65.197000000000003</v>
      </c>
    </row>
    <row r="65" spans="2:5" x14ac:dyDescent="0.25">
      <c r="B65" s="2">
        <v>42871</v>
      </c>
      <c r="C65">
        <v>13.5</v>
      </c>
      <c r="D65">
        <v>955</v>
      </c>
      <c r="E65">
        <v>65.197000000000003</v>
      </c>
    </row>
    <row r="66" spans="2:5" x14ac:dyDescent="0.25">
      <c r="B66" s="2">
        <v>42872</v>
      </c>
      <c r="C66">
        <v>13.5</v>
      </c>
      <c r="D66">
        <v>952.8</v>
      </c>
      <c r="E66">
        <v>65.197000000000003</v>
      </c>
    </row>
    <row r="67" spans="2:5" x14ac:dyDescent="0.25">
      <c r="B67" s="2">
        <v>42873</v>
      </c>
      <c r="C67">
        <v>13.6</v>
      </c>
      <c r="D67">
        <v>961.75</v>
      </c>
      <c r="E67">
        <v>65.638000000000005</v>
      </c>
    </row>
    <row r="68" spans="2:5" x14ac:dyDescent="0.25">
      <c r="B68" s="2">
        <v>42874</v>
      </c>
      <c r="C68">
        <v>13.6</v>
      </c>
      <c r="D68">
        <v>957.95</v>
      </c>
      <c r="E68">
        <v>65.638000000000005</v>
      </c>
    </row>
    <row r="69" spans="2:5" x14ac:dyDescent="0.25">
      <c r="B69" s="2">
        <v>42877</v>
      </c>
      <c r="C69">
        <v>13.6</v>
      </c>
      <c r="D69">
        <v>961.45</v>
      </c>
      <c r="E69">
        <v>65.638000000000005</v>
      </c>
    </row>
    <row r="70" spans="2:5" x14ac:dyDescent="0.25">
      <c r="B70" s="2">
        <v>42878</v>
      </c>
      <c r="C70">
        <v>13.6</v>
      </c>
      <c r="D70">
        <v>957.3</v>
      </c>
      <c r="E70">
        <v>65.638000000000005</v>
      </c>
    </row>
    <row r="71" spans="2:5" x14ac:dyDescent="0.25">
      <c r="B71" s="2">
        <v>42879</v>
      </c>
      <c r="C71">
        <v>13.5</v>
      </c>
      <c r="D71">
        <v>954.8</v>
      </c>
      <c r="E71">
        <v>65.638000000000005</v>
      </c>
    </row>
    <row r="72" spans="2:5" x14ac:dyDescent="0.25">
      <c r="B72" s="2">
        <v>42880</v>
      </c>
      <c r="C72">
        <v>14</v>
      </c>
      <c r="D72">
        <v>983.3</v>
      </c>
      <c r="E72">
        <v>65.638000000000005</v>
      </c>
    </row>
    <row r="73" spans="2:5" x14ac:dyDescent="0.25">
      <c r="B73" s="2">
        <v>42881</v>
      </c>
      <c r="C73">
        <v>14.1</v>
      </c>
      <c r="D73">
        <v>995.7</v>
      </c>
      <c r="E73">
        <v>65.638000000000005</v>
      </c>
    </row>
    <row r="74" spans="2:5" x14ac:dyDescent="0.25">
      <c r="B74" s="2">
        <v>42884</v>
      </c>
      <c r="C74">
        <v>14</v>
      </c>
      <c r="D74">
        <v>985.15</v>
      </c>
      <c r="E74">
        <v>65.638000000000005</v>
      </c>
    </row>
    <row r="75" spans="2:5" x14ac:dyDescent="0.25">
      <c r="B75" s="2">
        <v>42885</v>
      </c>
      <c r="C75">
        <v>14.1</v>
      </c>
      <c r="D75">
        <v>996.2</v>
      </c>
      <c r="E75">
        <v>65.638000000000005</v>
      </c>
    </row>
    <row r="76" spans="2:5" x14ac:dyDescent="0.25">
      <c r="B76" s="2">
        <v>42886</v>
      </c>
      <c r="C76">
        <v>13.9</v>
      </c>
      <c r="D76">
        <v>977.05</v>
      </c>
      <c r="E76">
        <v>65.638000000000005</v>
      </c>
    </row>
    <row r="77" spans="2:5" x14ac:dyDescent="0.25">
      <c r="B77" s="2">
        <v>42887</v>
      </c>
      <c r="C77">
        <v>13.8</v>
      </c>
      <c r="D77">
        <v>971.4</v>
      </c>
      <c r="E77">
        <v>65.638000000000005</v>
      </c>
    </row>
    <row r="78" spans="2:5" x14ac:dyDescent="0.25">
      <c r="B78" s="2">
        <v>42888</v>
      </c>
      <c r="C78">
        <v>13.8</v>
      </c>
      <c r="D78">
        <v>969.45</v>
      </c>
      <c r="E78">
        <v>65.638000000000005</v>
      </c>
    </row>
    <row r="79" spans="2:5" x14ac:dyDescent="0.25">
      <c r="B79" s="2">
        <v>42891</v>
      </c>
      <c r="C79">
        <v>13.6</v>
      </c>
      <c r="D79">
        <v>958.75</v>
      </c>
      <c r="E79">
        <v>65.638000000000005</v>
      </c>
    </row>
    <row r="80" spans="2:5" x14ac:dyDescent="0.25">
      <c r="B80" s="2">
        <v>42892</v>
      </c>
      <c r="C80">
        <v>13.9</v>
      </c>
      <c r="D80">
        <v>979.35</v>
      </c>
      <c r="E80">
        <v>65.638000000000005</v>
      </c>
    </row>
    <row r="81" spans="2:5" x14ac:dyDescent="0.25">
      <c r="B81" s="2">
        <v>42893</v>
      </c>
      <c r="C81">
        <v>13.6</v>
      </c>
      <c r="D81">
        <v>961.3</v>
      </c>
      <c r="E81">
        <v>65.638000000000005</v>
      </c>
    </row>
    <row r="82" spans="2:5" x14ac:dyDescent="0.25">
      <c r="B82" s="2">
        <v>42894</v>
      </c>
      <c r="C82">
        <v>13.6</v>
      </c>
      <c r="D82">
        <v>956.45</v>
      </c>
      <c r="E82">
        <v>65.638000000000005</v>
      </c>
    </row>
    <row r="83" spans="2:5" x14ac:dyDescent="0.25">
      <c r="B83" s="2">
        <v>42895</v>
      </c>
      <c r="C83">
        <v>13.5</v>
      </c>
      <c r="D83">
        <v>948.6</v>
      </c>
      <c r="E83">
        <v>65.638000000000005</v>
      </c>
    </row>
    <row r="84" spans="2:5" x14ac:dyDescent="0.25">
      <c r="B84" s="2">
        <v>42898</v>
      </c>
      <c r="C84">
        <v>13.7</v>
      </c>
      <c r="D84">
        <v>963.85</v>
      </c>
      <c r="E84">
        <v>65.638000000000005</v>
      </c>
    </row>
    <row r="85" spans="2:5" x14ac:dyDescent="0.25">
      <c r="B85" s="2">
        <v>42899</v>
      </c>
      <c r="C85">
        <v>13.6</v>
      </c>
      <c r="D85">
        <v>957.8</v>
      </c>
      <c r="E85">
        <v>65.638000000000005</v>
      </c>
    </row>
    <row r="86" spans="2:5" x14ac:dyDescent="0.25">
      <c r="B86" s="2">
        <v>42900</v>
      </c>
      <c r="C86">
        <v>13.6</v>
      </c>
      <c r="D86">
        <v>958.6</v>
      </c>
      <c r="E86">
        <v>65.638000000000005</v>
      </c>
    </row>
    <row r="87" spans="2:5" x14ac:dyDescent="0.25">
      <c r="B87" s="2">
        <v>42901</v>
      </c>
      <c r="C87">
        <v>13.5</v>
      </c>
      <c r="D87">
        <v>952.1</v>
      </c>
      <c r="E87">
        <v>65.941999999999993</v>
      </c>
    </row>
    <row r="88" spans="2:5" x14ac:dyDescent="0.25">
      <c r="B88" s="2">
        <v>42902</v>
      </c>
      <c r="C88">
        <v>13.3</v>
      </c>
      <c r="D88">
        <v>940.25</v>
      </c>
      <c r="E88">
        <v>65.941999999999993</v>
      </c>
    </row>
    <row r="89" spans="2:5" x14ac:dyDescent="0.25">
      <c r="B89" s="2">
        <v>42905</v>
      </c>
      <c r="C89">
        <v>13.2</v>
      </c>
      <c r="D89">
        <v>929.85</v>
      </c>
      <c r="E89">
        <v>65.941999999999993</v>
      </c>
    </row>
    <row r="90" spans="2:5" x14ac:dyDescent="0.25">
      <c r="B90" s="2">
        <v>42906</v>
      </c>
      <c r="C90">
        <v>13.4</v>
      </c>
      <c r="D90">
        <v>943.55</v>
      </c>
      <c r="E90">
        <v>65.941999999999993</v>
      </c>
    </row>
    <row r="91" spans="2:5" x14ac:dyDescent="0.25">
      <c r="B91" s="2">
        <v>42907</v>
      </c>
      <c r="C91">
        <v>13.4</v>
      </c>
      <c r="D91">
        <v>943.35</v>
      </c>
      <c r="E91">
        <v>65.941999999999993</v>
      </c>
    </row>
    <row r="92" spans="2:5" x14ac:dyDescent="0.25">
      <c r="B92" s="2">
        <v>42908</v>
      </c>
      <c r="C92">
        <v>13.3</v>
      </c>
      <c r="D92">
        <v>940.15</v>
      </c>
      <c r="E92">
        <v>65.941999999999993</v>
      </c>
    </row>
    <row r="93" spans="2:5" x14ac:dyDescent="0.25">
      <c r="B93" s="2">
        <v>42909</v>
      </c>
      <c r="C93">
        <v>13.4</v>
      </c>
      <c r="D93">
        <v>943.25</v>
      </c>
      <c r="E93">
        <v>65.941999999999993</v>
      </c>
    </row>
    <row r="94" spans="2:5" x14ac:dyDescent="0.25">
      <c r="B94" s="2">
        <v>42912</v>
      </c>
      <c r="C94">
        <v>13.4</v>
      </c>
      <c r="D94">
        <v>943.25</v>
      </c>
      <c r="E94">
        <v>65.941999999999993</v>
      </c>
    </row>
    <row r="95" spans="2:5" x14ac:dyDescent="0.25">
      <c r="B95" s="2">
        <v>42913</v>
      </c>
      <c r="C95">
        <v>13.2</v>
      </c>
      <c r="D95">
        <v>927.05</v>
      </c>
      <c r="E95">
        <v>65.941999999999993</v>
      </c>
    </row>
    <row r="96" spans="2:5" x14ac:dyDescent="0.25">
      <c r="B96" s="2">
        <v>42914</v>
      </c>
      <c r="C96">
        <v>13.1</v>
      </c>
      <c r="D96">
        <v>924.7</v>
      </c>
      <c r="E96">
        <v>65.941999999999993</v>
      </c>
    </row>
    <row r="97" spans="2:5" x14ac:dyDescent="0.25">
      <c r="B97" s="2">
        <v>42915</v>
      </c>
      <c r="C97">
        <v>13.2</v>
      </c>
      <c r="D97">
        <v>930.2</v>
      </c>
      <c r="E97">
        <v>65.941999999999993</v>
      </c>
    </row>
    <row r="98" spans="2:5" x14ac:dyDescent="0.25">
      <c r="B98" s="2">
        <v>42916</v>
      </c>
      <c r="C98">
        <v>13.3</v>
      </c>
      <c r="D98">
        <v>935.55</v>
      </c>
      <c r="E98">
        <v>65.941999999999993</v>
      </c>
    </row>
    <row r="99" spans="2:5" x14ac:dyDescent="0.25">
      <c r="B99" s="2">
        <v>42919</v>
      </c>
      <c r="C99">
        <v>13.5</v>
      </c>
      <c r="D99">
        <v>951.9</v>
      </c>
      <c r="E99">
        <v>65.941999999999993</v>
      </c>
    </row>
    <row r="100" spans="2:5" x14ac:dyDescent="0.25">
      <c r="B100" s="2">
        <v>42920</v>
      </c>
      <c r="C100">
        <v>13.7</v>
      </c>
      <c r="D100">
        <v>962.15</v>
      </c>
      <c r="E100">
        <v>65.941999999999993</v>
      </c>
    </row>
    <row r="101" spans="2:5" x14ac:dyDescent="0.25">
      <c r="B101" s="2">
        <v>42921</v>
      </c>
      <c r="C101">
        <v>13.5</v>
      </c>
      <c r="D101">
        <v>950.9</v>
      </c>
      <c r="E101">
        <v>65.941999999999993</v>
      </c>
    </row>
    <row r="102" spans="2:5" x14ac:dyDescent="0.25">
      <c r="B102" s="2">
        <v>42922</v>
      </c>
      <c r="C102">
        <v>13.4</v>
      </c>
      <c r="D102">
        <v>947</v>
      </c>
      <c r="E102">
        <v>65.941999999999993</v>
      </c>
    </row>
    <row r="103" spans="2:5" x14ac:dyDescent="0.25">
      <c r="B103" s="2">
        <v>42923</v>
      </c>
      <c r="C103">
        <v>13.3</v>
      </c>
      <c r="D103">
        <v>935.4</v>
      </c>
      <c r="E103">
        <v>65.941999999999993</v>
      </c>
    </row>
    <row r="104" spans="2:5" x14ac:dyDescent="0.25">
      <c r="B104" s="2">
        <v>42926</v>
      </c>
      <c r="C104">
        <v>13.6</v>
      </c>
      <c r="D104">
        <v>957.05</v>
      </c>
      <c r="E104">
        <v>65.941999999999993</v>
      </c>
    </row>
    <row r="105" spans="2:5" x14ac:dyDescent="0.25">
      <c r="B105" s="2">
        <v>42927</v>
      </c>
      <c r="C105">
        <v>13.8</v>
      </c>
      <c r="D105">
        <v>975.35</v>
      </c>
      <c r="E105">
        <v>65.941999999999993</v>
      </c>
    </row>
    <row r="106" spans="2:5" x14ac:dyDescent="0.25">
      <c r="B106" s="2">
        <v>42928</v>
      </c>
      <c r="C106">
        <v>13.8</v>
      </c>
      <c r="D106">
        <v>972.35</v>
      </c>
      <c r="E106">
        <v>65.941999999999993</v>
      </c>
    </row>
    <row r="107" spans="2:5" x14ac:dyDescent="0.25">
      <c r="B107" s="2">
        <v>42929</v>
      </c>
      <c r="C107">
        <v>13.9</v>
      </c>
      <c r="D107">
        <v>977.05</v>
      </c>
      <c r="E107">
        <v>65.941999999999993</v>
      </c>
    </row>
    <row r="108" spans="2:5" x14ac:dyDescent="0.25">
      <c r="B108" s="2">
        <v>42930</v>
      </c>
      <c r="C108">
        <v>13.8</v>
      </c>
      <c r="D108">
        <v>972.05</v>
      </c>
      <c r="E108">
        <v>65.941999999999993</v>
      </c>
    </row>
    <row r="109" spans="2:5" x14ac:dyDescent="0.25">
      <c r="B109" s="2">
        <v>42933</v>
      </c>
      <c r="C109">
        <v>14</v>
      </c>
      <c r="D109">
        <v>984.05</v>
      </c>
      <c r="E109">
        <v>65.941999999999993</v>
      </c>
    </row>
    <row r="110" spans="2:5" x14ac:dyDescent="0.25">
      <c r="B110" s="2">
        <v>42934</v>
      </c>
      <c r="C110">
        <v>14</v>
      </c>
      <c r="D110">
        <v>985.6</v>
      </c>
      <c r="E110">
        <v>65.941999999999993</v>
      </c>
    </row>
    <row r="111" spans="2:5" x14ac:dyDescent="0.25">
      <c r="B111" s="2">
        <v>42935</v>
      </c>
      <c r="C111">
        <v>13.9</v>
      </c>
      <c r="D111">
        <v>979.85</v>
      </c>
      <c r="E111">
        <v>65.941999999999993</v>
      </c>
    </row>
    <row r="112" spans="2:5" x14ac:dyDescent="0.25">
      <c r="B112" s="2">
        <v>42936</v>
      </c>
      <c r="C112">
        <v>13.9</v>
      </c>
      <c r="D112">
        <v>969.45</v>
      </c>
      <c r="E112">
        <v>65.819999999999993</v>
      </c>
    </row>
    <row r="113" spans="2:5" x14ac:dyDescent="0.25">
      <c r="B113" s="2">
        <v>42937</v>
      </c>
      <c r="C113">
        <v>14.1</v>
      </c>
      <c r="D113">
        <v>980.1</v>
      </c>
      <c r="E113">
        <v>65.819999999999993</v>
      </c>
    </row>
    <row r="114" spans="2:5" x14ac:dyDescent="0.25">
      <c r="B114" s="2">
        <v>42940</v>
      </c>
      <c r="C114">
        <v>14.2</v>
      </c>
      <c r="D114">
        <v>990.55</v>
      </c>
      <c r="E114">
        <v>65.819999999999993</v>
      </c>
    </row>
    <row r="115" spans="2:5" x14ac:dyDescent="0.25">
      <c r="B115" s="2">
        <v>42941</v>
      </c>
      <c r="C115">
        <v>14.3</v>
      </c>
      <c r="D115">
        <v>993.85</v>
      </c>
      <c r="E115">
        <v>65.819999999999993</v>
      </c>
    </row>
    <row r="116" spans="2:5" x14ac:dyDescent="0.25">
      <c r="B116" s="2">
        <v>42942</v>
      </c>
      <c r="C116">
        <v>14.3</v>
      </c>
      <c r="D116">
        <v>994.05</v>
      </c>
      <c r="E116">
        <v>65.819999999999993</v>
      </c>
    </row>
    <row r="117" spans="2:5" x14ac:dyDescent="0.25">
      <c r="B117" s="2">
        <v>42943</v>
      </c>
      <c r="C117">
        <v>13.9</v>
      </c>
      <c r="D117">
        <v>971.05</v>
      </c>
      <c r="E117">
        <v>65.819999999999993</v>
      </c>
    </row>
    <row r="118" spans="2:5" x14ac:dyDescent="0.25">
      <c r="B118" s="2">
        <v>42944</v>
      </c>
      <c r="C118">
        <v>14.3</v>
      </c>
      <c r="D118">
        <v>997.35</v>
      </c>
      <c r="E118">
        <v>65.819999999999993</v>
      </c>
    </row>
    <row r="119" spans="2:5" x14ac:dyDescent="0.25">
      <c r="B119" s="2">
        <v>42947</v>
      </c>
      <c r="C119">
        <v>14.5</v>
      </c>
      <c r="D119">
        <v>1011.2</v>
      </c>
      <c r="E119">
        <v>65.819999999999993</v>
      </c>
    </row>
    <row r="120" spans="2:5" x14ac:dyDescent="0.25">
      <c r="B120" s="2">
        <v>42948</v>
      </c>
      <c r="C120">
        <v>14.4</v>
      </c>
      <c r="D120">
        <v>1005.55</v>
      </c>
      <c r="E120">
        <v>65.819999999999993</v>
      </c>
    </row>
    <row r="121" spans="2:5" x14ac:dyDescent="0.25">
      <c r="B121" s="2">
        <v>42949</v>
      </c>
      <c r="C121">
        <v>14.3</v>
      </c>
      <c r="D121">
        <v>993.35</v>
      </c>
      <c r="E121">
        <v>65.819999999999993</v>
      </c>
    </row>
    <row r="122" spans="2:5" x14ac:dyDescent="0.25">
      <c r="B122" s="2">
        <v>42950</v>
      </c>
      <c r="C122">
        <v>14.1</v>
      </c>
      <c r="D122">
        <v>984</v>
      </c>
      <c r="E122">
        <v>65.819999999999993</v>
      </c>
    </row>
    <row r="123" spans="2:5" x14ac:dyDescent="0.25">
      <c r="B123" s="2">
        <v>42951</v>
      </c>
      <c r="C123">
        <v>14.1</v>
      </c>
      <c r="D123">
        <v>983.75</v>
      </c>
      <c r="E123">
        <v>65.819999999999993</v>
      </c>
    </row>
    <row r="124" spans="2:5" x14ac:dyDescent="0.25">
      <c r="B124" s="2">
        <v>42954</v>
      </c>
      <c r="C124">
        <v>13.9</v>
      </c>
      <c r="D124">
        <v>968.25</v>
      </c>
      <c r="E124">
        <v>65.819999999999993</v>
      </c>
    </row>
    <row r="125" spans="2:5" x14ac:dyDescent="0.25">
      <c r="B125" s="2">
        <v>42955</v>
      </c>
      <c r="C125">
        <v>13.8</v>
      </c>
      <c r="D125">
        <v>963.85</v>
      </c>
      <c r="E125">
        <v>65.819999999999993</v>
      </c>
    </row>
    <row r="126" spans="2:5" x14ac:dyDescent="0.25">
      <c r="B126" s="2">
        <v>42956</v>
      </c>
      <c r="C126">
        <v>13.9</v>
      </c>
      <c r="D126">
        <v>969.35</v>
      </c>
      <c r="E126">
        <v>65.819999999999993</v>
      </c>
    </row>
    <row r="127" spans="2:5" x14ac:dyDescent="0.25">
      <c r="B127" s="2">
        <v>42957</v>
      </c>
      <c r="C127">
        <v>14.1</v>
      </c>
      <c r="D127">
        <v>981.25</v>
      </c>
      <c r="E127">
        <v>65.819999999999993</v>
      </c>
    </row>
    <row r="128" spans="2:5" x14ac:dyDescent="0.25">
      <c r="B128" s="2">
        <v>42958</v>
      </c>
      <c r="C128">
        <v>14.2</v>
      </c>
      <c r="D128">
        <v>987.7</v>
      </c>
      <c r="E128">
        <v>65.819999999999993</v>
      </c>
    </row>
    <row r="129" spans="2:5" x14ac:dyDescent="0.25">
      <c r="B129" s="2">
        <v>42961</v>
      </c>
      <c r="C129">
        <v>14.1</v>
      </c>
      <c r="D129">
        <v>981.45</v>
      </c>
      <c r="E129">
        <v>65.819999999999993</v>
      </c>
    </row>
    <row r="130" spans="2:5" x14ac:dyDescent="0.25">
      <c r="B130" s="2">
        <v>42962</v>
      </c>
      <c r="C130">
        <v>14.1</v>
      </c>
      <c r="D130">
        <v>981.45</v>
      </c>
      <c r="E130">
        <v>65.819999999999993</v>
      </c>
    </row>
    <row r="131" spans="2:5" x14ac:dyDescent="0.25">
      <c r="B131" s="2">
        <v>42963</v>
      </c>
      <c r="C131">
        <v>14</v>
      </c>
      <c r="D131">
        <v>975.2</v>
      </c>
      <c r="E131">
        <v>65.819999999999993</v>
      </c>
    </row>
    <row r="132" spans="2:5" x14ac:dyDescent="0.25">
      <c r="B132" s="2">
        <v>42964</v>
      </c>
      <c r="C132">
        <v>14.6</v>
      </c>
      <c r="D132">
        <v>1020.85</v>
      </c>
      <c r="E132">
        <v>66.316999999999993</v>
      </c>
    </row>
    <row r="133" spans="2:5" x14ac:dyDescent="0.25">
      <c r="B133" s="2">
        <v>42965</v>
      </c>
      <c r="C133">
        <v>13.2</v>
      </c>
      <c r="D133">
        <v>923.25</v>
      </c>
      <c r="E133">
        <v>66.316999999999993</v>
      </c>
    </row>
    <row r="134" spans="2:5" x14ac:dyDescent="0.25">
      <c r="B134" s="2">
        <v>42968</v>
      </c>
      <c r="C134">
        <v>12.5</v>
      </c>
      <c r="D134">
        <v>873.4</v>
      </c>
      <c r="E134">
        <v>66.316999999999993</v>
      </c>
    </row>
    <row r="135" spans="2:5" x14ac:dyDescent="0.25">
      <c r="B135" s="2">
        <v>42969</v>
      </c>
      <c r="C135">
        <v>12.6</v>
      </c>
      <c r="D135">
        <v>875.4</v>
      </c>
      <c r="E135">
        <v>66.316999999999993</v>
      </c>
    </row>
    <row r="136" spans="2:5" x14ac:dyDescent="0.25">
      <c r="B136" s="2">
        <v>42970</v>
      </c>
      <c r="C136">
        <v>12.8</v>
      </c>
      <c r="D136">
        <v>892.8</v>
      </c>
      <c r="E136">
        <v>66.316999999999993</v>
      </c>
    </row>
    <row r="137" spans="2:5" x14ac:dyDescent="0.25">
      <c r="B137" s="2">
        <v>42971</v>
      </c>
      <c r="C137">
        <v>13.1</v>
      </c>
      <c r="D137">
        <v>912.15</v>
      </c>
      <c r="E137">
        <v>66.316999999999993</v>
      </c>
    </row>
    <row r="138" spans="2:5" x14ac:dyDescent="0.25">
      <c r="B138" s="2">
        <v>42972</v>
      </c>
      <c r="C138">
        <v>13.1</v>
      </c>
      <c r="D138">
        <v>912.15</v>
      </c>
      <c r="E138">
        <v>66.316999999999993</v>
      </c>
    </row>
    <row r="139" spans="2:5" x14ac:dyDescent="0.25">
      <c r="B139" s="2">
        <v>42975</v>
      </c>
      <c r="C139">
        <v>13.5</v>
      </c>
      <c r="D139">
        <v>941</v>
      </c>
      <c r="E139">
        <v>66.316999999999993</v>
      </c>
    </row>
    <row r="140" spans="2:5" x14ac:dyDescent="0.25">
      <c r="B140" s="2">
        <v>42976</v>
      </c>
      <c r="C140">
        <v>13.3</v>
      </c>
      <c r="D140">
        <v>927.45</v>
      </c>
      <c r="E140">
        <v>66.316999999999993</v>
      </c>
    </row>
    <row r="141" spans="2:5" x14ac:dyDescent="0.25">
      <c r="B141" s="2">
        <v>42977</v>
      </c>
      <c r="C141">
        <v>13.3</v>
      </c>
      <c r="D141">
        <v>926.65</v>
      </c>
      <c r="E141">
        <v>66.316999999999993</v>
      </c>
    </row>
    <row r="142" spans="2:5" x14ac:dyDescent="0.25">
      <c r="B142" s="2">
        <v>42978</v>
      </c>
      <c r="C142">
        <v>13.1</v>
      </c>
      <c r="D142">
        <v>914.95</v>
      </c>
      <c r="E142">
        <v>66.316999999999993</v>
      </c>
    </row>
    <row r="143" spans="2:5" x14ac:dyDescent="0.25">
      <c r="B143" s="2">
        <v>42979</v>
      </c>
      <c r="C143">
        <v>13.2</v>
      </c>
      <c r="D143">
        <v>919.95</v>
      </c>
      <c r="E143">
        <v>66.316999999999993</v>
      </c>
    </row>
    <row r="144" spans="2:5" x14ac:dyDescent="0.25">
      <c r="B144" s="2">
        <v>42982</v>
      </c>
      <c r="C144">
        <v>12.9</v>
      </c>
      <c r="D144">
        <v>900.2</v>
      </c>
      <c r="E144">
        <v>66.316999999999993</v>
      </c>
    </row>
    <row r="145" spans="2:5" x14ac:dyDescent="0.25">
      <c r="B145" s="2">
        <v>42983</v>
      </c>
      <c r="C145">
        <v>12.9</v>
      </c>
      <c r="D145">
        <v>901.9</v>
      </c>
      <c r="E145">
        <v>66.316999999999993</v>
      </c>
    </row>
    <row r="146" spans="2:5" x14ac:dyDescent="0.25">
      <c r="B146" s="2">
        <v>42984</v>
      </c>
      <c r="C146">
        <v>12.8</v>
      </c>
      <c r="D146">
        <v>895.6</v>
      </c>
      <c r="E146">
        <v>66.316999999999993</v>
      </c>
    </row>
    <row r="147" spans="2:5" x14ac:dyDescent="0.25">
      <c r="B147" s="2">
        <v>42985</v>
      </c>
      <c r="C147">
        <v>12.9</v>
      </c>
      <c r="D147">
        <v>895.75</v>
      </c>
      <c r="E147">
        <v>66.316999999999993</v>
      </c>
    </row>
    <row r="148" spans="2:5" x14ac:dyDescent="0.25">
      <c r="B148" s="2">
        <v>42986</v>
      </c>
      <c r="C148">
        <v>12.7</v>
      </c>
      <c r="D148">
        <v>884.3</v>
      </c>
      <c r="E148">
        <v>66.316999999999993</v>
      </c>
    </row>
    <row r="149" spans="2:5" x14ac:dyDescent="0.25">
      <c r="B149" s="2">
        <v>42989</v>
      </c>
      <c r="C149">
        <v>12.6</v>
      </c>
      <c r="D149">
        <v>878.7</v>
      </c>
      <c r="E149">
        <v>66.316999999999993</v>
      </c>
    </row>
    <row r="150" spans="2:5" x14ac:dyDescent="0.25">
      <c r="B150" s="2">
        <v>42990</v>
      </c>
      <c r="C150">
        <v>12.7</v>
      </c>
      <c r="D150">
        <v>884.05</v>
      </c>
      <c r="E150">
        <v>66.316999999999993</v>
      </c>
    </row>
    <row r="151" spans="2:5" x14ac:dyDescent="0.25">
      <c r="B151" s="2">
        <v>42991</v>
      </c>
      <c r="C151">
        <v>12.7</v>
      </c>
      <c r="D151">
        <v>883.75</v>
      </c>
      <c r="E151">
        <v>66.316999999999993</v>
      </c>
    </row>
    <row r="152" spans="2:5" x14ac:dyDescent="0.25">
      <c r="B152" s="2">
        <v>42992</v>
      </c>
      <c r="C152">
        <v>13</v>
      </c>
      <c r="D152">
        <v>892.4</v>
      </c>
      <c r="E152">
        <v>66.325000000000003</v>
      </c>
    </row>
    <row r="153" spans="2:5" x14ac:dyDescent="0.25">
      <c r="B153" s="2">
        <v>42993</v>
      </c>
      <c r="C153">
        <v>13.2</v>
      </c>
      <c r="D153">
        <v>908.25</v>
      </c>
      <c r="E153">
        <v>66.325000000000003</v>
      </c>
    </row>
    <row r="154" spans="2:5" x14ac:dyDescent="0.25">
      <c r="B154" s="2">
        <v>42996</v>
      </c>
      <c r="C154">
        <v>13.2</v>
      </c>
      <c r="D154">
        <v>909.1</v>
      </c>
      <c r="E154">
        <v>66.325000000000003</v>
      </c>
    </row>
    <row r="155" spans="2:5" x14ac:dyDescent="0.25">
      <c r="B155" s="2">
        <v>42997</v>
      </c>
      <c r="C155">
        <v>13.2</v>
      </c>
      <c r="D155">
        <v>912.25</v>
      </c>
      <c r="E155">
        <v>66.325000000000003</v>
      </c>
    </row>
    <row r="156" spans="2:5" x14ac:dyDescent="0.25">
      <c r="B156" s="2">
        <v>42998</v>
      </c>
      <c r="C156">
        <v>13.2</v>
      </c>
      <c r="D156">
        <v>912.7</v>
      </c>
      <c r="E156">
        <v>66.325000000000003</v>
      </c>
    </row>
    <row r="157" spans="2:5" x14ac:dyDescent="0.25">
      <c r="B157" s="2">
        <v>42999</v>
      </c>
      <c r="C157">
        <v>13.2</v>
      </c>
      <c r="D157">
        <v>909.55</v>
      </c>
      <c r="E157">
        <v>66.325000000000003</v>
      </c>
    </row>
    <row r="158" spans="2:5" x14ac:dyDescent="0.25">
      <c r="B158" s="2">
        <v>43000</v>
      </c>
      <c r="C158">
        <v>13</v>
      </c>
      <c r="D158">
        <v>898.3</v>
      </c>
      <c r="E158">
        <v>66.325000000000003</v>
      </c>
    </row>
    <row r="159" spans="2:5" x14ac:dyDescent="0.25">
      <c r="B159" s="2">
        <v>43003</v>
      </c>
      <c r="C159">
        <v>13</v>
      </c>
      <c r="D159">
        <v>895.35</v>
      </c>
      <c r="E159">
        <v>66.325000000000003</v>
      </c>
    </row>
    <row r="160" spans="2:5" x14ac:dyDescent="0.25">
      <c r="B160" s="2">
        <v>43004</v>
      </c>
      <c r="C160">
        <v>13.1</v>
      </c>
      <c r="D160">
        <v>905.9</v>
      </c>
      <c r="E160">
        <v>66.325000000000003</v>
      </c>
    </row>
    <row r="161" spans="2:5" x14ac:dyDescent="0.25">
      <c r="B161" s="2">
        <v>43005</v>
      </c>
      <c r="C161">
        <v>13.1</v>
      </c>
      <c r="D161">
        <v>899.8</v>
      </c>
      <c r="E161">
        <v>66.325000000000003</v>
      </c>
    </row>
    <row r="162" spans="2:5" x14ac:dyDescent="0.25">
      <c r="B162" s="2">
        <v>43006</v>
      </c>
      <c r="C162">
        <v>13</v>
      </c>
      <c r="D162">
        <v>896</v>
      </c>
      <c r="E162">
        <v>66.325000000000003</v>
      </c>
    </row>
    <row r="163" spans="2:5" x14ac:dyDescent="0.25">
      <c r="B163" s="2">
        <v>43007</v>
      </c>
      <c r="C163">
        <v>13.1</v>
      </c>
      <c r="D163">
        <v>899.9</v>
      </c>
      <c r="E163">
        <v>66.325000000000003</v>
      </c>
    </row>
    <row r="164" spans="2:5" x14ac:dyDescent="0.25">
      <c r="B164" s="2">
        <v>43010</v>
      </c>
      <c r="C164">
        <v>13.1</v>
      </c>
      <c r="D164">
        <v>899.9</v>
      </c>
      <c r="E164">
        <v>66.325000000000003</v>
      </c>
    </row>
    <row r="165" spans="2:5" x14ac:dyDescent="0.25">
      <c r="B165" s="2">
        <v>43011</v>
      </c>
      <c r="C165">
        <v>13.1</v>
      </c>
      <c r="D165">
        <v>903.55</v>
      </c>
      <c r="E165">
        <v>66.325000000000003</v>
      </c>
    </row>
    <row r="166" spans="2:5" x14ac:dyDescent="0.25">
      <c r="B166" s="2">
        <v>43012</v>
      </c>
      <c r="C166">
        <v>13.1</v>
      </c>
      <c r="D166">
        <v>899.6</v>
      </c>
      <c r="E166">
        <v>66.325000000000003</v>
      </c>
    </row>
    <row r="167" spans="2:5" x14ac:dyDescent="0.25">
      <c r="B167" s="2">
        <v>43013</v>
      </c>
      <c r="C167">
        <v>13.1</v>
      </c>
      <c r="D167">
        <v>903.05</v>
      </c>
      <c r="E167">
        <v>66.325000000000003</v>
      </c>
    </row>
    <row r="168" spans="2:5" x14ac:dyDescent="0.25">
      <c r="B168" s="2">
        <v>43014</v>
      </c>
      <c r="C168">
        <v>13.4</v>
      </c>
      <c r="D168">
        <v>920.15</v>
      </c>
      <c r="E168">
        <v>66.325000000000003</v>
      </c>
    </row>
    <row r="169" spans="2:5" x14ac:dyDescent="0.25">
      <c r="B169" s="2">
        <v>43017</v>
      </c>
      <c r="C169">
        <v>13.4</v>
      </c>
      <c r="D169">
        <v>923.9</v>
      </c>
      <c r="E169">
        <v>66.325000000000003</v>
      </c>
    </row>
    <row r="170" spans="2:5" x14ac:dyDescent="0.25">
      <c r="B170" s="2">
        <v>43018</v>
      </c>
      <c r="C170">
        <v>13.6</v>
      </c>
      <c r="D170">
        <v>935.45</v>
      </c>
      <c r="E170">
        <v>66.325000000000003</v>
      </c>
    </row>
    <row r="171" spans="2:5" x14ac:dyDescent="0.25">
      <c r="B171" s="2">
        <v>43019</v>
      </c>
      <c r="C171">
        <v>13.5</v>
      </c>
      <c r="D171">
        <v>930.7</v>
      </c>
      <c r="E171">
        <v>66.325000000000003</v>
      </c>
    </row>
    <row r="172" spans="2:5" x14ac:dyDescent="0.25">
      <c r="B172" s="2">
        <v>43020</v>
      </c>
      <c r="C172">
        <v>13.5</v>
      </c>
      <c r="D172">
        <v>927.3</v>
      </c>
      <c r="E172">
        <v>66.325000000000003</v>
      </c>
    </row>
    <row r="173" spans="2:5" x14ac:dyDescent="0.25">
      <c r="B173" s="2">
        <v>43021</v>
      </c>
      <c r="C173">
        <v>13.5</v>
      </c>
      <c r="D173">
        <v>930.1</v>
      </c>
      <c r="E173">
        <v>66.325000000000003</v>
      </c>
    </row>
    <row r="174" spans="2:5" x14ac:dyDescent="0.25">
      <c r="B174" s="2">
        <v>43024</v>
      </c>
      <c r="C174">
        <v>13.6</v>
      </c>
      <c r="D174">
        <v>939</v>
      </c>
      <c r="E174">
        <v>66.325000000000003</v>
      </c>
    </row>
    <row r="175" spans="2:5" x14ac:dyDescent="0.25">
      <c r="B175" s="2">
        <v>43025</v>
      </c>
      <c r="C175">
        <v>13.5</v>
      </c>
      <c r="D175">
        <v>930.5</v>
      </c>
      <c r="E175">
        <v>66.325000000000003</v>
      </c>
    </row>
    <row r="176" spans="2:5" x14ac:dyDescent="0.25">
      <c r="B176" s="2">
        <v>43026</v>
      </c>
      <c r="C176">
        <v>13.4</v>
      </c>
      <c r="D176">
        <v>924.35</v>
      </c>
      <c r="E176">
        <v>66.325000000000003</v>
      </c>
    </row>
    <row r="177" spans="2:5" x14ac:dyDescent="0.25">
      <c r="B177" s="2">
        <v>43027</v>
      </c>
      <c r="C177">
        <v>13.5</v>
      </c>
      <c r="D177">
        <v>926.95</v>
      </c>
      <c r="E177">
        <v>66.715000000000003</v>
      </c>
    </row>
    <row r="178" spans="2:5" x14ac:dyDescent="0.25">
      <c r="B178" s="2">
        <v>43028</v>
      </c>
      <c r="C178">
        <v>13.5</v>
      </c>
      <c r="D178">
        <v>926.95</v>
      </c>
      <c r="E178">
        <v>66.715000000000003</v>
      </c>
    </row>
    <row r="179" spans="2:5" x14ac:dyDescent="0.25">
      <c r="B179" s="2">
        <v>43031</v>
      </c>
      <c r="C179">
        <v>13.7</v>
      </c>
      <c r="D179">
        <v>939.5</v>
      </c>
      <c r="E179">
        <v>66.715000000000003</v>
      </c>
    </row>
    <row r="180" spans="2:5" x14ac:dyDescent="0.25">
      <c r="B180" s="2">
        <v>43032</v>
      </c>
      <c r="C180">
        <v>13.5</v>
      </c>
      <c r="D180">
        <v>926.5</v>
      </c>
      <c r="E180">
        <v>66.715000000000003</v>
      </c>
    </row>
    <row r="181" spans="2:5" x14ac:dyDescent="0.25">
      <c r="B181" s="2">
        <v>43033</v>
      </c>
      <c r="C181">
        <v>13.6</v>
      </c>
      <c r="D181">
        <v>935.3</v>
      </c>
      <c r="E181">
        <v>66.715000000000003</v>
      </c>
    </row>
    <row r="182" spans="2:5" x14ac:dyDescent="0.25">
      <c r="B182" s="2">
        <v>43034</v>
      </c>
      <c r="C182">
        <v>13.8</v>
      </c>
      <c r="D182">
        <v>947.35</v>
      </c>
      <c r="E182">
        <v>66.715000000000003</v>
      </c>
    </row>
    <row r="183" spans="2:5" x14ac:dyDescent="0.25">
      <c r="B183" s="2">
        <v>43035</v>
      </c>
      <c r="C183">
        <v>13.8</v>
      </c>
      <c r="D183">
        <v>946.35</v>
      </c>
      <c r="E183">
        <v>66.715000000000003</v>
      </c>
    </row>
    <row r="184" spans="2:5" x14ac:dyDescent="0.25">
      <c r="B184" s="2">
        <v>43038</v>
      </c>
      <c r="C184">
        <v>13.7</v>
      </c>
      <c r="D184">
        <v>944.1</v>
      </c>
      <c r="E184">
        <v>66.715000000000003</v>
      </c>
    </row>
    <row r="185" spans="2:5" x14ac:dyDescent="0.25">
      <c r="B185" s="2">
        <v>43039</v>
      </c>
      <c r="C185">
        <v>13.4</v>
      </c>
      <c r="D185">
        <v>921.85</v>
      </c>
      <c r="E185">
        <v>66.715000000000003</v>
      </c>
    </row>
    <row r="186" spans="2:5" x14ac:dyDescent="0.25">
      <c r="B186" s="2">
        <v>43040</v>
      </c>
      <c r="C186">
        <v>13.5</v>
      </c>
      <c r="D186">
        <v>927.05</v>
      </c>
      <c r="E186">
        <v>66.715000000000003</v>
      </c>
    </row>
    <row r="187" spans="2:5" x14ac:dyDescent="0.25">
      <c r="B187" s="2">
        <v>43041</v>
      </c>
      <c r="C187">
        <v>13.4</v>
      </c>
      <c r="D187">
        <v>922.9</v>
      </c>
      <c r="E187">
        <v>66.715000000000003</v>
      </c>
    </row>
    <row r="188" spans="2:5" x14ac:dyDescent="0.25">
      <c r="B188" s="2">
        <v>43042</v>
      </c>
      <c r="C188">
        <v>13.5</v>
      </c>
      <c r="D188">
        <v>926.65</v>
      </c>
      <c r="E188">
        <v>66.715000000000003</v>
      </c>
    </row>
    <row r="189" spans="2:5" x14ac:dyDescent="0.25">
      <c r="B189" s="2">
        <v>43045</v>
      </c>
      <c r="C189">
        <v>13.5</v>
      </c>
      <c r="D189">
        <v>928.7</v>
      </c>
      <c r="E189">
        <v>66.715000000000003</v>
      </c>
    </row>
    <row r="190" spans="2:5" x14ac:dyDescent="0.25">
      <c r="B190" s="2">
        <v>43046</v>
      </c>
      <c r="C190">
        <v>13.9</v>
      </c>
      <c r="D190">
        <v>955.5</v>
      </c>
      <c r="E190">
        <v>66.715000000000003</v>
      </c>
    </row>
    <row r="191" spans="2:5" x14ac:dyDescent="0.25">
      <c r="B191" s="2">
        <v>43047</v>
      </c>
      <c r="C191">
        <v>13.8</v>
      </c>
      <c r="D191">
        <v>952.3</v>
      </c>
      <c r="E191">
        <v>66.715000000000003</v>
      </c>
    </row>
    <row r="192" spans="2:5" x14ac:dyDescent="0.25">
      <c r="B192" s="2">
        <v>43048</v>
      </c>
      <c r="C192">
        <v>13.9</v>
      </c>
      <c r="D192">
        <v>954.5</v>
      </c>
      <c r="E192">
        <v>66.715000000000003</v>
      </c>
    </row>
    <row r="193" spans="2:5" x14ac:dyDescent="0.25">
      <c r="B193" s="2">
        <v>43049</v>
      </c>
      <c r="C193">
        <v>14</v>
      </c>
      <c r="D193">
        <v>962.05</v>
      </c>
      <c r="E193">
        <v>66.715000000000003</v>
      </c>
    </row>
    <row r="194" spans="2:5" x14ac:dyDescent="0.25">
      <c r="B194" s="2">
        <v>43052</v>
      </c>
      <c r="C194">
        <v>13.8</v>
      </c>
      <c r="D194">
        <v>951.95</v>
      </c>
      <c r="E194">
        <v>66.715000000000003</v>
      </c>
    </row>
    <row r="195" spans="2:5" x14ac:dyDescent="0.25">
      <c r="B195" s="2">
        <v>43053</v>
      </c>
      <c r="C195">
        <v>13.8</v>
      </c>
      <c r="D195">
        <v>949.1</v>
      </c>
      <c r="E195">
        <v>66.715000000000003</v>
      </c>
    </row>
    <row r="196" spans="2:5" x14ac:dyDescent="0.25">
      <c r="B196" s="2">
        <v>43054</v>
      </c>
      <c r="C196">
        <v>13.8</v>
      </c>
      <c r="D196">
        <v>951.8</v>
      </c>
      <c r="E196">
        <v>66.715000000000003</v>
      </c>
    </row>
    <row r="197" spans="2:5" x14ac:dyDescent="0.25">
      <c r="B197" s="2">
        <v>43055</v>
      </c>
      <c r="C197">
        <v>14.3</v>
      </c>
      <c r="D197">
        <v>988.4</v>
      </c>
      <c r="E197">
        <v>67.596999999999994</v>
      </c>
    </row>
    <row r="198" spans="2:5" x14ac:dyDescent="0.25">
      <c r="B198" s="2">
        <v>43056</v>
      </c>
      <c r="C198">
        <v>14.1</v>
      </c>
      <c r="D198">
        <v>970.95</v>
      </c>
      <c r="E198">
        <v>67.596999999999994</v>
      </c>
    </row>
    <row r="199" spans="2:5" x14ac:dyDescent="0.25">
      <c r="B199" s="2">
        <v>43059</v>
      </c>
      <c r="C199">
        <v>13.9</v>
      </c>
      <c r="D199">
        <v>960.55</v>
      </c>
      <c r="E199">
        <v>67.596999999999994</v>
      </c>
    </row>
    <row r="200" spans="2:5" x14ac:dyDescent="0.25">
      <c r="B200" s="2">
        <v>43060</v>
      </c>
      <c r="C200">
        <v>14</v>
      </c>
      <c r="D200">
        <v>966.25</v>
      </c>
      <c r="E200">
        <v>67.596999999999994</v>
      </c>
    </row>
    <row r="201" spans="2:5" x14ac:dyDescent="0.25">
      <c r="B201" s="2">
        <v>43061</v>
      </c>
      <c r="C201">
        <v>14</v>
      </c>
      <c r="D201">
        <v>966.3</v>
      </c>
      <c r="E201">
        <v>67.596999999999994</v>
      </c>
    </row>
    <row r="202" spans="2:5" x14ac:dyDescent="0.25">
      <c r="B202" s="2">
        <v>43062</v>
      </c>
      <c r="C202">
        <v>14.3</v>
      </c>
      <c r="D202">
        <v>991.25</v>
      </c>
      <c r="E202">
        <v>67.596999999999994</v>
      </c>
    </row>
    <row r="203" spans="2:5" x14ac:dyDescent="0.25">
      <c r="B203" s="2">
        <v>43063</v>
      </c>
      <c r="C203">
        <v>14.6</v>
      </c>
      <c r="D203">
        <v>1009.55</v>
      </c>
      <c r="E203">
        <v>67.596999999999994</v>
      </c>
    </row>
    <row r="204" spans="2:5" x14ac:dyDescent="0.25">
      <c r="B204" s="2">
        <v>43066</v>
      </c>
      <c r="C204">
        <v>14.5</v>
      </c>
      <c r="D204">
        <v>998.75</v>
      </c>
      <c r="E204">
        <v>67.596999999999994</v>
      </c>
    </row>
    <row r="205" spans="2:5" x14ac:dyDescent="0.25">
      <c r="B205" s="2">
        <v>43067</v>
      </c>
      <c r="C205">
        <v>14.3</v>
      </c>
      <c r="D205">
        <v>984.7</v>
      </c>
      <c r="E205">
        <v>67.596999999999994</v>
      </c>
    </row>
    <row r="206" spans="2:5" x14ac:dyDescent="0.25">
      <c r="B206" s="2">
        <v>43068</v>
      </c>
      <c r="C206">
        <v>14.2</v>
      </c>
      <c r="D206">
        <v>982.7</v>
      </c>
      <c r="E206">
        <v>67.596999999999994</v>
      </c>
    </row>
    <row r="207" spans="2:5" x14ac:dyDescent="0.25">
      <c r="B207" s="2">
        <v>43069</v>
      </c>
      <c r="C207">
        <v>14.1</v>
      </c>
      <c r="D207">
        <v>976.1</v>
      </c>
      <c r="E207">
        <v>67.596999999999994</v>
      </c>
    </row>
    <row r="208" spans="2:5" x14ac:dyDescent="0.25">
      <c r="B208" s="2">
        <v>43070</v>
      </c>
      <c r="C208">
        <v>13.9</v>
      </c>
      <c r="D208">
        <v>958.8</v>
      </c>
      <c r="E208">
        <v>67.596999999999994</v>
      </c>
    </row>
    <row r="209" spans="2:5" x14ac:dyDescent="0.25">
      <c r="B209" s="2">
        <v>43073</v>
      </c>
      <c r="C209">
        <v>14.3</v>
      </c>
      <c r="D209">
        <v>985.35</v>
      </c>
      <c r="E209">
        <v>67.596999999999994</v>
      </c>
    </row>
    <row r="210" spans="2:5" x14ac:dyDescent="0.25">
      <c r="B210" s="2">
        <v>43074</v>
      </c>
      <c r="C210">
        <v>14.2</v>
      </c>
      <c r="D210">
        <v>984.35</v>
      </c>
      <c r="E210">
        <v>67.596999999999994</v>
      </c>
    </row>
    <row r="211" spans="2:5" x14ac:dyDescent="0.25">
      <c r="B211" s="2">
        <v>43075</v>
      </c>
      <c r="C211">
        <v>14.3</v>
      </c>
      <c r="D211">
        <v>990.3</v>
      </c>
      <c r="E211">
        <v>67.596999999999994</v>
      </c>
    </row>
    <row r="212" spans="2:5" x14ac:dyDescent="0.25">
      <c r="B212" s="2">
        <v>43076</v>
      </c>
      <c r="C212">
        <v>14.5</v>
      </c>
      <c r="D212">
        <v>999.8</v>
      </c>
      <c r="E212">
        <v>67.596999999999994</v>
      </c>
    </row>
    <row r="213" spans="2:5" x14ac:dyDescent="0.25">
      <c r="B213" s="2">
        <v>43077</v>
      </c>
      <c r="C213">
        <v>14.5</v>
      </c>
      <c r="D213">
        <v>1001.85</v>
      </c>
      <c r="E213">
        <v>67.596999999999994</v>
      </c>
    </row>
    <row r="214" spans="2:5" x14ac:dyDescent="0.25">
      <c r="B214" s="2">
        <v>43080</v>
      </c>
      <c r="C214">
        <v>14.6</v>
      </c>
      <c r="D214">
        <v>1005.3</v>
      </c>
      <c r="E214">
        <v>67.596999999999994</v>
      </c>
    </row>
    <row r="215" spans="2:5" x14ac:dyDescent="0.25">
      <c r="B215" s="2">
        <v>43081</v>
      </c>
      <c r="C215">
        <v>14.6</v>
      </c>
      <c r="D215">
        <v>1010.5</v>
      </c>
      <c r="E215">
        <v>67.596999999999994</v>
      </c>
    </row>
    <row r="216" spans="2:5" x14ac:dyDescent="0.25">
      <c r="B216" s="2">
        <v>43082</v>
      </c>
      <c r="C216">
        <v>14.5</v>
      </c>
      <c r="D216">
        <v>1003.75</v>
      </c>
      <c r="E216">
        <v>67.596999999999994</v>
      </c>
    </row>
    <row r="217" spans="2:5" x14ac:dyDescent="0.25">
      <c r="B217" s="2">
        <v>43083</v>
      </c>
      <c r="C217">
        <v>14.6</v>
      </c>
      <c r="D217">
        <v>1013.1</v>
      </c>
      <c r="E217">
        <v>68.048000000000002</v>
      </c>
    </row>
    <row r="218" spans="2:5" x14ac:dyDescent="0.25">
      <c r="B218" s="2">
        <v>43084</v>
      </c>
      <c r="C218">
        <v>14.8</v>
      </c>
      <c r="D218">
        <v>1022.9</v>
      </c>
      <c r="E218">
        <v>68.048000000000002</v>
      </c>
    </row>
    <row r="219" spans="2:5" x14ac:dyDescent="0.25">
      <c r="B219" s="2">
        <v>43087</v>
      </c>
      <c r="C219">
        <v>14.7</v>
      </c>
      <c r="D219">
        <v>1016.6</v>
      </c>
      <c r="E219">
        <v>68.048000000000002</v>
      </c>
    </row>
    <row r="220" spans="2:5" x14ac:dyDescent="0.25">
      <c r="B220" s="2">
        <v>43088</v>
      </c>
      <c r="C220">
        <v>14.5</v>
      </c>
      <c r="D220">
        <v>1003.95</v>
      </c>
      <c r="E220">
        <v>68.048000000000002</v>
      </c>
    </row>
    <row r="221" spans="2:5" x14ac:dyDescent="0.25">
      <c r="B221" s="2">
        <v>43089</v>
      </c>
      <c r="C221">
        <v>14.7</v>
      </c>
      <c r="D221">
        <v>1015.85</v>
      </c>
      <c r="E221">
        <v>68.048000000000002</v>
      </c>
    </row>
    <row r="222" spans="2:5" x14ac:dyDescent="0.25">
      <c r="B222" s="2">
        <v>43090</v>
      </c>
      <c r="C222">
        <v>14.8</v>
      </c>
      <c r="D222">
        <v>1022.05</v>
      </c>
      <c r="E222">
        <v>68.048000000000002</v>
      </c>
    </row>
    <row r="223" spans="2:5" x14ac:dyDescent="0.25">
      <c r="B223" s="2">
        <v>43091</v>
      </c>
      <c r="C223">
        <v>15</v>
      </c>
      <c r="D223">
        <v>1039.3499999999999</v>
      </c>
      <c r="E223">
        <v>68.048000000000002</v>
      </c>
    </row>
    <row r="224" spans="2:5" x14ac:dyDescent="0.25">
      <c r="B224" s="2">
        <v>43094</v>
      </c>
      <c r="C224">
        <v>15</v>
      </c>
      <c r="D224">
        <v>1039.3499999999999</v>
      </c>
      <c r="E224">
        <v>68.048000000000002</v>
      </c>
    </row>
    <row r="225" spans="2:5" x14ac:dyDescent="0.25">
      <c r="B225" s="2">
        <v>43095</v>
      </c>
      <c r="C225">
        <v>15</v>
      </c>
      <c r="D225">
        <v>1035.5999999999999</v>
      </c>
      <c r="E225">
        <v>68.048000000000002</v>
      </c>
    </row>
    <row r="226" spans="2:5" x14ac:dyDescent="0.25">
      <c r="B226" s="2">
        <v>43096</v>
      </c>
      <c r="C226">
        <v>14.9</v>
      </c>
      <c r="D226">
        <v>1034.25</v>
      </c>
      <c r="E226">
        <v>68.048000000000002</v>
      </c>
    </row>
    <row r="227" spans="2:5" x14ac:dyDescent="0.25">
      <c r="B227" s="2">
        <v>43097</v>
      </c>
      <c r="C227">
        <v>14.9</v>
      </c>
      <c r="D227">
        <v>1033.25</v>
      </c>
      <c r="E227">
        <v>68.048000000000002</v>
      </c>
    </row>
    <row r="228" spans="2:5" x14ac:dyDescent="0.25">
      <c r="B228" s="2">
        <v>43098</v>
      </c>
      <c r="C228">
        <v>15.1</v>
      </c>
      <c r="D228">
        <v>1042.05</v>
      </c>
      <c r="E228">
        <v>68.048000000000002</v>
      </c>
    </row>
    <row r="229" spans="2:5" x14ac:dyDescent="0.25">
      <c r="B229" s="2">
        <v>43101</v>
      </c>
      <c r="C229">
        <v>14.9</v>
      </c>
      <c r="D229">
        <v>1033.55</v>
      </c>
      <c r="E229">
        <v>68.048000000000002</v>
      </c>
    </row>
    <row r="230" spans="2:5" x14ac:dyDescent="0.25">
      <c r="B230" s="2">
        <v>43102</v>
      </c>
      <c r="C230">
        <v>14.9</v>
      </c>
      <c r="D230">
        <v>1029.7</v>
      </c>
      <c r="E230">
        <v>68.048000000000002</v>
      </c>
    </row>
    <row r="231" spans="2:5" x14ac:dyDescent="0.25">
      <c r="B231" s="2">
        <v>43103</v>
      </c>
      <c r="C231">
        <v>14.8</v>
      </c>
      <c r="D231">
        <v>1021.3</v>
      </c>
      <c r="E231">
        <v>68.048000000000002</v>
      </c>
    </row>
    <row r="232" spans="2:5" x14ac:dyDescent="0.25">
      <c r="B232" s="2">
        <v>43104</v>
      </c>
      <c r="C232">
        <v>14.7</v>
      </c>
      <c r="D232">
        <v>1015.4</v>
      </c>
      <c r="E232">
        <v>68.048000000000002</v>
      </c>
    </row>
    <row r="233" spans="2:5" x14ac:dyDescent="0.25">
      <c r="B233" s="2">
        <v>43105</v>
      </c>
      <c r="C233">
        <v>14.6</v>
      </c>
      <c r="D233">
        <v>1012</v>
      </c>
      <c r="E233">
        <v>68.048000000000002</v>
      </c>
    </row>
    <row r="234" spans="2:5" x14ac:dyDescent="0.25">
      <c r="B234" s="2">
        <v>43108</v>
      </c>
      <c r="C234">
        <v>15</v>
      </c>
      <c r="D234">
        <v>1036.05</v>
      </c>
      <c r="E234">
        <v>68.048000000000002</v>
      </c>
    </row>
    <row r="235" spans="2:5" x14ac:dyDescent="0.25">
      <c r="B235" s="2">
        <v>43109</v>
      </c>
      <c r="C235">
        <v>15</v>
      </c>
      <c r="D235">
        <v>1041.3499999999999</v>
      </c>
      <c r="E235">
        <v>68.048000000000002</v>
      </c>
    </row>
    <row r="236" spans="2:5" x14ac:dyDescent="0.25">
      <c r="B236" s="2">
        <v>43110</v>
      </c>
      <c r="C236">
        <v>15.2</v>
      </c>
      <c r="D236">
        <v>1052.25</v>
      </c>
      <c r="E236">
        <v>68.048000000000002</v>
      </c>
    </row>
    <row r="237" spans="2:5" x14ac:dyDescent="0.25">
      <c r="B237" s="2">
        <v>43111</v>
      </c>
      <c r="C237">
        <v>15.5</v>
      </c>
      <c r="D237">
        <v>1075.8</v>
      </c>
      <c r="E237">
        <v>68.048000000000002</v>
      </c>
    </row>
    <row r="238" spans="2:5" x14ac:dyDescent="0.25">
      <c r="B238" s="2">
        <v>43112</v>
      </c>
      <c r="C238">
        <v>15.6</v>
      </c>
      <c r="D238">
        <v>1078.45</v>
      </c>
      <c r="E238">
        <v>68.048000000000002</v>
      </c>
    </row>
    <row r="239" spans="2:5" x14ac:dyDescent="0.25">
      <c r="B239" s="2">
        <v>43115</v>
      </c>
      <c r="C239">
        <v>15.6</v>
      </c>
      <c r="D239">
        <v>1081.1500000000001</v>
      </c>
      <c r="E239">
        <v>68.048000000000002</v>
      </c>
    </row>
    <row r="240" spans="2:5" x14ac:dyDescent="0.25">
      <c r="B240" s="2">
        <v>43116</v>
      </c>
      <c r="C240">
        <v>16.2</v>
      </c>
      <c r="D240">
        <v>1122.8499999999999</v>
      </c>
      <c r="E240">
        <v>68.048000000000002</v>
      </c>
    </row>
    <row r="241" spans="2:5" x14ac:dyDescent="0.25">
      <c r="B241" s="2">
        <v>43117</v>
      </c>
      <c r="C241">
        <v>16.600000000000001</v>
      </c>
      <c r="D241">
        <v>1152.0999999999999</v>
      </c>
      <c r="E241">
        <v>68.048000000000002</v>
      </c>
    </row>
    <row r="242" spans="2:5" x14ac:dyDescent="0.25">
      <c r="B242" s="2">
        <v>43118</v>
      </c>
      <c r="C242">
        <v>16.5</v>
      </c>
      <c r="D242">
        <v>1152.7</v>
      </c>
      <c r="E242">
        <v>69.272000000000006</v>
      </c>
    </row>
    <row r="243" spans="2:5" x14ac:dyDescent="0.25">
      <c r="B243" s="2">
        <v>43119</v>
      </c>
      <c r="C243">
        <v>16.399999999999999</v>
      </c>
      <c r="D243">
        <v>1143.45</v>
      </c>
      <c r="E243">
        <v>69.272000000000006</v>
      </c>
    </row>
    <row r="244" spans="2:5" x14ac:dyDescent="0.25">
      <c r="B244" s="2">
        <v>43122</v>
      </c>
      <c r="C244">
        <v>16.5</v>
      </c>
      <c r="D244">
        <v>1150</v>
      </c>
      <c r="E244">
        <v>69.272000000000006</v>
      </c>
    </row>
    <row r="245" spans="2:5" x14ac:dyDescent="0.25">
      <c r="B245" s="2">
        <v>43123</v>
      </c>
      <c r="C245">
        <v>16.899999999999999</v>
      </c>
      <c r="D245">
        <v>1177.0999999999999</v>
      </c>
      <c r="E245">
        <v>69.272000000000006</v>
      </c>
    </row>
    <row r="246" spans="2:5" x14ac:dyDescent="0.25">
      <c r="B246" s="2">
        <v>43124</v>
      </c>
      <c r="C246">
        <v>17</v>
      </c>
      <c r="D246">
        <v>1185.8</v>
      </c>
      <c r="E246">
        <v>69.272000000000006</v>
      </c>
    </row>
    <row r="247" spans="2:5" x14ac:dyDescent="0.25">
      <c r="B247" s="2">
        <v>43125</v>
      </c>
      <c r="C247">
        <v>16.899999999999999</v>
      </c>
      <c r="D247">
        <v>1175.4000000000001</v>
      </c>
      <c r="E247">
        <v>69.272000000000006</v>
      </c>
    </row>
    <row r="248" spans="2:5" x14ac:dyDescent="0.25">
      <c r="B248" s="2">
        <v>43126</v>
      </c>
      <c r="C248">
        <v>16.899999999999999</v>
      </c>
      <c r="D248">
        <v>1175.4000000000001</v>
      </c>
      <c r="E248">
        <v>69.272000000000006</v>
      </c>
    </row>
    <row r="249" spans="2:5" x14ac:dyDescent="0.25">
      <c r="B249" s="2">
        <v>43129</v>
      </c>
      <c r="C249">
        <v>17</v>
      </c>
      <c r="D249">
        <v>1182.9000000000001</v>
      </c>
      <c r="E249">
        <v>69.272000000000006</v>
      </c>
    </row>
    <row r="250" spans="2:5" x14ac:dyDescent="0.25">
      <c r="B250" s="2">
        <v>43130</v>
      </c>
      <c r="C250">
        <v>16.8</v>
      </c>
      <c r="D250">
        <v>1170.6500000000001</v>
      </c>
      <c r="E250">
        <v>69.272000000000006</v>
      </c>
    </row>
    <row r="251" spans="2:5" x14ac:dyDescent="0.25">
      <c r="B251" s="2">
        <v>43131</v>
      </c>
      <c r="C251">
        <v>16.5</v>
      </c>
      <c r="D251">
        <v>1150.25</v>
      </c>
      <c r="E251">
        <v>69.272000000000006</v>
      </c>
    </row>
    <row r="252" spans="2:5" x14ac:dyDescent="0.25">
      <c r="B252" s="2">
        <v>43132</v>
      </c>
      <c r="C252">
        <v>16.399999999999999</v>
      </c>
      <c r="D252">
        <v>1144.5999999999999</v>
      </c>
      <c r="E252">
        <v>69.272000000000006</v>
      </c>
    </row>
    <row r="253" spans="2:5" x14ac:dyDescent="0.25">
      <c r="B253" s="2">
        <v>43133</v>
      </c>
      <c r="C253">
        <v>16.399999999999999</v>
      </c>
      <c r="D253">
        <v>1143.25</v>
      </c>
      <c r="E253">
        <v>69.272000000000006</v>
      </c>
    </row>
    <row r="254" spans="2:5" x14ac:dyDescent="0.25">
      <c r="B254" s="2">
        <v>43136</v>
      </c>
      <c r="C254">
        <v>16.3</v>
      </c>
      <c r="D254">
        <v>1138.2</v>
      </c>
      <c r="E254">
        <v>69.272000000000006</v>
      </c>
    </row>
    <row r="255" spans="2:5" x14ac:dyDescent="0.25">
      <c r="B255" s="2">
        <v>43137</v>
      </c>
      <c r="C255">
        <v>15.9</v>
      </c>
      <c r="D255">
        <v>1107.75</v>
      </c>
      <c r="E255">
        <v>69.272000000000006</v>
      </c>
    </row>
    <row r="256" spans="2:5" x14ac:dyDescent="0.25">
      <c r="B256" s="2">
        <v>43138</v>
      </c>
      <c r="C256">
        <v>15.9</v>
      </c>
      <c r="D256">
        <v>1109.05</v>
      </c>
      <c r="E256">
        <v>69.272000000000006</v>
      </c>
    </row>
    <row r="257" spans="2:5" x14ac:dyDescent="0.25">
      <c r="B257" s="2">
        <v>43139</v>
      </c>
      <c r="C257">
        <v>16.2</v>
      </c>
      <c r="D257">
        <v>1134.25</v>
      </c>
      <c r="E257">
        <v>69.5</v>
      </c>
    </row>
    <row r="258" spans="2:5" x14ac:dyDescent="0.25">
      <c r="B258" s="2">
        <v>43140</v>
      </c>
      <c r="C258">
        <v>15.9</v>
      </c>
      <c r="D258">
        <v>1109.1500000000001</v>
      </c>
      <c r="E258">
        <v>69.5</v>
      </c>
    </row>
    <row r="259" spans="2:5" x14ac:dyDescent="0.25">
      <c r="B259" s="2">
        <v>43143</v>
      </c>
      <c r="C259">
        <v>15.8</v>
      </c>
      <c r="D259">
        <v>1102.8</v>
      </c>
      <c r="E259">
        <v>69.515000000000001</v>
      </c>
    </row>
  </sheetData>
  <mergeCells count="3">
    <mergeCell ref="A1:A9"/>
    <mergeCell ref="G2:G5"/>
    <mergeCell ref="H2:O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87AF-C673-4C49-BA59-46EFE30746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7"/>
  <sheetViews>
    <sheetView view="pageBreakPreview" zoomScaleNormal="100" zoomScaleSheetLayoutView="100" workbookViewId="0">
      <selection activeCell="B9" sqref="B9"/>
    </sheetView>
  </sheetViews>
  <sheetFormatPr defaultRowHeight="15" x14ac:dyDescent="0.25"/>
  <cols>
    <col min="2" max="2" width="126.42578125" bestFit="1" customWidth="1"/>
    <col min="4" max="4" width="11.42578125" customWidth="1"/>
  </cols>
  <sheetData>
    <row r="1" spans="1:8" x14ac:dyDescent="0.25">
      <c r="B1" s="1"/>
      <c r="C1" s="1"/>
      <c r="D1" s="1"/>
      <c r="E1" s="1"/>
      <c r="F1" s="1"/>
      <c r="H1" s="1"/>
    </row>
    <row r="2" spans="1:8" ht="15.75" thickBot="1" x14ac:dyDescent="0.3">
      <c r="D2" s="2"/>
    </row>
    <row r="3" spans="1:8" ht="15.75" thickBot="1" x14ac:dyDescent="0.3">
      <c r="A3" s="27" t="s">
        <v>63</v>
      </c>
      <c r="B3" s="54" t="s">
        <v>64</v>
      </c>
      <c r="D3" s="2"/>
    </row>
    <row r="4" spans="1:8" ht="15" customHeight="1" x14ac:dyDescent="0.25">
      <c r="A4" s="57">
        <v>1</v>
      </c>
      <c r="B4" s="59" t="s">
        <v>69</v>
      </c>
      <c r="D4" s="2"/>
    </row>
    <row r="5" spans="1:8" ht="15" customHeight="1" x14ac:dyDescent="0.25">
      <c r="A5" s="58">
        <v>2</v>
      </c>
      <c r="B5" s="59" t="s">
        <v>68</v>
      </c>
      <c r="D5" s="2"/>
    </row>
    <row r="6" spans="1:8" ht="15" customHeight="1" x14ac:dyDescent="0.25">
      <c r="A6" s="58">
        <v>3</v>
      </c>
      <c r="B6" s="59" t="s">
        <v>65</v>
      </c>
      <c r="D6" s="2"/>
    </row>
    <row r="7" spans="1:8" ht="15" customHeight="1" x14ac:dyDescent="0.25">
      <c r="A7" s="58">
        <v>4</v>
      </c>
      <c r="B7" s="59" t="s">
        <v>66</v>
      </c>
      <c r="D7" s="2"/>
    </row>
    <row r="8" spans="1:8" ht="15.75" customHeight="1" thickBot="1" x14ac:dyDescent="0.3">
      <c r="A8" s="60">
        <v>5</v>
      </c>
      <c r="B8" s="61" t="s">
        <v>67</v>
      </c>
      <c r="D8" s="2"/>
    </row>
    <row r="9" spans="1:8" ht="15.75" thickBot="1" x14ac:dyDescent="0.3">
      <c r="B9" s="54" t="s">
        <v>70</v>
      </c>
      <c r="D9" s="2"/>
    </row>
    <row r="10" spans="1:8" ht="15.75" x14ac:dyDescent="0.25">
      <c r="A10" s="57">
        <v>1</v>
      </c>
      <c r="B10" s="62"/>
      <c r="D10" s="2"/>
    </row>
    <row r="11" spans="1:8" ht="15.75" x14ac:dyDescent="0.25">
      <c r="A11" s="58">
        <v>2</v>
      </c>
      <c r="B11" s="62"/>
      <c r="D11" s="2"/>
    </row>
    <row r="12" spans="1:8" ht="15.75" x14ac:dyDescent="0.25">
      <c r="A12" s="58">
        <v>3</v>
      </c>
      <c r="B12" s="62"/>
      <c r="D12" s="2"/>
    </row>
    <row r="13" spans="1:8" ht="15.75" x14ac:dyDescent="0.25">
      <c r="A13" s="58">
        <v>4</v>
      </c>
      <c r="B13" s="62"/>
      <c r="D13" s="2"/>
    </row>
    <row r="14" spans="1:8" ht="16.5" thickBot="1" x14ac:dyDescent="0.3">
      <c r="A14" s="60">
        <v>5</v>
      </c>
      <c r="B14" s="63"/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G29"/>
  <sheetViews>
    <sheetView view="pageBreakPreview" zoomScaleNormal="100" zoomScaleSheetLayoutView="100" workbookViewId="0">
      <selection activeCell="D22" sqref="D22"/>
    </sheetView>
  </sheetViews>
  <sheetFormatPr defaultRowHeight="15" x14ac:dyDescent="0.25"/>
  <cols>
    <col min="1" max="1" width="14.28515625" bestFit="1" customWidth="1"/>
    <col min="2" max="3" width="15.5703125" bestFit="1" customWidth="1"/>
    <col min="4" max="5" width="15.140625" bestFit="1" customWidth="1"/>
  </cols>
  <sheetData>
    <row r="1" spans="1:7" ht="15.75" thickBot="1" x14ac:dyDescent="0.3">
      <c r="A1" s="56"/>
      <c r="B1" s="56"/>
      <c r="C1" s="56"/>
      <c r="D1" s="56"/>
      <c r="E1" s="56"/>
      <c r="F1" s="56"/>
      <c r="G1" s="56"/>
    </row>
    <row r="2" spans="1:7" ht="15" customHeight="1" x14ac:dyDescent="0.25">
      <c r="A2" s="123" t="s">
        <v>61</v>
      </c>
      <c r="B2" s="64" t="s">
        <v>81</v>
      </c>
      <c r="C2" s="64" t="s">
        <v>82</v>
      </c>
      <c r="D2" s="65" t="s">
        <v>83</v>
      </c>
      <c r="E2" s="65" t="s">
        <v>84</v>
      </c>
      <c r="F2" s="56"/>
      <c r="G2" s="56"/>
    </row>
    <row r="3" spans="1:7" ht="15" customHeight="1" x14ac:dyDescent="0.25">
      <c r="A3" s="125"/>
      <c r="B3" s="68" t="s">
        <v>85</v>
      </c>
      <c r="C3" s="69" t="s">
        <v>89</v>
      </c>
      <c r="D3" s="70" t="s">
        <v>94</v>
      </c>
      <c r="E3" s="68" t="s">
        <v>71</v>
      </c>
      <c r="F3" s="56"/>
      <c r="G3" s="56"/>
    </row>
    <row r="4" spans="1:7" ht="15" customHeight="1" x14ac:dyDescent="0.25">
      <c r="A4" s="125"/>
      <c r="B4" s="68" t="s">
        <v>86</v>
      </c>
      <c r="C4" s="69" t="s">
        <v>90</v>
      </c>
      <c r="D4" s="70" t="s">
        <v>95</v>
      </c>
      <c r="E4" s="68" t="s">
        <v>72</v>
      </c>
      <c r="F4" s="56"/>
      <c r="G4" s="56"/>
    </row>
    <row r="5" spans="1:7" ht="15" customHeight="1" x14ac:dyDescent="0.25">
      <c r="A5" s="125"/>
      <c r="B5" s="68" t="s">
        <v>87</v>
      </c>
      <c r="C5" s="69" t="s">
        <v>91</v>
      </c>
      <c r="D5" s="70" t="s">
        <v>96</v>
      </c>
      <c r="E5" s="68" t="s">
        <v>73</v>
      </c>
      <c r="F5" s="56"/>
      <c r="G5" s="56"/>
    </row>
    <row r="6" spans="1:7" ht="15" customHeight="1" x14ac:dyDescent="0.25">
      <c r="A6" s="125"/>
      <c r="B6" s="68" t="s">
        <v>36</v>
      </c>
      <c r="C6" s="69" t="s">
        <v>92</v>
      </c>
      <c r="D6" s="70" t="s">
        <v>97</v>
      </c>
      <c r="E6" s="68" t="s">
        <v>74</v>
      </c>
      <c r="F6" s="56"/>
      <c r="G6" s="56"/>
    </row>
    <row r="7" spans="1:7" ht="15" customHeight="1" thickBot="1" x14ac:dyDescent="0.3">
      <c r="A7" s="127"/>
      <c r="B7" s="71" t="s">
        <v>88</v>
      </c>
      <c r="C7" s="72" t="s">
        <v>93</v>
      </c>
      <c r="D7" s="73" t="s">
        <v>98</v>
      </c>
      <c r="E7" s="71" t="s">
        <v>71</v>
      </c>
      <c r="F7" s="56"/>
      <c r="G7" s="56"/>
    </row>
    <row r="8" spans="1:7" ht="15" customHeight="1" thickBot="1" x14ac:dyDescent="0.3">
      <c r="A8" s="85" t="s">
        <v>99</v>
      </c>
      <c r="B8" s="87" t="s">
        <v>100</v>
      </c>
      <c r="C8" s="87" t="s">
        <v>101</v>
      </c>
      <c r="D8" s="87" t="s">
        <v>102</v>
      </c>
      <c r="E8" s="86" t="s">
        <v>103</v>
      </c>
      <c r="F8" s="56"/>
      <c r="G8" s="56"/>
    </row>
    <row r="9" spans="1:7" x14ac:dyDescent="0.25">
      <c r="A9" s="56"/>
      <c r="B9" s="56"/>
      <c r="C9" s="56"/>
      <c r="D9" s="56"/>
      <c r="E9" s="56"/>
      <c r="F9" s="56"/>
      <c r="G9" s="56"/>
    </row>
    <row r="10" spans="1:7" x14ac:dyDescent="0.25">
      <c r="A10" s="56"/>
      <c r="B10" s="56"/>
      <c r="C10" s="56"/>
      <c r="D10" s="56"/>
      <c r="E10" s="56"/>
      <c r="F10" s="56"/>
      <c r="G10" s="56"/>
    </row>
    <row r="11" spans="1:7" x14ac:dyDescent="0.25">
      <c r="A11" s="56"/>
      <c r="B11" s="56"/>
      <c r="C11" s="56"/>
      <c r="D11" s="56"/>
      <c r="E11" s="56"/>
      <c r="F11" s="56"/>
      <c r="G11" s="56"/>
    </row>
    <row r="12" spans="1:7" x14ac:dyDescent="0.25">
      <c r="A12" s="56"/>
      <c r="B12" s="56"/>
      <c r="C12" s="56"/>
      <c r="D12" s="56"/>
      <c r="E12" s="56"/>
      <c r="F12" s="56"/>
      <c r="G12" s="56"/>
    </row>
    <row r="13" spans="1:7" ht="15.75" thickBot="1" x14ac:dyDescent="0.3">
      <c r="A13" s="56"/>
      <c r="B13" s="56"/>
      <c r="C13" s="56"/>
      <c r="D13" s="56"/>
      <c r="E13" s="56"/>
      <c r="F13" s="56"/>
      <c r="G13" s="56"/>
    </row>
    <row r="14" spans="1:7" ht="15" customHeight="1" thickBot="1" x14ac:dyDescent="0.3">
      <c r="A14" s="129" t="s">
        <v>62</v>
      </c>
      <c r="B14" s="54" t="s">
        <v>79</v>
      </c>
      <c r="C14" s="54" t="s">
        <v>80</v>
      </c>
      <c r="D14" s="56"/>
      <c r="E14" s="56"/>
      <c r="F14" s="56"/>
      <c r="G14" s="56"/>
    </row>
    <row r="15" spans="1:7" ht="15" customHeight="1" x14ac:dyDescent="0.25">
      <c r="A15" s="130"/>
      <c r="B15" s="56" t="s">
        <v>81</v>
      </c>
      <c r="C15" s="56" t="s">
        <v>86</v>
      </c>
      <c r="D15" s="56"/>
      <c r="E15" s="56"/>
      <c r="F15" s="56"/>
      <c r="G15" s="56"/>
    </row>
    <row r="16" spans="1:7" ht="15" customHeight="1" x14ac:dyDescent="0.25">
      <c r="A16" s="130"/>
      <c r="B16" s="56" t="s">
        <v>82</v>
      </c>
      <c r="C16" s="56" t="s">
        <v>90</v>
      </c>
      <c r="D16" s="56"/>
      <c r="E16" s="56"/>
      <c r="F16" s="56"/>
      <c r="G16" s="56"/>
    </row>
    <row r="17" spans="1:7" ht="15" customHeight="1" x14ac:dyDescent="0.25">
      <c r="A17" s="130"/>
      <c r="B17" s="56" t="s">
        <v>83</v>
      </c>
      <c r="C17" s="56" t="s">
        <v>95</v>
      </c>
      <c r="D17" s="56"/>
      <c r="E17" s="56"/>
      <c r="F17" s="56"/>
      <c r="G17" s="56"/>
    </row>
    <row r="18" spans="1:7" ht="15.75" customHeight="1" thickBot="1" x14ac:dyDescent="0.3">
      <c r="A18" s="131"/>
      <c r="B18" s="56" t="s">
        <v>84</v>
      </c>
      <c r="C18" s="56" t="s">
        <v>73</v>
      </c>
      <c r="D18" s="56"/>
      <c r="E18" s="56"/>
      <c r="F18" s="56"/>
      <c r="G18" s="56"/>
    </row>
    <row r="19" spans="1:7" x14ac:dyDescent="0.25">
      <c r="A19" s="56"/>
      <c r="B19" s="56"/>
      <c r="C19" s="56"/>
      <c r="D19" s="56"/>
      <c r="E19" s="56"/>
      <c r="F19" s="56"/>
      <c r="G19" s="56"/>
    </row>
    <row r="20" spans="1:7" x14ac:dyDescent="0.25">
      <c r="A20" s="56"/>
      <c r="B20" s="56"/>
      <c r="C20" s="56"/>
      <c r="D20" s="56"/>
      <c r="E20" s="56"/>
      <c r="F20" s="56"/>
      <c r="G20" s="56"/>
    </row>
    <row r="21" spans="1:7" x14ac:dyDescent="0.25">
      <c r="A21" s="56"/>
      <c r="B21" s="56"/>
      <c r="C21" s="56"/>
      <c r="D21" s="56"/>
      <c r="E21" s="56"/>
      <c r="F21" s="56"/>
      <c r="G21" s="56"/>
    </row>
    <row r="22" spans="1:7" x14ac:dyDescent="0.25">
      <c r="A22" s="56"/>
      <c r="B22" s="56"/>
      <c r="C22" s="56"/>
      <c r="D22" s="56"/>
      <c r="E22" s="56"/>
      <c r="F22" s="56"/>
      <c r="G22" s="56"/>
    </row>
    <row r="23" spans="1:7" x14ac:dyDescent="0.25">
      <c r="A23" s="56"/>
      <c r="B23" s="56"/>
      <c r="C23" s="56"/>
      <c r="D23" s="56"/>
      <c r="E23" s="56"/>
      <c r="F23" s="56"/>
      <c r="G23" s="56"/>
    </row>
    <row r="24" spans="1:7" x14ac:dyDescent="0.25">
      <c r="A24" s="56"/>
      <c r="B24" s="56"/>
      <c r="C24" s="56"/>
      <c r="D24" s="56"/>
      <c r="E24" s="56"/>
      <c r="F24" s="56"/>
      <c r="G24" s="56"/>
    </row>
    <row r="25" spans="1:7" x14ac:dyDescent="0.25">
      <c r="A25" s="56"/>
      <c r="B25" s="56"/>
      <c r="C25" s="56"/>
      <c r="D25" s="56"/>
      <c r="E25" s="56"/>
      <c r="F25" s="56"/>
      <c r="G25" s="56"/>
    </row>
    <row r="26" spans="1:7" x14ac:dyDescent="0.25">
      <c r="A26" s="56"/>
      <c r="B26" s="56"/>
      <c r="C26" s="56"/>
      <c r="D26" s="56"/>
      <c r="E26" s="56"/>
      <c r="F26" s="56"/>
      <c r="G26" s="56"/>
    </row>
    <row r="27" spans="1:7" x14ac:dyDescent="0.25">
      <c r="A27" s="56"/>
      <c r="B27" s="56"/>
      <c r="C27" s="56"/>
      <c r="D27" s="56"/>
      <c r="E27" s="56"/>
      <c r="F27" s="56"/>
      <c r="G27" s="56"/>
    </row>
    <row r="28" spans="1:7" x14ac:dyDescent="0.25">
      <c r="A28" s="56"/>
      <c r="B28" s="56"/>
      <c r="C28" s="56"/>
      <c r="D28" s="56"/>
      <c r="E28" s="56"/>
      <c r="F28" s="56"/>
      <c r="G28" s="56"/>
    </row>
    <row r="29" spans="1:7" x14ac:dyDescent="0.25">
      <c r="A29" s="56"/>
      <c r="B29" s="56"/>
      <c r="C29" s="56"/>
      <c r="D29" s="56"/>
      <c r="E29" s="56"/>
      <c r="F29" s="56"/>
      <c r="G29" s="56"/>
    </row>
  </sheetData>
  <mergeCells count="2">
    <mergeCell ref="A2:A7"/>
    <mergeCell ref="A14:A18"/>
  </mergeCells>
  <conditionalFormatting sqref="C15:C18">
    <cfRule type="expression" dxfId="11" priority="4">
      <formula>$B15=B$2</formula>
    </cfRule>
    <cfRule type="expression" dxfId="10" priority="3">
      <formula>$B15=$C$2</formula>
    </cfRule>
    <cfRule type="expression" dxfId="8" priority="2">
      <formula>$B15=$E$2</formula>
    </cfRule>
    <cfRule type="expression" dxfId="9" priority="1">
      <formula>$B15=$D$2</formula>
    </cfRule>
  </conditionalFormatting>
  <dataValidations count="2">
    <dataValidation type="list" allowBlank="1" showInputMessage="1" showErrorMessage="1" sqref="B15:B18" xr:uid="{687C9027-11D5-4DCC-B421-C40FEAC32C79}">
      <formula1>$B$2:$E$2</formula1>
    </dataValidation>
    <dataValidation type="list" allowBlank="1" showInputMessage="1" showErrorMessage="1" sqref="C15:C18" xr:uid="{2A8B324E-755C-4BE9-B8E4-132D54D56128}">
      <formula1>INDIRECT(SUBSTITUTE(B15," &amp; ","_"))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G19"/>
  <sheetViews>
    <sheetView view="pageBreakPreview" zoomScale="120" zoomScaleNormal="100" zoomScaleSheetLayoutView="120" workbookViewId="0">
      <selection activeCell="M9" sqref="M9"/>
    </sheetView>
  </sheetViews>
  <sheetFormatPr defaultRowHeight="11.25" x14ac:dyDescent="0.2"/>
  <cols>
    <col min="1" max="2" width="9.140625" style="3"/>
    <col min="3" max="3" width="11.85546875" style="3" bestFit="1" customWidth="1"/>
    <col min="4" max="4" width="8.42578125" style="3" bestFit="1" customWidth="1"/>
    <col min="5" max="16384" width="9.140625" style="3"/>
  </cols>
  <sheetData>
    <row r="1" spans="2:7" ht="12" thickBot="1" x14ac:dyDescent="0.25"/>
    <row r="2" spans="2:7" ht="13.5" thickBot="1" x14ac:dyDescent="0.25">
      <c r="C2" s="27" t="s">
        <v>2</v>
      </c>
      <c r="D2" s="27" t="s">
        <v>0</v>
      </c>
      <c r="E2" s="54" t="s">
        <v>3</v>
      </c>
      <c r="F2" s="29" t="s">
        <v>4</v>
      </c>
      <c r="G2" s="5"/>
    </row>
    <row r="3" spans="2:7" ht="12" customHeight="1" x14ac:dyDescent="0.2">
      <c r="B3" s="123" t="s">
        <v>61</v>
      </c>
      <c r="C3" s="74" t="s">
        <v>75</v>
      </c>
      <c r="D3" s="77">
        <v>39285</v>
      </c>
      <c r="E3" s="80">
        <v>1000</v>
      </c>
      <c r="F3" s="82">
        <v>1200</v>
      </c>
      <c r="G3" s="6"/>
    </row>
    <row r="4" spans="2:7" ht="11.25" customHeight="1" x14ac:dyDescent="0.2">
      <c r="B4" s="125"/>
      <c r="C4" s="75"/>
      <c r="D4" s="78">
        <v>39316</v>
      </c>
      <c r="E4" s="80">
        <v>1200</v>
      </c>
      <c r="F4" s="82">
        <v>1400</v>
      </c>
      <c r="G4" s="6"/>
    </row>
    <row r="5" spans="2:7" ht="11.25" customHeight="1" x14ac:dyDescent="0.2">
      <c r="B5" s="125"/>
      <c r="C5" s="75"/>
      <c r="D5" s="78">
        <v>39347</v>
      </c>
      <c r="E5" s="80">
        <v>1400</v>
      </c>
      <c r="F5" s="82">
        <v>1600</v>
      </c>
      <c r="G5" s="6"/>
    </row>
    <row r="6" spans="2:7" ht="11.25" customHeight="1" x14ac:dyDescent="0.2">
      <c r="B6" s="125"/>
      <c r="C6" s="75" t="s">
        <v>76</v>
      </c>
      <c r="D6" s="78">
        <v>39469</v>
      </c>
      <c r="E6" s="80">
        <v>1500</v>
      </c>
      <c r="F6" s="82">
        <v>1100</v>
      </c>
      <c r="G6" s="6"/>
    </row>
    <row r="7" spans="2:7" ht="12" customHeight="1" x14ac:dyDescent="0.2">
      <c r="B7" s="125"/>
      <c r="C7" s="75"/>
      <c r="D7" s="78">
        <v>39500</v>
      </c>
      <c r="E7" s="80">
        <v>1300</v>
      </c>
      <c r="F7" s="82">
        <v>900</v>
      </c>
      <c r="G7" s="6"/>
    </row>
    <row r="8" spans="2:7" ht="15" customHeight="1" x14ac:dyDescent="0.2">
      <c r="B8" s="125"/>
      <c r="C8" s="75"/>
      <c r="D8" s="78">
        <v>39529</v>
      </c>
      <c r="E8" s="80">
        <v>1100</v>
      </c>
      <c r="F8" s="82">
        <v>700</v>
      </c>
      <c r="G8" s="6"/>
    </row>
    <row r="9" spans="2:7" ht="15" customHeight="1" x14ac:dyDescent="0.2">
      <c r="B9" s="125"/>
      <c r="C9" s="75" t="s">
        <v>77</v>
      </c>
      <c r="D9" s="78">
        <v>39835</v>
      </c>
      <c r="E9" s="80">
        <v>1200</v>
      </c>
      <c r="F9" s="82">
        <v>1700</v>
      </c>
      <c r="G9" s="6"/>
    </row>
    <row r="10" spans="2:7" ht="15" customHeight="1" x14ac:dyDescent="0.2">
      <c r="B10" s="125"/>
      <c r="C10" s="75"/>
      <c r="D10" s="78">
        <v>39866</v>
      </c>
      <c r="E10" s="80">
        <v>1400</v>
      </c>
      <c r="F10" s="82">
        <v>1900</v>
      </c>
      <c r="G10" s="6"/>
    </row>
    <row r="11" spans="2:7" ht="15.75" customHeight="1" thickBot="1" x14ac:dyDescent="0.25">
      <c r="B11" s="127"/>
      <c r="C11" s="76"/>
      <c r="D11" s="79">
        <v>39894</v>
      </c>
      <c r="E11" s="81">
        <v>1200</v>
      </c>
      <c r="F11" s="83">
        <v>1700</v>
      </c>
      <c r="G11" s="6"/>
    </row>
    <row r="12" spans="2:7" x14ac:dyDescent="0.2">
      <c r="C12" s="7"/>
      <c r="D12" s="7"/>
      <c r="E12" s="7"/>
      <c r="F12" s="6"/>
      <c r="G12" s="6"/>
    </row>
    <row r="13" spans="2:7" x14ac:dyDescent="0.2">
      <c r="C13" s="7"/>
      <c r="D13" s="7"/>
      <c r="E13" s="7"/>
      <c r="F13" s="6"/>
      <c r="G13" s="6"/>
    </row>
    <row r="14" spans="2:7" ht="12" thickBot="1" x14ac:dyDescent="0.25"/>
    <row r="15" spans="2:7" x14ac:dyDescent="0.2">
      <c r="B15" s="129" t="s">
        <v>78</v>
      </c>
    </row>
    <row r="16" spans="2:7" x14ac:dyDescent="0.2">
      <c r="B16" s="130"/>
    </row>
    <row r="17" spans="2:2" x14ac:dyDescent="0.2">
      <c r="B17" s="130"/>
    </row>
    <row r="18" spans="2:2" x14ac:dyDescent="0.2">
      <c r="B18" s="130"/>
    </row>
    <row r="19" spans="2:2" ht="12" thickBot="1" x14ac:dyDescent="0.25">
      <c r="B19" s="131"/>
    </row>
  </sheetData>
  <mergeCells count="2">
    <mergeCell ref="B3:B11"/>
    <mergeCell ref="B15:B19"/>
  </mergeCells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A39"/>
  <sheetViews>
    <sheetView view="pageBreakPreview" zoomScale="130" zoomScaleNormal="100" zoomScaleSheetLayoutView="130" workbookViewId="0">
      <selection activeCell="F25" sqref="F25"/>
    </sheetView>
  </sheetViews>
  <sheetFormatPr defaultRowHeight="11.25" x14ac:dyDescent="0.2"/>
  <cols>
    <col min="1" max="1" width="9.140625" style="3"/>
    <col min="2" max="2" width="24.42578125" style="3" bestFit="1" customWidth="1"/>
    <col min="3" max="6" width="7.7109375" style="3" bestFit="1" customWidth="1"/>
    <col min="7" max="7" width="16.85546875" style="3" bestFit="1" customWidth="1"/>
    <col min="8" max="16384" width="9.140625" style="3"/>
  </cols>
  <sheetData>
    <row r="1" spans="1:27" x14ac:dyDescent="0.2">
      <c r="B1" s="19"/>
    </row>
    <row r="4" spans="1:27" x14ac:dyDescent="0.2">
      <c r="B4" s="8" t="s">
        <v>5</v>
      </c>
      <c r="C4" s="4"/>
      <c r="D4" s="9"/>
      <c r="E4" s="4"/>
      <c r="F4" s="4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2" thickBot="1" x14ac:dyDescent="0.25">
      <c r="B5" s="4"/>
      <c r="C5" s="4"/>
      <c r="D5" s="4"/>
      <c r="E5" s="4"/>
      <c r="F5" s="4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3.5" thickBot="1" x14ac:dyDescent="0.25">
      <c r="A6" s="129" t="s">
        <v>61</v>
      </c>
      <c r="B6" s="28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2">
      <c r="A7" s="130"/>
      <c r="B7" s="4" t="s">
        <v>12</v>
      </c>
      <c r="C7" s="20">
        <v>90</v>
      </c>
      <c r="D7" s="20">
        <v>93</v>
      </c>
      <c r="E7" s="20">
        <v>80</v>
      </c>
      <c r="F7" s="20">
        <v>96</v>
      </c>
      <c r="G7" s="11">
        <f>AVERAGE(C7:F7)</f>
        <v>89.75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">
      <c r="A8" s="130"/>
      <c r="B8" s="4" t="s">
        <v>13</v>
      </c>
      <c r="C8" s="20">
        <v>90</v>
      </c>
      <c r="D8" s="20">
        <v>92</v>
      </c>
      <c r="E8" s="20">
        <v>94</v>
      </c>
      <c r="F8" s="20">
        <v>97</v>
      </c>
      <c r="G8" s="11">
        <f t="shared" ref="G8:G11" si="0">AVERAGE(C8:F8)</f>
        <v>93.25</v>
      </c>
      <c r="I8" s="12"/>
      <c r="J8" s="10"/>
      <c r="K8" s="10"/>
      <c r="L8" s="10"/>
      <c r="M8" s="10"/>
      <c r="N8" s="10"/>
      <c r="O8" s="12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2">
      <c r="A9" s="130"/>
      <c r="B9" s="4" t="s">
        <v>14</v>
      </c>
      <c r="C9" s="20">
        <v>92</v>
      </c>
      <c r="D9" s="20">
        <v>87</v>
      </c>
      <c r="E9" s="20">
        <v>93</v>
      </c>
      <c r="F9" s="20">
        <v>80</v>
      </c>
      <c r="G9" s="11">
        <f t="shared" si="0"/>
        <v>88</v>
      </c>
      <c r="I9" s="13"/>
      <c r="J9" s="14"/>
      <c r="K9" s="10"/>
      <c r="L9" s="10"/>
      <c r="M9" s="10"/>
      <c r="N9" s="10"/>
      <c r="O9" s="13"/>
      <c r="P9" s="15"/>
      <c r="Q9" s="15"/>
      <c r="R9" s="15"/>
      <c r="S9" s="15"/>
      <c r="T9" s="10"/>
      <c r="U9" s="10"/>
      <c r="V9" s="10"/>
      <c r="W9" s="10"/>
      <c r="X9" s="10"/>
      <c r="Y9" s="10"/>
      <c r="Z9" s="10"/>
      <c r="AA9" s="10"/>
    </row>
    <row r="10" spans="1:27" x14ac:dyDescent="0.2">
      <c r="A10" s="130"/>
      <c r="B10" s="4" t="s">
        <v>15</v>
      </c>
      <c r="C10" s="20">
        <v>88</v>
      </c>
      <c r="D10" s="20">
        <v>87</v>
      </c>
      <c r="E10" s="20">
        <v>82</v>
      </c>
      <c r="F10" s="20">
        <v>89</v>
      </c>
      <c r="G10" s="11">
        <f t="shared" si="0"/>
        <v>86.5</v>
      </c>
      <c r="I10" s="13"/>
      <c r="J10" s="14"/>
      <c r="K10" s="10"/>
      <c r="L10" s="10"/>
      <c r="M10" s="10"/>
      <c r="N10" s="10"/>
      <c r="O10" s="13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">
      <c r="A11" s="130"/>
      <c r="B11" s="4" t="s">
        <v>16</v>
      </c>
      <c r="C11" s="20">
        <v>89</v>
      </c>
      <c r="D11" s="20">
        <v>88</v>
      </c>
      <c r="E11" s="20">
        <v>88</v>
      </c>
      <c r="F11" s="20">
        <v>85</v>
      </c>
      <c r="G11" s="11">
        <f t="shared" si="0"/>
        <v>87.5</v>
      </c>
      <c r="I11" s="13"/>
      <c r="J11" s="14"/>
      <c r="K11" s="10"/>
      <c r="L11" s="10"/>
      <c r="M11" s="10"/>
      <c r="N11" s="10"/>
      <c r="O11" s="13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2">
      <c r="A12" s="130"/>
      <c r="I12" s="13"/>
      <c r="J12" s="14"/>
      <c r="K12" s="10"/>
      <c r="L12" s="10"/>
      <c r="M12" s="10"/>
      <c r="N12" s="10"/>
      <c r="O12" s="13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2">
      <c r="A13" s="130"/>
      <c r="B13" s="5"/>
      <c r="C13" s="16"/>
      <c r="D13" s="10"/>
      <c r="E13" s="10"/>
      <c r="F13" s="10"/>
      <c r="G13" s="16"/>
      <c r="H13" s="10"/>
      <c r="I13" s="13"/>
      <c r="J13" s="14"/>
      <c r="K13" s="10"/>
      <c r="L13" s="10"/>
      <c r="M13" s="10"/>
      <c r="N13" s="10"/>
      <c r="O13" s="13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2" thickBot="1" x14ac:dyDescent="0.25">
      <c r="A14" s="131"/>
      <c r="B14" s="5"/>
      <c r="C14" s="5"/>
      <c r="D14" s="5"/>
      <c r="E14" s="5"/>
      <c r="F14" s="5"/>
      <c r="G14" s="17"/>
      <c r="H14" s="10"/>
      <c r="I14" s="13"/>
      <c r="J14" s="14"/>
      <c r="K14" s="10"/>
      <c r="L14" s="10"/>
      <c r="M14" s="10"/>
      <c r="N14" s="10"/>
      <c r="O14" s="13"/>
      <c r="P14" s="5"/>
      <c r="Q14" s="5"/>
      <c r="R14" s="5"/>
      <c r="S14" s="5"/>
      <c r="T14" s="10"/>
      <c r="U14" s="10"/>
      <c r="V14" s="10"/>
      <c r="W14" s="10"/>
      <c r="X14" s="10"/>
      <c r="Y14" s="10"/>
      <c r="Z14" s="10"/>
      <c r="AA14" s="10"/>
    </row>
    <row r="15" spans="1:27" x14ac:dyDescent="0.2">
      <c r="B15" s="5"/>
      <c r="C15" s="5"/>
      <c r="D15" s="5"/>
      <c r="E15" s="5"/>
      <c r="F15" s="5"/>
      <c r="G15" s="17"/>
      <c r="H15" s="10"/>
      <c r="I15" s="13"/>
      <c r="J15" s="14"/>
      <c r="K15" s="10"/>
      <c r="L15" s="10"/>
      <c r="M15" s="10"/>
      <c r="N15" s="10"/>
      <c r="O15" s="13"/>
      <c r="P15" s="5"/>
      <c r="Q15" s="5"/>
      <c r="R15" s="5"/>
      <c r="S15" s="5"/>
      <c r="T15" s="10"/>
      <c r="U15" s="10"/>
      <c r="V15" s="10"/>
      <c r="W15" s="10"/>
      <c r="X15" s="10"/>
      <c r="Y15" s="10"/>
      <c r="Z15" s="10"/>
      <c r="AA15" s="10"/>
    </row>
    <row r="16" spans="1:27" x14ac:dyDescent="0.2">
      <c r="B16" s="5"/>
      <c r="C16" s="5"/>
      <c r="D16" s="5"/>
      <c r="E16" s="5"/>
      <c r="F16" s="5"/>
      <c r="G16" s="17"/>
      <c r="H16" s="10"/>
      <c r="I16" s="10"/>
      <c r="J16" s="10"/>
      <c r="K16" s="10"/>
      <c r="L16" s="10"/>
      <c r="M16" s="10"/>
      <c r="N16" s="10"/>
      <c r="O16" s="10"/>
      <c r="P16" s="5"/>
      <c r="Q16" s="5"/>
      <c r="R16" s="5"/>
      <c r="S16" s="5"/>
      <c r="T16" s="10"/>
      <c r="U16" s="10"/>
      <c r="V16" s="10"/>
      <c r="W16" s="10"/>
      <c r="X16" s="10"/>
      <c r="Y16" s="10"/>
      <c r="Z16" s="10"/>
      <c r="AA16" s="10"/>
    </row>
    <row r="17" spans="1:27" ht="12" thickBot="1" x14ac:dyDescent="0.25">
      <c r="B17" s="5"/>
      <c r="C17" s="5"/>
      <c r="D17" s="5"/>
      <c r="E17" s="5"/>
      <c r="F17" s="5"/>
      <c r="G17" s="17"/>
      <c r="H17" s="10"/>
      <c r="I17" s="10"/>
      <c r="J17" s="10"/>
      <c r="K17" s="10"/>
      <c r="L17" s="10"/>
      <c r="M17" s="10"/>
      <c r="N17" s="10"/>
      <c r="O17" s="10"/>
      <c r="P17" s="5"/>
      <c r="Q17" s="5"/>
      <c r="R17" s="5"/>
      <c r="S17" s="5"/>
      <c r="T17" s="10"/>
      <c r="U17" s="10"/>
      <c r="V17" s="10"/>
      <c r="W17" s="10"/>
      <c r="X17" s="10"/>
      <c r="Y17" s="10"/>
      <c r="Z17" s="10"/>
      <c r="AA17" s="10"/>
    </row>
    <row r="18" spans="1:27" x14ac:dyDescent="0.2">
      <c r="A18" s="129" t="s">
        <v>62</v>
      </c>
      <c r="B18" s="5"/>
      <c r="C18" s="5"/>
      <c r="D18" s="5"/>
      <c r="E18" s="5"/>
      <c r="F18" s="5"/>
      <c r="G18" s="17"/>
      <c r="H18" s="10"/>
      <c r="I18" s="10"/>
      <c r="J18" s="10"/>
      <c r="K18" s="10"/>
      <c r="L18" s="10"/>
      <c r="M18" s="10"/>
      <c r="N18" s="10"/>
      <c r="O18" s="10"/>
      <c r="P18" s="5"/>
      <c r="Q18" s="5"/>
      <c r="R18" s="5"/>
      <c r="S18" s="5"/>
      <c r="T18" s="10"/>
      <c r="U18" s="10"/>
      <c r="V18" s="10"/>
      <c r="W18" s="10"/>
      <c r="X18" s="10"/>
      <c r="Y18" s="10"/>
      <c r="Z18" s="10"/>
      <c r="AA18" s="10"/>
    </row>
    <row r="19" spans="1:27" x14ac:dyDescent="0.2">
      <c r="A19" s="13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5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">
      <c r="A20" s="130"/>
      <c r="B20" s="10"/>
      <c r="C20" s="16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">
      <c r="A21" s="13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3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2" thickBot="1" x14ac:dyDescent="0.25">
      <c r="A22" s="131"/>
      <c r="B22" s="10"/>
      <c r="C22" s="10"/>
      <c r="D22" s="10"/>
      <c r="E22" s="10"/>
      <c r="F22" s="10"/>
      <c r="G22" s="18"/>
      <c r="H22" s="18"/>
      <c r="I22" s="10"/>
      <c r="J22" s="10"/>
      <c r="K22" s="10"/>
      <c r="L22" s="10"/>
      <c r="M22" s="10"/>
      <c r="N22" s="10"/>
      <c r="O22" s="13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">
      <c r="B23" s="10"/>
      <c r="C23" s="10"/>
      <c r="D23" s="10"/>
      <c r="E23" s="10"/>
      <c r="F23" s="10"/>
      <c r="G23" s="10"/>
      <c r="H23" s="5"/>
      <c r="I23" s="18"/>
      <c r="J23" s="10"/>
      <c r="K23" s="10"/>
      <c r="L23" s="10"/>
      <c r="M23" s="10"/>
      <c r="N23" s="10"/>
      <c r="O23" s="13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">
      <c r="B24" s="10"/>
      <c r="C24" s="10"/>
      <c r="D24" s="10"/>
      <c r="E24" s="10"/>
      <c r="F24" s="10"/>
      <c r="G24" s="10"/>
      <c r="H24" s="5"/>
      <c r="I24" s="10"/>
      <c r="J24" s="10"/>
      <c r="K24" s="10"/>
      <c r="L24" s="10"/>
      <c r="M24" s="10"/>
      <c r="N24" s="10"/>
      <c r="O24" s="13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">
      <c r="B25" s="10"/>
      <c r="C25" s="10"/>
      <c r="D25" s="10"/>
      <c r="E25" s="10"/>
      <c r="F25" s="10"/>
      <c r="G25" s="10"/>
      <c r="H25" s="5"/>
      <c r="I25" s="10"/>
      <c r="J25" s="10"/>
      <c r="K25" s="10"/>
      <c r="L25" s="10"/>
      <c r="M25" s="10"/>
      <c r="N25" s="10"/>
      <c r="O25" s="13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2">
      <c r="B26" s="10"/>
      <c r="C26" s="10"/>
      <c r="D26" s="10"/>
      <c r="E26" s="10"/>
      <c r="F26" s="10"/>
      <c r="G26" s="10"/>
      <c r="H26" s="5"/>
      <c r="I26" s="10"/>
      <c r="J26" s="10"/>
      <c r="K26" s="10"/>
      <c r="L26" s="10"/>
      <c r="M26" s="10"/>
      <c r="N26" s="10"/>
      <c r="O26" s="13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2">
      <c r="B27" s="10"/>
      <c r="C27" s="10"/>
      <c r="D27" s="10"/>
      <c r="E27" s="10"/>
      <c r="F27" s="10"/>
      <c r="G27" s="10"/>
      <c r="H27" s="5"/>
      <c r="I27" s="10"/>
      <c r="J27" s="10"/>
      <c r="K27" s="10"/>
      <c r="L27" s="10"/>
      <c r="M27" s="10"/>
      <c r="N27" s="10"/>
      <c r="O27" s="13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3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">
      <c r="I29" s="10"/>
      <c r="J29" s="10"/>
      <c r="K29" s="10"/>
      <c r="L29" s="10"/>
      <c r="M29" s="10"/>
      <c r="N29" s="10"/>
      <c r="O29" s="13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2">
      <c r="I30" s="10"/>
      <c r="J30" s="10"/>
      <c r="K30" s="10"/>
      <c r="L30" s="10"/>
      <c r="M30" s="10"/>
      <c r="N30" s="10"/>
      <c r="O30" s="13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">
      <c r="I31" s="10"/>
      <c r="J31" s="10"/>
      <c r="K31" s="10"/>
      <c r="L31" s="10"/>
      <c r="M31" s="10"/>
      <c r="N31" s="10"/>
      <c r="O31" s="13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">
      <c r="I32" s="10"/>
      <c r="J32" s="10"/>
      <c r="K32" s="10"/>
      <c r="L32" s="10"/>
      <c r="M32" s="10"/>
      <c r="N32" s="10"/>
      <c r="O32" s="13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9:27" x14ac:dyDescent="0.2">
      <c r="I33" s="10"/>
      <c r="J33" s="10"/>
      <c r="K33" s="10"/>
      <c r="L33" s="10"/>
      <c r="M33" s="10"/>
      <c r="N33" s="10"/>
      <c r="O33" s="13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9:27" x14ac:dyDescent="0.2"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9:27" x14ac:dyDescent="0.2"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9:27" x14ac:dyDescent="0.2"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9:27" x14ac:dyDescent="0.2"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9:27" x14ac:dyDescent="0.2"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9:27" x14ac:dyDescent="0.2"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</sheetData>
  <mergeCells count="2">
    <mergeCell ref="A6:A14"/>
    <mergeCell ref="A18:A22"/>
  </mergeCells>
  <conditionalFormatting sqref="C7:F11">
    <cfRule type="expression" dxfId="2" priority="2">
      <formula>C7&gt;$G7</formula>
    </cfRule>
    <cfRule type="expression" dxfId="1" priority="1">
      <formula>C7&lt;=$G7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2:G22"/>
  <sheetViews>
    <sheetView view="pageBreakPreview" zoomScaleNormal="100" zoomScaleSheetLayoutView="100" workbookViewId="0">
      <selection activeCell="A17" sqref="A17:A22"/>
    </sheetView>
  </sheetViews>
  <sheetFormatPr defaultRowHeight="15" x14ac:dyDescent="0.25"/>
  <cols>
    <col min="2" max="2" width="11.85546875" bestFit="1" customWidth="1"/>
    <col min="3" max="3" width="16.7109375" bestFit="1" customWidth="1"/>
    <col min="4" max="4" width="5.85546875" bestFit="1" customWidth="1"/>
    <col min="5" max="5" width="8.140625" bestFit="1" customWidth="1"/>
    <col min="6" max="6" width="6.7109375" bestFit="1" customWidth="1"/>
    <col min="7" max="7" width="26.7109375" bestFit="1" customWidth="1"/>
  </cols>
  <sheetData>
    <row r="2" spans="1:7" ht="15.75" thickBot="1" x14ac:dyDescent="0.3"/>
    <row r="3" spans="1:7" ht="15.75" thickBot="1" x14ac:dyDescent="0.3">
      <c r="A3" s="123" t="s">
        <v>61</v>
      </c>
      <c r="B3" s="54" t="s">
        <v>17</v>
      </c>
      <c r="C3" s="54" t="s">
        <v>18</v>
      </c>
      <c r="D3" s="54" t="s">
        <v>19</v>
      </c>
      <c r="E3" s="54" t="s">
        <v>1</v>
      </c>
      <c r="F3" s="54" t="s">
        <v>34</v>
      </c>
      <c r="G3" s="54" t="s">
        <v>35</v>
      </c>
    </row>
    <row r="4" spans="1:7" ht="15.75" thickBot="1" x14ac:dyDescent="0.3">
      <c r="A4" s="130"/>
      <c r="B4" s="21" t="s">
        <v>20</v>
      </c>
      <c r="C4" s="21" t="s">
        <v>21</v>
      </c>
      <c r="D4" s="21">
        <v>200</v>
      </c>
      <c r="E4" s="21">
        <v>47.5</v>
      </c>
      <c r="F4" s="22"/>
      <c r="G4" s="23"/>
    </row>
    <row r="5" spans="1:7" ht="16.5" thickTop="1" thickBot="1" x14ac:dyDescent="0.3">
      <c r="A5" s="130"/>
      <c r="B5" s="21" t="s">
        <v>22</v>
      </c>
      <c r="C5" s="21" t="s">
        <v>23</v>
      </c>
      <c r="D5" s="21">
        <v>25</v>
      </c>
      <c r="E5" s="21">
        <v>51.3</v>
      </c>
      <c r="F5" s="22"/>
      <c r="G5" s="23"/>
    </row>
    <row r="6" spans="1:7" ht="16.5" thickTop="1" thickBot="1" x14ac:dyDescent="0.3">
      <c r="A6" s="130"/>
      <c r="B6" s="21" t="s">
        <v>24</v>
      </c>
      <c r="C6" s="21" t="s">
        <v>25</v>
      </c>
      <c r="D6" s="21">
        <v>150</v>
      </c>
      <c r="E6" s="21">
        <v>38</v>
      </c>
      <c r="F6" s="22"/>
      <c r="G6" s="23"/>
    </row>
    <row r="7" spans="1:7" ht="16.5" thickTop="1" thickBot="1" x14ac:dyDescent="0.3">
      <c r="A7" s="130"/>
      <c r="B7" s="21" t="s">
        <v>26</v>
      </c>
      <c r="C7" s="21" t="s">
        <v>27</v>
      </c>
      <c r="D7" s="21">
        <v>80</v>
      </c>
      <c r="E7" s="21">
        <v>42.5</v>
      </c>
      <c r="F7" s="22"/>
      <c r="G7" s="23"/>
    </row>
    <row r="8" spans="1:7" ht="16.5" thickTop="1" thickBot="1" x14ac:dyDescent="0.3">
      <c r="A8" s="130"/>
      <c r="B8" s="21" t="s">
        <v>28</v>
      </c>
      <c r="C8" s="21" t="s">
        <v>29</v>
      </c>
      <c r="D8" s="21">
        <v>5</v>
      </c>
      <c r="E8" s="21">
        <v>39</v>
      </c>
      <c r="F8" s="22"/>
      <c r="G8" s="21"/>
    </row>
    <row r="9" spans="1:7" ht="16.5" thickTop="1" thickBot="1" x14ac:dyDescent="0.3">
      <c r="A9" s="130"/>
      <c r="B9" s="21" t="s">
        <v>30</v>
      </c>
      <c r="C9" s="21" t="s">
        <v>31</v>
      </c>
      <c r="D9" s="21">
        <v>125</v>
      </c>
      <c r="E9" s="21">
        <v>78</v>
      </c>
      <c r="F9" s="22"/>
      <c r="G9" s="23"/>
    </row>
    <row r="10" spans="1:7" ht="16.5" thickTop="1" thickBot="1" x14ac:dyDescent="0.3">
      <c r="A10" s="130"/>
      <c r="B10" s="21" t="s">
        <v>32</v>
      </c>
      <c r="C10" s="21" t="s">
        <v>33</v>
      </c>
      <c r="D10" s="21">
        <v>75</v>
      </c>
      <c r="E10" s="21">
        <v>72</v>
      </c>
      <c r="F10" s="22"/>
      <c r="G10" s="23"/>
    </row>
    <row r="11" spans="1:7" ht="16.5" thickTop="1" thickBot="1" x14ac:dyDescent="0.3">
      <c r="A11" s="131"/>
      <c r="B11" s="84"/>
      <c r="C11" s="21"/>
      <c r="D11" s="21"/>
      <c r="E11" s="21"/>
      <c r="F11" s="21"/>
      <c r="G11" s="23"/>
    </row>
    <row r="16" spans="1:7" ht="15.75" thickBot="1" x14ac:dyDescent="0.3"/>
    <row r="17" spans="1:1" ht="15" customHeight="1" x14ac:dyDescent="0.25">
      <c r="A17" s="132" t="s">
        <v>104</v>
      </c>
    </row>
    <row r="18" spans="1:1" ht="15" customHeight="1" x14ac:dyDescent="0.25">
      <c r="A18" s="133"/>
    </row>
    <row r="19" spans="1:1" ht="15" customHeight="1" x14ac:dyDescent="0.25">
      <c r="A19" s="133"/>
    </row>
    <row r="20" spans="1:1" ht="15" customHeight="1" x14ac:dyDescent="0.25">
      <c r="A20" s="133"/>
    </row>
    <row r="21" spans="1:1" ht="15.75" customHeight="1" x14ac:dyDescent="0.25">
      <c r="A21" s="133"/>
    </row>
    <row r="22" spans="1:1" ht="15.75" thickBot="1" x14ac:dyDescent="0.3">
      <c r="A22" s="134"/>
    </row>
  </sheetData>
  <mergeCells count="2">
    <mergeCell ref="A3:A11"/>
    <mergeCell ref="A17:A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0"/>
  <sheetViews>
    <sheetView tabSelected="1" workbookViewId="0">
      <selection activeCell="N15" sqref="N15"/>
    </sheetView>
  </sheetViews>
  <sheetFormatPr defaultRowHeight="15" x14ac:dyDescent="0.25"/>
  <cols>
    <col min="10" max="10" width="13.7109375" customWidth="1"/>
  </cols>
  <sheetData>
    <row r="2" spans="2:10" ht="15.75" thickBot="1" x14ac:dyDescent="0.3"/>
    <row r="3" spans="2:10" ht="15" customHeight="1" x14ac:dyDescent="0.25">
      <c r="B3" s="129" t="s">
        <v>64</v>
      </c>
      <c r="C3" s="135" t="s">
        <v>105</v>
      </c>
      <c r="D3" s="136"/>
      <c r="E3" s="136"/>
      <c r="F3" s="136"/>
      <c r="G3" s="136"/>
      <c r="H3" s="136"/>
      <c r="I3" s="136"/>
      <c r="J3" s="137"/>
    </row>
    <row r="4" spans="2:10" ht="15" customHeight="1" x14ac:dyDescent="0.25">
      <c r="B4" s="130"/>
      <c r="C4" s="138"/>
      <c r="D4" s="139"/>
      <c r="E4" s="139"/>
      <c r="F4" s="139"/>
      <c r="G4" s="139"/>
      <c r="H4" s="139"/>
      <c r="I4" s="139"/>
      <c r="J4" s="140"/>
    </row>
    <row r="5" spans="2:10" ht="15" customHeight="1" x14ac:dyDescent="0.25">
      <c r="B5" s="130"/>
      <c r="C5" s="138"/>
      <c r="D5" s="139"/>
      <c r="E5" s="139"/>
      <c r="F5" s="139"/>
      <c r="G5" s="139"/>
      <c r="H5" s="139"/>
      <c r="I5" s="139"/>
      <c r="J5" s="140"/>
    </row>
    <row r="6" spans="2:10" ht="15" customHeight="1" thickBot="1" x14ac:dyDescent="0.3">
      <c r="B6" s="131"/>
      <c r="C6" s="141"/>
      <c r="D6" s="142"/>
      <c r="E6" s="142"/>
      <c r="F6" s="142"/>
      <c r="G6" s="142"/>
      <c r="H6" s="142"/>
      <c r="I6" s="142"/>
      <c r="J6" s="143"/>
    </row>
    <row r="7" spans="2:10" ht="15" customHeight="1" x14ac:dyDescent="0.25"/>
    <row r="8" spans="2:10" ht="15" customHeight="1" x14ac:dyDescent="0.25"/>
    <row r="9" spans="2:10" ht="15" customHeight="1" x14ac:dyDescent="0.25"/>
    <row r="10" spans="2:10" ht="15" customHeight="1" x14ac:dyDescent="0.25"/>
    <row r="11" spans="2:10" ht="15.75" customHeight="1" x14ac:dyDescent="0.25"/>
    <row r="14" spans="2:10" ht="15.75" thickBot="1" x14ac:dyDescent="0.3"/>
    <row r="15" spans="2:10" x14ac:dyDescent="0.25">
      <c r="B15" s="132" t="s">
        <v>104</v>
      </c>
    </row>
    <row r="16" spans="2:10" x14ac:dyDescent="0.25">
      <c r="B16" s="133"/>
    </row>
    <row r="17" spans="2:2" x14ac:dyDescent="0.25">
      <c r="B17" s="133"/>
    </row>
    <row r="18" spans="2:2" x14ac:dyDescent="0.25">
      <c r="B18" s="133"/>
    </row>
    <row r="19" spans="2:2" x14ac:dyDescent="0.25">
      <c r="B19" s="133"/>
    </row>
    <row r="20" spans="2:2" ht="15.75" thickBot="1" x14ac:dyDescent="0.3">
      <c r="B20" s="134"/>
    </row>
  </sheetData>
  <mergeCells count="3">
    <mergeCell ref="B15:B20"/>
    <mergeCell ref="B3:B6"/>
    <mergeCell ref="C3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I11"/>
  <sheetViews>
    <sheetView workbookViewId="0">
      <selection activeCell="D7" sqref="D7"/>
    </sheetView>
  </sheetViews>
  <sheetFormatPr defaultRowHeight="15" x14ac:dyDescent="0.25"/>
  <cols>
    <col min="3" max="3" width="21.5703125" bestFit="1" customWidth="1"/>
    <col min="4" max="4" width="19.140625" bestFit="1" customWidth="1"/>
    <col min="5" max="5" width="22.7109375" bestFit="1" customWidth="1"/>
  </cols>
  <sheetData>
    <row r="1" spans="1:9" ht="15.75" thickBot="1" x14ac:dyDescent="0.3">
      <c r="B1" s="144" t="s">
        <v>42</v>
      </c>
      <c r="C1" s="145"/>
      <c r="D1" s="145"/>
      <c r="E1" s="145"/>
      <c r="F1" s="145"/>
      <c r="G1" s="145"/>
      <c r="H1" s="145"/>
      <c r="I1" s="146"/>
    </row>
    <row r="2" spans="1:9" x14ac:dyDescent="0.25">
      <c r="B2" s="24" t="s">
        <v>41</v>
      </c>
    </row>
    <row r="3" spans="1:9" x14ac:dyDescent="0.25">
      <c r="A3">
        <v>1</v>
      </c>
      <c r="B3" t="s">
        <v>106</v>
      </c>
    </row>
    <row r="4" spans="1:9" x14ac:dyDescent="0.25">
      <c r="A4">
        <v>2</v>
      </c>
      <c r="B4" t="s">
        <v>107</v>
      </c>
    </row>
    <row r="5" spans="1:9" ht="15.75" thickBot="1" x14ac:dyDescent="0.3"/>
    <row r="6" spans="1:9" x14ac:dyDescent="0.25">
      <c r="B6" s="109"/>
      <c r="C6" s="110" t="s">
        <v>590</v>
      </c>
      <c r="D6" s="110" t="s">
        <v>588</v>
      </c>
      <c r="E6" s="111" t="s">
        <v>589</v>
      </c>
    </row>
    <row r="7" spans="1:9" x14ac:dyDescent="0.25">
      <c r="B7" s="112" t="s">
        <v>583</v>
      </c>
      <c r="C7" s="113">
        <v>3.720056202714872E-2</v>
      </c>
      <c r="D7" s="118">
        <v>18624.474999999999</v>
      </c>
      <c r="E7" s="114">
        <v>1.4690000000000001</v>
      </c>
    </row>
    <row r="8" spans="1:9" x14ac:dyDescent="0.25">
      <c r="B8" s="112" t="s">
        <v>584</v>
      </c>
      <c r="C8" s="113">
        <v>3.615994998828187E-2</v>
      </c>
      <c r="D8" s="118">
        <v>3492.87</v>
      </c>
      <c r="E8" s="114">
        <v>0.49</v>
      </c>
    </row>
    <row r="9" spans="1:9" x14ac:dyDescent="0.25">
      <c r="B9" s="112" t="s">
        <v>585</v>
      </c>
      <c r="C9" s="113">
        <v>3.8578267127099775E-2</v>
      </c>
      <c r="D9" s="118">
        <v>2624.5529999999999</v>
      </c>
      <c r="E9" s="114">
        <v>0.94</v>
      </c>
    </row>
    <row r="10" spans="1:9" x14ac:dyDescent="0.25">
      <c r="B10" s="112" t="s">
        <v>586</v>
      </c>
      <c r="C10" s="113">
        <v>7.6990432480314785E-2</v>
      </c>
      <c r="D10" s="118">
        <v>11192.52</v>
      </c>
      <c r="E10" s="114">
        <v>0.69</v>
      </c>
    </row>
    <row r="11" spans="1:9" ht="15.75" thickBot="1" x14ac:dyDescent="0.3">
      <c r="B11" s="115" t="s">
        <v>587</v>
      </c>
      <c r="C11" s="116">
        <v>0.10518528129076921</v>
      </c>
      <c r="D11" s="119">
        <v>2181.4299999999998</v>
      </c>
      <c r="E11" s="117">
        <v>0.69</v>
      </c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2:O43"/>
  <sheetViews>
    <sheetView showGridLines="0" zoomScale="70" zoomScaleNormal="70" workbookViewId="0">
      <selection activeCell="E1" sqref="E1"/>
    </sheetView>
  </sheetViews>
  <sheetFormatPr defaultRowHeight="15" x14ac:dyDescent="0.25"/>
  <cols>
    <col min="1" max="1" width="0.85546875" customWidth="1"/>
    <col min="3" max="3" width="2.140625" customWidth="1"/>
    <col min="6" max="6" width="27.28515625" customWidth="1"/>
    <col min="7" max="8" width="18.85546875" customWidth="1"/>
    <col min="9" max="14" width="13.7109375" customWidth="1"/>
  </cols>
  <sheetData>
    <row r="2" spans="1:15" x14ac:dyDescent="0.25">
      <c r="A2" s="147" t="s">
        <v>108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</row>
    <row r="3" spans="1:15" x14ac:dyDescent="0.2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</row>
    <row r="5" spans="1:15" x14ac:dyDescent="0.25">
      <c r="B5">
        <v>1</v>
      </c>
      <c r="D5" t="s">
        <v>109</v>
      </c>
    </row>
    <row r="6" spans="1:15" ht="15.75" thickBot="1" x14ac:dyDescent="0.3">
      <c r="G6" s="88" t="s">
        <v>110</v>
      </c>
    </row>
    <row r="7" spans="1:15" x14ac:dyDescent="0.25">
      <c r="G7" s="148" t="s">
        <v>111</v>
      </c>
      <c r="H7" s="149"/>
      <c r="I7" s="148" t="s">
        <v>112</v>
      </c>
      <c r="J7" s="150"/>
      <c r="K7" s="151"/>
      <c r="L7" s="150" t="s">
        <v>113</v>
      </c>
      <c r="M7" s="150"/>
      <c r="N7" s="151"/>
    </row>
    <row r="8" spans="1:15" ht="38.25" customHeight="1" x14ac:dyDescent="0.25">
      <c r="G8" s="89" t="s">
        <v>114</v>
      </c>
      <c r="H8" s="90" t="s">
        <v>115</v>
      </c>
      <c r="I8" s="89" t="s">
        <v>116</v>
      </c>
      <c r="J8" s="91" t="s">
        <v>117</v>
      </c>
      <c r="K8" s="92" t="s">
        <v>118</v>
      </c>
      <c r="L8" s="91" t="s">
        <v>116</v>
      </c>
      <c r="M8" s="91" t="s">
        <v>117</v>
      </c>
      <c r="N8" s="92" t="s">
        <v>118</v>
      </c>
    </row>
    <row r="9" spans="1:15" x14ac:dyDescent="0.25">
      <c r="F9" s="66" t="s">
        <v>82</v>
      </c>
      <c r="G9" s="93"/>
      <c r="H9" s="94"/>
      <c r="I9" s="93"/>
      <c r="J9" s="95"/>
      <c r="K9" s="66"/>
      <c r="L9" s="95"/>
      <c r="M9" s="95"/>
      <c r="N9" s="66"/>
    </row>
    <row r="10" spans="1:15" x14ac:dyDescent="0.25">
      <c r="F10" s="66" t="s">
        <v>119</v>
      </c>
      <c r="G10" s="93"/>
      <c r="H10" s="94"/>
      <c r="I10" s="93"/>
      <c r="J10" s="95"/>
      <c r="K10" s="66"/>
      <c r="L10" s="95"/>
      <c r="M10" s="95"/>
      <c r="N10" s="66"/>
    </row>
    <row r="11" spans="1:15" x14ac:dyDescent="0.25">
      <c r="F11" s="66" t="s">
        <v>120</v>
      </c>
      <c r="G11" s="93"/>
      <c r="H11" s="94"/>
      <c r="I11" s="93"/>
      <c r="J11" s="95"/>
      <c r="K11" s="66"/>
      <c r="L11" s="95"/>
      <c r="M11" s="95"/>
      <c r="N11" s="66"/>
    </row>
    <row r="12" spans="1:15" x14ac:dyDescent="0.25">
      <c r="F12" s="66" t="s">
        <v>121</v>
      </c>
      <c r="G12" s="93"/>
      <c r="H12" s="94"/>
      <c r="I12" s="93"/>
      <c r="J12" s="95"/>
      <c r="K12" s="66"/>
      <c r="L12" s="95"/>
      <c r="M12" s="95"/>
      <c r="N12" s="66"/>
    </row>
    <row r="13" spans="1:15" x14ac:dyDescent="0.25">
      <c r="F13" s="66" t="s">
        <v>84</v>
      </c>
      <c r="G13" s="93"/>
      <c r="H13" s="94"/>
      <c r="I13" s="93"/>
      <c r="J13" s="95"/>
      <c r="K13" s="66"/>
      <c r="L13" s="95"/>
      <c r="M13" s="95"/>
      <c r="N13" s="66"/>
    </row>
    <row r="14" spans="1:15" x14ac:dyDescent="0.25">
      <c r="F14" s="66" t="s">
        <v>122</v>
      </c>
      <c r="G14" s="93"/>
      <c r="H14" s="94"/>
      <c r="I14" s="93"/>
      <c r="J14" s="95"/>
      <c r="K14" s="66"/>
      <c r="L14" s="95"/>
      <c r="M14" s="95"/>
      <c r="N14" s="66"/>
    </row>
    <row r="15" spans="1:15" x14ac:dyDescent="0.25">
      <c r="F15" s="66" t="s">
        <v>123</v>
      </c>
      <c r="G15" s="93"/>
      <c r="H15" s="94"/>
      <c r="I15" s="93"/>
      <c r="J15" s="95"/>
      <c r="K15" s="66"/>
      <c r="L15" s="95"/>
      <c r="M15" s="95"/>
      <c r="N15" s="66"/>
    </row>
    <row r="16" spans="1:15" x14ac:dyDescent="0.25">
      <c r="F16" s="66" t="s">
        <v>124</v>
      </c>
      <c r="G16" s="93"/>
      <c r="H16" s="94"/>
      <c r="I16" s="93"/>
      <c r="J16" s="95"/>
      <c r="K16" s="66"/>
      <c r="L16" s="95"/>
      <c r="M16" s="95"/>
      <c r="N16" s="66"/>
    </row>
    <row r="17" spans="2:14" x14ac:dyDescent="0.25">
      <c r="F17" s="66" t="s">
        <v>125</v>
      </c>
      <c r="G17" s="93"/>
      <c r="H17" s="94"/>
      <c r="I17" s="93"/>
      <c r="J17" s="95"/>
      <c r="K17" s="66"/>
      <c r="L17" s="95"/>
      <c r="M17" s="95"/>
      <c r="N17" s="66"/>
    </row>
    <row r="18" spans="2:14" x14ac:dyDescent="0.25">
      <c r="F18" s="66" t="s">
        <v>126</v>
      </c>
      <c r="G18" s="93"/>
      <c r="H18" s="94"/>
      <c r="I18" s="93"/>
      <c r="J18" s="95"/>
      <c r="K18" s="66"/>
      <c r="L18" s="95"/>
      <c r="M18" s="95"/>
      <c r="N18" s="66"/>
    </row>
    <row r="19" spans="2:14" x14ac:dyDescent="0.25">
      <c r="F19" s="66" t="s">
        <v>127</v>
      </c>
      <c r="G19" s="93"/>
      <c r="H19" s="94"/>
      <c r="I19" s="93"/>
      <c r="J19" s="95"/>
      <c r="K19" s="66"/>
      <c r="L19" s="95"/>
      <c r="M19" s="95"/>
      <c r="N19" s="66"/>
    </row>
    <row r="20" spans="2:14" x14ac:dyDescent="0.25">
      <c r="F20" s="66" t="s">
        <v>128</v>
      </c>
      <c r="G20" s="93"/>
      <c r="H20" s="94"/>
      <c r="I20" s="93"/>
      <c r="J20" s="95"/>
      <c r="K20" s="66"/>
      <c r="L20" s="95"/>
      <c r="M20" s="95"/>
      <c r="N20" s="66"/>
    </row>
    <row r="21" spans="2:14" x14ac:dyDescent="0.25">
      <c r="F21" s="66" t="s">
        <v>129</v>
      </c>
      <c r="G21" s="93"/>
      <c r="H21" s="94"/>
      <c r="I21" s="93"/>
      <c r="J21" s="95"/>
      <c r="K21" s="66"/>
      <c r="L21" s="95"/>
      <c r="M21" s="95"/>
      <c r="N21" s="66"/>
    </row>
    <row r="22" spans="2:14" x14ac:dyDescent="0.25">
      <c r="F22" s="66" t="s">
        <v>130</v>
      </c>
      <c r="G22" s="93"/>
      <c r="H22" s="94"/>
      <c r="I22" s="93"/>
      <c r="J22" s="95"/>
      <c r="K22" s="66"/>
      <c r="L22" s="95"/>
      <c r="M22" s="95"/>
      <c r="N22" s="66"/>
    </row>
    <row r="23" spans="2:14" x14ac:dyDescent="0.25">
      <c r="F23" s="66" t="s">
        <v>131</v>
      </c>
      <c r="G23" s="93"/>
      <c r="H23" s="94"/>
      <c r="I23" s="93"/>
      <c r="J23" s="95"/>
      <c r="K23" s="66"/>
      <c r="L23" s="95"/>
      <c r="M23" s="95"/>
      <c r="N23" s="66"/>
    </row>
    <row r="24" spans="2:14" x14ac:dyDescent="0.25">
      <c r="F24" s="66" t="s">
        <v>132</v>
      </c>
      <c r="G24" s="96"/>
      <c r="H24" s="97"/>
      <c r="I24" s="96"/>
      <c r="J24" s="98"/>
      <c r="K24" s="99"/>
      <c r="L24" s="98"/>
      <c r="M24" s="98"/>
      <c r="N24" s="99"/>
    </row>
    <row r="25" spans="2:14" x14ac:dyDescent="0.25">
      <c r="F25" s="66" t="s">
        <v>133</v>
      </c>
      <c r="G25" s="96"/>
      <c r="H25" s="97"/>
      <c r="I25" s="96"/>
      <c r="J25" s="98"/>
      <c r="K25" s="99"/>
      <c r="L25" s="98"/>
      <c r="M25" s="98"/>
      <c r="N25" s="99"/>
    </row>
    <row r="26" spans="2:14" x14ac:dyDescent="0.25">
      <c r="F26" s="66" t="s">
        <v>134</v>
      </c>
      <c r="G26" s="96"/>
      <c r="H26" s="97"/>
      <c r="I26" s="96"/>
      <c r="J26" s="98"/>
      <c r="K26" s="99"/>
      <c r="L26" s="98"/>
      <c r="M26" s="98"/>
      <c r="N26" s="99"/>
    </row>
    <row r="27" spans="2:14" ht="15.75" thickBot="1" x14ac:dyDescent="0.3">
      <c r="F27" s="66" t="s">
        <v>81</v>
      </c>
      <c r="G27" s="100"/>
      <c r="H27" s="101"/>
      <c r="I27" s="100"/>
      <c r="J27" s="102"/>
      <c r="K27" s="67"/>
      <c r="L27" s="102"/>
      <c r="M27" s="102"/>
      <c r="N27" s="67"/>
    </row>
    <row r="28" spans="2:14" x14ac:dyDescent="0.25">
      <c r="F28" s="1" t="s">
        <v>135</v>
      </c>
      <c r="G28" s="103"/>
      <c r="H28" s="103"/>
    </row>
    <row r="30" spans="2:14" x14ac:dyDescent="0.25">
      <c r="B30">
        <v>2</v>
      </c>
      <c r="D30" t="s">
        <v>136</v>
      </c>
    </row>
    <row r="33" spans="2:9" ht="15.75" thickBot="1" x14ac:dyDescent="0.3">
      <c r="B33">
        <v>3</v>
      </c>
      <c r="D33" t="s">
        <v>137</v>
      </c>
      <c r="H33" s="88" t="s">
        <v>138</v>
      </c>
    </row>
    <row r="34" spans="2:9" ht="31.5" customHeight="1" x14ac:dyDescent="0.25">
      <c r="H34" s="104" t="s">
        <v>80</v>
      </c>
      <c r="I34" s="105" t="s">
        <v>139</v>
      </c>
    </row>
    <row r="35" spans="2:9" x14ac:dyDescent="0.25">
      <c r="H35" s="93" t="s">
        <v>96</v>
      </c>
      <c r="I35" s="66"/>
    </row>
    <row r="36" spans="2:9" x14ac:dyDescent="0.25">
      <c r="H36" s="93" t="s">
        <v>140</v>
      </c>
      <c r="I36" s="66"/>
    </row>
    <row r="37" spans="2:9" x14ac:dyDescent="0.25">
      <c r="H37" s="93" t="s">
        <v>141</v>
      </c>
      <c r="I37" s="66"/>
    </row>
    <row r="38" spans="2:9" x14ac:dyDescent="0.25">
      <c r="H38" s="93" t="s">
        <v>142</v>
      </c>
      <c r="I38" s="66"/>
    </row>
    <row r="39" spans="2:9" x14ac:dyDescent="0.25">
      <c r="H39" s="93" t="s">
        <v>143</v>
      </c>
      <c r="I39" s="66"/>
    </row>
    <row r="40" spans="2:9" x14ac:dyDescent="0.25">
      <c r="H40" s="93" t="s">
        <v>101</v>
      </c>
      <c r="I40" s="66"/>
    </row>
    <row r="41" spans="2:9" x14ac:dyDescent="0.25">
      <c r="H41" s="93" t="s">
        <v>144</v>
      </c>
      <c r="I41" s="66"/>
    </row>
    <row r="42" spans="2:9" x14ac:dyDescent="0.25">
      <c r="H42" s="93" t="s">
        <v>145</v>
      </c>
      <c r="I42" s="66"/>
    </row>
    <row r="43" spans="2:9" ht="15.75" thickBot="1" x14ac:dyDescent="0.3">
      <c r="H43" s="100" t="s">
        <v>146</v>
      </c>
      <c r="I43" s="67"/>
    </row>
  </sheetData>
  <mergeCells count="4">
    <mergeCell ref="A2:O3"/>
    <mergeCell ref="G7:H7"/>
    <mergeCell ref="I7:K7"/>
    <mergeCell ref="L7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Test 1</vt:lpstr>
      <vt:lpstr>Test 2</vt:lpstr>
      <vt:lpstr>Test 3</vt:lpstr>
      <vt:lpstr>Test 4</vt:lpstr>
      <vt:lpstr>Test 5</vt:lpstr>
      <vt:lpstr>Test 6 Old</vt:lpstr>
      <vt:lpstr>Test 6</vt:lpstr>
      <vt:lpstr>Test 7 (IMP)--&gt;</vt:lpstr>
      <vt:lpstr>Test 8</vt:lpstr>
      <vt:lpstr>Data</vt:lpstr>
      <vt:lpstr>Test 9</vt:lpstr>
      <vt:lpstr>Section B</vt:lpstr>
      <vt:lpstr>Banks</vt:lpstr>
      <vt:lpstr>Consumers</vt:lpstr>
      <vt:lpstr>Oil_Gas</vt:lpstr>
      <vt:lpstr>'Test 1'!Print_Area</vt:lpstr>
      <vt:lpstr>'Test 2'!Print_Area</vt:lpstr>
      <vt:lpstr>'Test 3'!Print_Area</vt:lpstr>
      <vt:lpstr>'Test 4'!Print_Area</vt:lpstr>
      <vt:lpstr>'Test 5'!Print_Area</vt:lpstr>
      <vt:lpstr>'Test 6 Old'!Print_Area</vt:lpstr>
      <vt:lpstr>'Test 5'!rank_range</vt:lpstr>
      <vt:lpstr>Sector</vt:lpstr>
      <vt:lpstr>'Test 5'!student_rank_totals</vt:lpstr>
      <vt:lpstr>Technology</vt:lpstr>
    </vt:vector>
  </TitlesOfParts>
  <Company>FIL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Archit.Singhal@fidelity.co.in</dc:creator>
  <cp:lastModifiedBy>Ankush Dhiman</cp:lastModifiedBy>
  <cp:lastPrinted>2016-09-29T09:14:27Z</cp:lastPrinted>
  <dcterms:created xsi:type="dcterms:W3CDTF">2014-09-24T12:16:00Z</dcterms:created>
  <dcterms:modified xsi:type="dcterms:W3CDTF">2022-08-11T13:26:31Z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{A44787D4-0540-4523-9961-78E4036D8C6D}">
    <vt:lpwstr>{2A8A83B7-03A5-471A-A5F9-970689D3E7E4}</vt:lpwstr>
  </property>
</Properties>
</file>