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MutationalSignatures_Pipeline\Proyect_Data\"/>
    </mc:Choice>
  </mc:AlternateContent>
  <xr:revisionPtr revIDLastSave="0" documentId="13_ncr:1_{8A8DAF51-489A-42A2-9121-C390FDDAC2D6}" xr6:coauthVersionLast="47" xr6:coauthVersionMax="47" xr10:uidLastSave="{00000000-0000-0000-0000-000000000000}"/>
  <bookViews>
    <workbookView xWindow="-110" yWindow="-110" windowWidth="21820" windowHeight="14020" activeTab="1" xr2:uid="{7A94D0A4-4254-4C48-844F-1C2318167686}"/>
  </bookViews>
  <sheets>
    <sheet name="Hoja1" sheetId="1" r:id="rId1"/>
    <sheet name="Valores de firmas" sheetId="2" r:id="rId2"/>
    <sheet name="Hoja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" l="1"/>
  <c r="D10" i="2"/>
  <c r="E10" i="2"/>
  <c r="F10" i="2"/>
  <c r="B10" i="2"/>
  <c r="T31" i="2"/>
  <c r="U31" i="2"/>
  <c r="V31" i="2"/>
  <c r="W31" i="2"/>
  <c r="X31" i="2"/>
  <c r="Y31" i="2"/>
  <c r="Z31" i="2"/>
  <c r="AA31" i="2"/>
  <c r="AB31" i="2"/>
  <c r="AC31" i="2"/>
  <c r="S31" i="2"/>
  <c r="S30" i="2"/>
  <c r="I32" i="2"/>
  <c r="J32" i="2"/>
  <c r="K32" i="2"/>
  <c r="H32" i="2"/>
  <c r="C32" i="2"/>
  <c r="D32" i="2"/>
  <c r="B32" i="2"/>
  <c r="O21" i="2"/>
  <c r="P21" i="2"/>
  <c r="N21" i="2"/>
  <c r="I21" i="2"/>
  <c r="J21" i="2"/>
  <c r="H21" i="2"/>
  <c r="C21" i="2"/>
  <c r="D21" i="2"/>
  <c r="B21" i="2"/>
  <c r="AC30" i="2"/>
  <c r="AB30" i="2"/>
  <c r="AA30" i="2"/>
  <c r="Z30" i="2"/>
  <c r="Y30" i="2"/>
  <c r="X30" i="2"/>
  <c r="W30" i="2"/>
  <c r="V30" i="2"/>
  <c r="U30" i="2"/>
  <c r="T30" i="2"/>
</calcChain>
</file>

<file path=xl/sharedStrings.xml><?xml version="1.0" encoding="utf-8"?>
<sst xmlns="http://schemas.openxmlformats.org/spreadsheetml/2006/main" count="505" uniqueCount="260">
  <si>
    <t>Run</t>
  </si>
  <si>
    <t>Assay Type</t>
  </si>
  <si>
    <t>AvgSpotLen</t>
  </si>
  <si>
    <t>Bases</t>
  </si>
  <si>
    <t>BIOMATERIAL_PROVIDER</t>
  </si>
  <si>
    <t>BioProject</t>
  </si>
  <si>
    <t>BioSample</t>
  </si>
  <si>
    <t>BioSampleModel</t>
  </si>
  <si>
    <t>Bytes</t>
  </si>
  <si>
    <t>cell_line</t>
  </si>
  <si>
    <t>Center Name</t>
  </si>
  <si>
    <t>Consent</t>
  </si>
  <si>
    <t>DATASTORE filetype</t>
  </si>
  <si>
    <t>DATASTORE provider</t>
  </si>
  <si>
    <t>DATASTORE region</t>
  </si>
  <si>
    <t>Experiment</t>
  </si>
  <si>
    <t>Instrument</t>
  </si>
  <si>
    <t>Library Name</t>
  </si>
  <si>
    <t>LibraryLayout</t>
  </si>
  <si>
    <t>LibrarySelection</t>
  </si>
  <si>
    <t>LibrarySource</t>
  </si>
  <si>
    <t>Organism</t>
  </si>
  <si>
    <t>Platform</t>
  </si>
  <si>
    <t>ReleaseDate</t>
  </si>
  <si>
    <t>replicate</t>
  </si>
  <si>
    <t>Sample Name</t>
  </si>
  <si>
    <t>SRA Study</t>
  </si>
  <si>
    <t>SRR7890108</t>
  </si>
  <si>
    <t>Targeted-Capture</t>
  </si>
  <si>
    <t>Oregon Health &amp; Science University</t>
  </si>
  <si>
    <t>PRJNA492488</t>
  </si>
  <si>
    <t>SAMN10103107</t>
  </si>
  <si>
    <t>Human</t>
  </si>
  <si>
    <t>PD20 RV</t>
  </si>
  <si>
    <t>EDWARD VIA COLLEGE OF OSTEOPATHIC MEDICINE</t>
  </si>
  <si>
    <t>public</t>
  </si>
  <si>
    <t>fastq,sra</t>
  </si>
  <si>
    <t>gs,ncbi,s3</t>
  </si>
  <si>
    <t>gs.US,ncbi.public,s3.us-east-1</t>
  </si>
  <si>
    <t>SRX4727691</t>
  </si>
  <si>
    <t>Illumina HiSeq 2500</t>
  </si>
  <si>
    <t>FA_RV1_Exon</t>
  </si>
  <si>
    <t>PAIRED</t>
  </si>
  <si>
    <t>RANDOM</t>
  </si>
  <si>
    <t>GENOMIC</t>
  </si>
  <si>
    <t>Homo sapiens</t>
  </si>
  <si>
    <t>ILLUMINA</t>
  </si>
  <si>
    <t>2018-10-31T00:00:00Z</t>
  </si>
  <si>
    <t>replicate 1</t>
  </si>
  <si>
    <t>FA_RV1</t>
  </si>
  <si>
    <t>SRP162355</t>
  </si>
  <si>
    <t>SRR7890109</t>
  </si>
  <si>
    <t>SAMN10103108</t>
  </si>
  <si>
    <t>SRX4727690</t>
  </si>
  <si>
    <t>FA_RV2_Exon</t>
  </si>
  <si>
    <t>replicate 2</t>
  </si>
  <si>
    <t>FA_RV2</t>
  </si>
  <si>
    <t>SRR7890110</t>
  </si>
  <si>
    <t>SAMN10103105</t>
  </si>
  <si>
    <t>PD20</t>
  </si>
  <si>
    <t>SRX4727689</t>
  </si>
  <si>
    <t>FA1_Exon</t>
  </si>
  <si>
    <t>FA1</t>
  </si>
  <si>
    <t>SRR7890111</t>
  </si>
  <si>
    <t>SAMN10103106</t>
  </si>
  <si>
    <t>SRX4727688</t>
  </si>
  <si>
    <t>FA2_Exon</t>
  </si>
  <si>
    <t>FA2</t>
  </si>
  <si>
    <t>SRR768374</t>
  </si>
  <si>
    <t>SRR768375</t>
  </si>
  <si>
    <t>SRR768376</t>
  </si>
  <si>
    <t>SRR768377</t>
  </si>
  <si>
    <t>SRR768378</t>
  </si>
  <si>
    <t>SRR768379</t>
  </si>
  <si>
    <t>SRR768380</t>
  </si>
  <si>
    <t>SRR768381</t>
  </si>
  <si>
    <t>SRR768382</t>
  </si>
  <si>
    <t>SRR768383</t>
  </si>
  <si>
    <t>SRR768384</t>
  </si>
  <si>
    <t>SRR768385</t>
  </si>
  <si>
    <t>SRR768386</t>
  </si>
  <si>
    <t>SRR768387</t>
  </si>
  <si>
    <t>SRR768388</t>
  </si>
  <si>
    <t>SRR768389</t>
  </si>
  <si>
    <t>Proyecto 2 Fanconi anaemia Exome</t>
  </si>
  <si>
    <t>Proyecto 1 Dysfunctional DNA repair pathway via defective FANCD2 gene engenders multifarious exomic and transcriptomic effects in Fanconi anemia</t>
  </si>
  <si>
    <t>Other</t>
  </si>
  <si>
    <t>PRJNA191127</t>
  </si>
  <si>
    <t>SAMN01932261</t>
  </si>
  <si>
    <t>BGI</t>
  </si>
  <si>
    <t>sra</t>
  </si>
  <si>
    <t>SRX246963</t>
  </si>
  <si>
    <t>Illumina Genome Analyzer II</t>
  </si>
  <si>
    <t>HUMasrXAAAAAPEI-1</t>
  </si>
  <si>
    <t>2015-07-22T00:00:00Z</t>
  </si>
  <si>
    <t>BGI-Father_Of_Wang1</t>
  </si>
  <si>
    <t>SRP018947</t>
  </si>
  <si>
    <t>SAMN01939331</t>
  </si>
  <si>
    <t>SRX246964</t>
  </si>
  <si>
    <t>HUMasrXABAAAPEI-2</t>
  </si>
  <si>
    <t>BGI-Mother_Of_Wang1</t>
  </si>
  <si>
    <t>SAMN01939332</t>
  </si>
  <si>
    <t>SRX246965</t>
  </si>
  <si>
    <t>HUMasrXACAAAPEI-3</t>
  </si>
  <si>
    <t>BGI-Wang1</t>
  </si>
  <si>
    <t>SAMN01939333</t>
  </si>
  <si>
    <t>SRX246966</t>
  </si>
  <si>
    <t>HUMasrXADAAAPEI-5</t>
  </si>
  <si>
    <t>BGI-Father_Of_Song1</t>
  </si>
  <si>
    <t>SAMN01939334</t>
  </si>
  <si>
    <t>SRX246967</t>
  </si>
  <si>
    <t>HUMasrXAEAAAPEI-7</t>
  </si>
  <si>
    <t>BGI-Mother_Of_Song1</t>
  </si>
  <si>
    <t>SAMN01939335</t>
  </si>
  <si>
    <t>SRX246968</t>
  </si>
  <si>
    <t>HUMasrXAFAAAPEI-8</t>
  </si>
  <si>
    <t>BGI-Song1</t>
  </si>
  <si>
    <t>SAMN01939336</t>
  </si>
  <si>
    <t>SRX246969</t>
  </si>
  <si>
    <t>HUMasrXAGAAAPEI-9</t>
  </si>
  <si>
    <t>BGI-Father_Of_Wang2</t>
  </si>
  <si>
    <t>SAMN01939337</t>
  </si>
  <si>
    <t>SRX246970</t>
  </si>
  <si>
    <t>HUMasrXAHAAAPEI-10</t>
  </si>
  <si>
    <t>BGI-Mother_Of_Wang2</t>
  </si>
  <si>
    <t>SAMN01939338</t>
  </si>
  <si>
    <t>SRX246971</t>
  </si>
  <si>
    <t>HUMasrXAIAAAPEI-12</t>
  </si>
  <si>
    <t>BGI-Wang2</t>
  </si>
  <si>
    <t>SAMN01939339</t>
  </si>
  <si>
    <t>SRX246972</t>
  </si>
  <si>
    <t>HUMasrXAJAAAPEI-1</t>
  </si>
  <si>
    <t>BGI-Father_Of_Kong1</t>
  </si>
  <si>
    <t>SAMN01939340</t>
  </si>
  <si>
    <t>SRX246973</t>
  </si>
  <si>
    <t>HUMasrXAKAAAPEI-2</t>
  </si>
  <si>
    <t>BGI-Mother_Of_Kong1</t>
  </si>
  <si>
    <t>SAMN01939341</t>
  </si>
  <si>
    <t>SRX246974</t>
  </si>
  <si>
    <t>HUMasrXALAAAPEI-3</t>
  </si>
  <si>
    <t>BGI-Kong1</t>
  </si>
  <si>
    <t>SAMN01939342</t>
  </si>
  <si>
    <t>SRX246975</t>
  </si>
  <si>
    <t>HUMasrXAMAAAPEI-5</t>
  </si>
  <si>
    <t>BGI-Brother_Of_Kong1</t>
  </si>
  <si>
    <t>SAMN01939343</t>
  </si>
  <si>
    <t>SRX246976</t>
  </si>
  <si>
    <t>HUMlghXAAAAAPEI-4</t>
  </si>
  <si>
    <t>BGI-Father_Of_Chen1</t>
  </si>
  <si>
    <t>SAMN01939344</t>
  </si>
  <si>
    <t>SRX246977</t>
  </si>
  <si>
    <t>HUMlghXABAAAPEI-5</t>
  </si>
  <si>
    <t>BGI-Mother_Of_Chen1</t>
  </si>
  <si>
    <t>SAMN01939345</t>
  </si>
  <si>
    <t>SRX246978</t>
  </si>
  <si>
    <t>HUMlghXACABAPEI-7</t>
  </si>
  <si>
    <t>BGI-Chen1</t>
  </si>
  <si>
    <t>Data type</t>
  </si>
  <si>
    <t>Raw sequence reads</t>
  </si>
  <si>
    <t>Exome</t>
  </si>
  <si>
    <t>Paciente</t>
  </si>
  <si>
    <t>SBS6</t>
  </si>
  <si>
    <t>SBS15</t>
  </si>
  <si>
    <t>SBS44</t>
  </si>
  <si>
    <t>SBS46</t>
  </si>
  <si>
    <t>SBS29</t>
  </si>
  <si>
    <t>NA</t>
  </si>
  <si>
    <t>SBS20</t>
  </si>
  <si>
    <t>SBS18</t>
  </si>
  <si>
    <t>SBS42</t>
  </si>
  <si>
    <t>Sample</t>
  </si>
  <si>
    <t>Chromosome</t>
  </si>
  <si>
    <t>Ref</t>
  </si>
  <si>
    <t>Alt</t>
  </si>
  <si>
    <t>Coding impact</t>
  </si>
  <si>
    <t>Location</t>
  </si>
  <si>
    <t>HGVS Protein</t>
  </si>
  <si>
    <t>HGVS coding</t>
  </si>
  <si>
    <t>rs</t>
  </si>
  <si>
    <t>16:89795943-89795945</t>
  </si>
  <si>
    <t>GGT</t>
  </si>
  <si>
    <t>G-</t>
  </si>
  <si>
    <t>frameshift</t>
  </si>
  <si>
    <t>exon 11 of 43 position 74-75 of 113 (coding, NMD)</t>
  </si>
  <si>
    <t>T323Pfs*15 (p.Thr323ProfsTer15)</t>
  </si>
  <si>
    <t>c.967_968del</t>
  </si>
  <si>
    <t>16:89791462-89791463</t>
  </si>
  <si>
    <t>CA</t>
  </si>
  <si>
    <t>C-</t>
  </si>
  <si>
    <t>exon 14 of 43 position 74 of 134 (coding, NMD)</t>
  </si>
  <si>
    <t>V434Cfs*92 (p.Val434CysfsTer92)</t>
  </si>
  <si>
    <t>c.1299del</t>
  </si>
  <si>
    <t>Chr16:89749806</t>
  </si>
  <si>
    <t>G</t>
  </si>
  <si>
    <t>A</t>
  </si>
  <si>
    <t xml:space="preserve"> SNV</t>
  </si>
  <si>
    <t>exon 32 of 43 position 97 of 173 (coding)</t>
  </si>
  <si>
    <t>R1055W (p.Arg1055Trp)</t>
  </si>
  <si>
    <t>c.3163C&gt;T</t>
  </si>
  <si>
    <t>rs753063086</t>
  </si>
  <si>
    <t>Chr16:89770563</t>
  </si>
  <si>
    <t>C</t>
  </si>
  <si>
    <t>SNV</t>
  </si>
  <si>
    <t>intron 24 of 42 position 1 of 304 (splicing-ACMG, splicing, intronic)</t>
  </si>
  <si>
    <t>c.2222+1G&gt;T</t>
  </si>
  <si>
    <t>rs775388912</t>
  </si>
  <si>
    <t>chrX:14853077</t>
  </si>
  <si>
    <t>T</t>
  </si>
  <si>
    <t>exon 6 of 10 position 91 of 129 (coding)</t>
  </si>
  <si>
    <t>V430I (p.Val430Ile)</t>
  </si>
  <si>
    <t>c.1288G&gt;A</t>
  </si>
  <si>
    <t>rs1018343095</t>
  </si>
  <si>
    <t>chr16:89770464</t>
  </si>
  <si>
    <t>intron 24 of 42 position 100 of 304 (intronic)</t>
  </si>
  <si>
    <t>FANCA(NM_000135.4):c.2222+100A&gt;G</t>
  </si>
  <si>
    <t>c.2222+100A&gt;G</t>
  </si>
  <si>
    <t>rs886950</t>
  </si>
  <si>
    <t>16:89795916-89795923</t>
  </si>
  <si>
    <t>GGGCTGT (7bp)</t>
  </si>
  <si>
    <t>-</t>
  </si>
  <si>
    <t>Deletion</t>
  </si>
  <si>
    <t>exon 11 of 43 position 96-102 of 113 (coding, NMD)</t>
  </si>
  <si>
    <t>H330Lfs*3 (p.His330LeufsTer3)</t>
  </si>
  <si>
    <t>c.989_995del</t>
  </si>
  <si>
    <t>rs1555564451</t>
  </si>
  <si>
    <t>chrX:14853078</t>
  </si>
  <si>
    <t>Unknown</t>
  </si>
  <si>
    <t>No Fanconi</t>
  </si>
  <si>
    <t>both mutations</t>
  </si>
  <si>
    <t>Familiares</t>
  </si>
  <si>
    <t>Total</t>
  </si>
  <si>
    <t>Mother_of_Song1(78)</t>
  </si>
  <si>
    <t>Mother_of_wang1(75)</t>
  </si>
  <si>
    <t>Mother_of_Cheng1(88)</t>
  </si>
  <si>
    <t>Father_of_Song1(77)</t>
  </si>
  <si>
    <t>Father_of_Wang1(74)</t>
  </si>
  <si>
    <t>Mother_of_Wang2(81)</t>
  </si>
  <si>
    <t>Father_of_Kong1(83)</t>
  </si>
  <si>
    <t>Mother_of_Kong1(84)</t>
  </si>
  <si>
    <t>Father_of_Cheng1(87)</t>
  </si>
  <si>
    <t>Brother_of_Kong1(86)</t>
  </si>
  <si>
    <t>Father_of_Wang2(80)</t>
  </si>
  <si>
    <t>Desconocido</t>
  </si>
  <si>
    <t>Chen1(FANCA)</t>
  </si>
  <si>
    <t>Kong1FANCA)</t>
  </si>
  <si>
    <t>Wang1(FANCA)</t>
  </si>
  <si>
    <t>Wang2(FANCB)</t>
  </si>
  <si>
    <t>Father_of_Wang2(NA)</t>
  </si>
  <si>
    <t>Mother_of_Wang2(FANCB)</t>
  </si>
  <si>
    <t>Father_of_Wang1(FANCA)</t>
  </si>
  <si>
    <t>Mother_of_wang1(FANCA)</t>
  </si>
  <si>
    <t>Brother_of_Kong1(NA)</t>
  </si>
  <si>
    <t>Kong1(FANCA)</t>
  </si>
  <si>
    <t>Father_of_Cheng1(FANCA)</t>
  </si>
  <si>
    <t>Mother_of_Cheng1(FANCA)</t>
  </si>
  <si>
    <t>Song1(FANCA)</t>
  </si>
  <si>
    <t>Father_of_Song1(FANCA)</t>
  </si>
  <si>
    <t>Mother_of_Song1(FANCA)</t>
  </si>
  <si>
    <t>Father_of_Kong1(FANCA)</t>
  </si>
  <si>
    <t>Mother_of_Kong1(FANCA)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</si>
</sst>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</fonts>
  <fills count="2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89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4" tint="0.79998168889431442"/>
        <bgColor rgb="FFE2F0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rgb="FFE2F0D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rgb="FFE2F0D9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rgb="FFE2F0D9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0">
    <xf numFmtId="0" fontId="0" fillId="0" borderId="0"/>
    <xf numFmtId="0" fontId="2" fillId="0" borderId="0"/>
    <xf numFmtId="0" fontId="10" fillId="0" borderId="0"/>
    <xf numFmtId="0" fontId="11" fillId="0" borderId="0"/>
    <xf numFmtId="0" fontId="8" fillId="14" borderId="0"/>
    <xf numFmtId="0" fontId="5" fillId="12" borderId="0"/>
    <xf numFmtId="0" fontId="13" fillId="15" borderId="0"/>
    <xf numFmtId="0" fontId="14" fillId="15" borderId="5"/>
    <xf numFmtId="0" fontId="3" fillId="0" borderId="0"/>
    <xf numFmtId="0" fontId="4" fillId="9" borderId="0"/>
    <xf numFmtId="0" fontId="4" fillId="10" borderId="0"/>
    <xf numFmtId="0" fontId="3" fillId="11" borderId="0"/>
    <xf numFmtId="0" fontId="6" fillId="13" borderId="0"/>
    <xf numFmtId="0" fontId="7" fillId="0" borderId="0"/>
    <xf numFmtId="0" fontId="9" fillId="0" borderId="0"/>
    <xf numFmtId="0" fontId="12" fillId="0" borderId="0"/>
    <xf numFmtId="0" fontId="15" fillId="0" borderId="0"/>
    <xf numFmtId="0" fontId="2" fillId="0" borderId="0"/>
    <xf numFmtId="0" fontId="2" fillId="0" borderId="0"/>
    <xf numFmtId="0" fontId="5" fillId="0" borderId="0"/>
  </cellStyleXfs>
  <cellXfs count="57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justify" vertical="center" wrapText="1"/>
    </xf>
    <xf numFmtId="0" fontId="0" fillId="2" borderId="1" xfId="0" applyFill="1" applyBorder="1" applyAlignment="1"/>
    <xf numFmtId="0" fontId="0" fillId="0" borderId="1" xfId="0" applyBorder="1" applyAlignment="1"/>
    <xf numFmtId="0" fontId="0" fillId="4" borderId="1" xfId="0" applyFill="1" applyBorder="1"/>
    <xf numFmtId="0" fontId="0" fillId="0" borderId="1" xfId="0" applyBorder="1"/>
    <xf numFmtId="0" fontId="0" fillId="3" borderId="1" xfId="0" applyFill="1" applyBorder="1"/>
    <xf numFmtId="0" fontId="0" fillId="6" borderId="1" xfId="0" applyFill="1" applyBorder="1"/>
    <xf numFmtId="0" fontId="0" fillId="6" borderId="0" xfId="0" applyFill="1"/>
    <xf numFmtId="0" fontId="0" fillId="7" borderId="0" xfId="0" applyFill="1"/>
    <xf numFmtId="0" fontId="0" fillId="4" borderId="0" xfId="0" applyFill="1"/>
    <xf numFmtId="0" fontId="0" fillId="5" borderId="0" xfId="0" applyFill="1"/>
    <xf numFmtId="0" fontId="0" fillId="8" borderId="0" xfId="0" applyFill="1"/>
    <xf numFmtId="0" fontId="2" fillId="22" borderId="6" xfId="1" applyFill="1" applyBorder="1"/>
    <xf numFmtId="0" fontId="2" fillId="23" borderId="6" xfId="1" applyFill="1" applyBorder="1"/>
    <xf numFmtId="0" fontId="2" fillId="16" borderId="6" xfId="1" applyFill="1" applyBorder="1"/>
    <xf numFmtId="0" fontId="2" fillId="17" borderId="6" xfId="1" applyFill="1" applyBorder="1"/>
    <xf numFmtId="0" fontId="2" fillId="0" borderId="6" xfId="1" applyBorder="1"/>
    <xf numFmtId="0" fontId="2" fillId="18" borderId="6" xfId="1" applyFill="1" applyBorder="1"/>
    <xf numFmtId="0" fontId="2" fillId="19" borderId="6" xfId="1" applyFill="1" applyBorder="1"/>
    <xf numFmtId="0" fontId="2" fillId="20" borderId="6" xfId="1" applyFill="1" applyBorder="1"/>
    <xf numFmtId="0" fontId="2" fillId="21" borderId="6" xfId="1" applyFill="1" applyBorder="1"/>
    <xf numFmtId="0" fontId="0" fillId="21" borderId="6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0" borderId="6" xfId="0" applyBorder="1"/>
    <xf numFmtId="0" fontId="0" fillId="7" borderId="6" xfId="0" applyFill="1" applyBorder="1"/>
    <xf numFmtId="0" fontId="0" fillId="4" borderId="6" xfId="0" applyFill="1" applyBorder="1"/>
    <xf numFmtId="0" fontId="0" fillId="5" borderId="6" xfId="0" applyFill="1" applyBorder="1"/>
    <xf numFmtId="0" fontId="0" fillId="8" borderId="6" xfId="0" applyFill="1" applyBorder="1"/>
    <xf numFmtId="0" fontId="0" fillId="6" borderId="6" xfId="0" applyFill="1" applyBorder="1"/>
    <xf numFmtId="0" fontId="0" fillId="24" borderId="0" xfId="0" applyFill="1"/>
    <xf numFmtId="0" fontId="0" fillId="5" borderId="1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 shrinkToFit="1"/>
    </xf>
    <xf numFmtId="0" fontId="0" fillId="4" borderId="1" xfId="0" applyFill="1" applyBorder="1" applyAlignment="1">
      <alignment horizontal="justify"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4" borderId="2" xfId="0" applyFill="1" applyBorder="1" applyAlignment="1">
      <alignment horizontal="justify" vertical="center" wrapText="1"/>
    </xf>
    <xf numFmtId="0" fontId="0" fillId="0" borderId="3" xfId="0" applyBorder="1" applyAlignment="1">
      <alignment horizontal="justify" vertical="center" wrapText="1"/>
    </xf>
    <xf numFmtId="0" fontId="0" fillId="0" borderId="4" xfId="0" applyBorder="1" applyAlignment="1">
      <alignment horizontal="justify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18" borderId="6" xfId="1" applyFill="1" applyBorder="1" applyAlignment="1"/>
    <xf numFmtId="0" fontId="0" fillId="19" borderId="6" xfId="0" applyFill="1" applyBorder="1" applyAlignment="1"/>
    <xf numFmtId="0" fontId="2" fillId="19" borderId="7" xfId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21" borderId="7" xfId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20">
    <cellStyle name="Accent" xfId="8" xr:uid="{2449C819-7B82-4AA2-A3E1-A4A3FF3F97E5}"/>
    <cellStyle name="Accent 1" xfId="9" xr:uid="{4E5DCAD9-6A5E-4D0B-A252-D8152B91964C}"/>
    <cellStyle name="Accent 2" xfId="10" xr:uid="{0723BE83-764D-40EF-8FD7-642B3D334F47}"/>
    <cellStyle name="Accent 3" xfId="11" xr:uid="{94D8C1EE-40F7-4D42-B4C4-0A8625B8AABF}"/>
    <cellStyle name="Bueno 2" xfId="4" xr:uid="{D07791BB-B8A4-4275-842A-5840EE16CD81}"/>
    <cellStyle name="Encabezado 1 2" xfId="2" xr:uid="{817B101C-6B91-4D4E-9636-7A61DB4AA8F6}"/>
    <cellStyle name="Error" xfId="12" xr:uid="{10724EE4-7AB7-4DA6-938A-A882142D4CB9}"/>
    <cellStyle name="Footnote" xfId="13" xr:uid="{47FE1748-8361-4F2C-A297-876B4E582690}"/>
    <cellStyle name="Heading" xfId="14" xr:uid="{FFE0E155-77A6-4741-A863-F887A081BADE}"/>
    <cellStyle name="Hyperlink" xfId="15" xr:uid="{422E6B65-886C-49D9-9DFE-9AB23B11E0D5}"/>
    <cellStyle name="Incorrecto 2" xfId="5" xr:uid="{978B2331-B599-400B-9769-A61E64EFAADD}"/>
    <cellStyle name="Neutral 2" xfId="6" xr:uid="{EDB292FF-E2B2-469F-B5F3-E267357E0730}"/>
    <cellStyle name="Normal" xfId="0" builtinId="0"/>
    <cellStyle name="Normal 2" xfId="1" xr:uid="{B7265B67-18DF-4698-8B68-ED2F4CAE9531}"/>
    <cellStyle name="Notas 2" xfId="7" xr:uid="{116D5CCA-AF60-4169-9E2E-62E06077888A}"/>
    <cellStyle name="Result" xfId="16" xr:uid="{6E9110D1-D277-4FD8-8042-8E1DA6943C90}"/>
    <cellStyle name="Status" xfId="17" xr:uid="{B46EA52D-AEA3-43B1-9C4B-474CA64B3CF9}"/>
    <cellStyle name="Text" xfId="18" xr:uid="{CD621736-FCAC-45E3-98B5-75649F6DBF8D}"/>
    <cellStyle name="Título 2 2" xfId="3" xr:uid="{D4B73896-D246-419C-B0D2-DEDDC9C52881}"/>
    <cellStyle name="Warning" xfId="19" xr:uid="{216E215D-C43D-4422-B081-945C33F38255}"/>
  </cellStyles>
  <dxfs count="0"/>
  <tableStyles count="0" defaultTableStyle="TableStyleMedium2" defaultPivotStyle="PivotStyleLight16"/>
  <colors>
    <mruColors>
      <color rgb="FFFFCCFF"/>
      <color rgb="FF89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Familia</a:t>
            </a:r>
            <a:r>
              <a:rPr lang="es-MX" baseline="0"/>
              <a:t> Wang1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8.4434939459728034E-2"/>
          <c:y val="0.12799707413622477"/>
          <c:w val="0.89239493211496712"/>
          <c:h val="0.793322719905913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'Valores de firmas'!$A$13</c:f>
              <c:strCache>
                <c:ptCount val="1"/>
                <c:pt idx="0">
                  <c:v>SBS6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'Valores de firmas'!$B$12:$D$12</c:f>
              <c:strCache>
                <c:ptCount val="3"/>
                <c:pt idx="0">
                  <c:v>Wang1(FANCA)</c:v>
                </c:pt>
                <c:pt idx="1">
                  <c:v>Father_of_Wang1(FANCA)</c:v>
                </c:pt>
                <c:pt idx="2">
                  <c:v>Mother_of_wang1(FANCA)</c:v>
                </c:pt>
              </c:strCache>
            </c:strRef>
          </c:cat>
          <c:val>
            <c:numRef>
              <c:f>'Valores de firmas'!$B$13:$D$13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7.8E-2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6-4C82-B4CC-2D52FF6E7EA7}"/>
            </c:ext>
          </c:extLst>
        </c:ser>
        <c:ser>
          <c:idx val="1"/>
          <c:order val="1"/>
          <c:tx>
            <c:strRef>
              <c:f>'Valores de firmas'!$A$14</c:f>
              <c:strCache>
                <c:ptCount val="1"/>
                <c:pt idx="0">
                  <c:v>SBS15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'Valores de firmas'!$B$12:$D$12</c:f>
              <c:strCache>
                <c:ptCount val="3"/>
                <c:pt idx="0">
                  <c:v>Wang1(FANCA)</c:v>
                </c:pt>
                <c:pt idx="1">
                  <c:v>Father_of_Wang1(FANCA)</c:v>
                </c:pt>
                <c:pt idx="2">
                  <c:v>Mother_of_wang1(FANCA)</c:v>
                </c:pt>
              </c:strCache>
            </c:strRef>
          </c:cat>
          <c:val>
            <c:numRef>
              <c:f>'Valores de firmas'!$B$14:$D$14</c:f>
              <c:numCache>
                <c:formatCode>General</c:formatCode>
                <c:ptCount val="3"/>
                <c:pt idx="0">
                  <c:v>7.0999999999999994E-2</c:v>
                </c:pt>
                <c:pt idx="1">
                  <c:v>6.0999999999999999E-2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66-4C82-B4CC-2D52FF6E7EA7}"/>
            </c:ext>
          </c:extLst>
        </c:ser>
        <c:ser>
          <c:idx val="4"/>
          <c:order val="4"/>
          <c:tx>
            <c:strRef>
              <c:f>'Valores de firmas'!$A$17</c:f>
              <c:strCache>
                <c:ptCount val="1"/>
                <c:pt idx="0">
                  <c:v>SBS29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'Valores de firmas'!$B$12:$D$12</c:f>
              <c:strCache>
                <c:ptCount val="3"/>
                <c:pt idx="0">
                  <c:v>Wang1(FANCA)</c:v>
                </c:pt>
                <c:pt idx="1">
                  <c:v>Father_of_Wang1(FANCA)</c:v>
                </c:pt>
                <c:pt idx="2">
                  <c:v>Mother_of_wang1(FANCA)</c:v>
                </c:pt>
              </c:strCache>
            </c:strRef>
          </c:cat>
          <c:val>
            <c:numRef>
              <c:f>'Valores de firmas'!$B$17:$D$17</c:f>
              <c:numCache>
                <c:formatCode>General</c:formatCode>
                <c:ptCount val="3"/>
                <c:pt idx="0">
                  <c:v>6.3E-2</c:v>
                </c:pt>
                <c:pt idx="1">
                  <c:v>8.2000000000000003E-2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66-4C82-B4CC-2D52FF6E7EA7}"/>
            </c:ext>
          </c:extLst>
        </c:ser>
        <c:ser>
          <c:idx val="5"/>
          <c:order val="5"/>
          <c:tx>
            <c:strRef>
              <c:f>'Valores de firmas'!$A$18</c:f>
              <c:strCache>
                <c:ptCount val="1"/>
                <c:pt idx="0">
                  <c:v>SBS42</c:v>
                </c:pt>
              </c:strCache>
            </c:strRef>
          </c:tx>
          <c:spPr>
            <a:solidFill>
              <a:srgbClr val="FFCCFF"/>
            </a:solidFill>
            <a:ln>
              <a:noFill/>
            </a:ln>
            <a:effectLst/>
          </c:spPr>
          <c:invertIfNegative val="0"/>
          <c:cat>
            <c:strRef>
              <c:f>'Valores de firmas'!$B$12:$D$12</c:f>
              <c:strCache>
                <c:ptCount val="3"/>
                <c:pt idx="0">
                  <c:v>Wang1(FANCA)</c:v>
                </c:pt>
                <c:pt idx="1">
                  <c:v>Father_of_Wang1(FANCA)</c:v>
                </c:pt>
                <c:pt idx="2">
                  <c:v>Mother_of_wang1(FANCA)</c:v>
                </c:pt>
              </c:strCache>
            </c:strRef>
          </c:cat>
          <c:val>
            <c:numRef>
              <c:f>'Valores de firmas'!$B$18:$D$18</c:f>
              <c:numCache>
                <c:formatCode>General</c:formatCode>
                <c:ptCount val="3"/>
                <c:pt idx="0">
                  <c:v>0.36899999999999999</c:v>
                </c:pt>
                <c:pt idx="1">
                  <c:v>0.43</c:v>
                </c:pt>
                <c:pt idx="2">
                  <c:v>0.45500000000000002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66-4C82-B4CC-2D52FF6E7EA7}"/>
            </c:ext>
          </c:extLst>
        </c:ser>
        <c:ser>
          <c:idx val="6"/>
          <c:order val="6"/>
          <c:tx>
            <c:strRef>
              <c:f>'Valores de firmas'!$A$19</c:f>
              <c:strCache>
                <c:ptCount val="1"/>
                <c:pt idx="0">
                  <c:v>SBS44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'Valores de firmas'!$B$12:$D$12</c:f>
              <c:strCache>
                <c:ptCount val="3"/>
                <c:pt idx="0">
                  <c:v>Wang1(FANCA)</c:v>
                </c:pt>
                <c:pt idx="1">
                  <c:v>Father_of_Wang1(FANCA)</c:v>
                </c:pt>
                <c:pt idx="2">
                  <c:v>Mother_of_wang1(FANCA)</c:v>
                </c:pt>
              </c:strCache>
            </c:strRef>
          </c:cat>
          <c:val>
            <c:numRef>
              <c:f>'Valores de firmas'!$B$19:$D$19</c:f>
              <c:numCache>
                <c:formatCode>General</c:formatCode>
                <c:ptCount val="3"/>
                <c:pt idx="0">
                  <c:v>0.128</c:v>
                </c:pt>
                <c:pt idx="1">
                  <c:v>8.3000000000000004E-2</c:v>
                </c:pt>
                <c:pt idx="2">
                  <c:v>0.13200000000000001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66-4C82-B4CC-2D52FF6E7EA7}"/>
            </c:ext>
          </c:extLst>
        </c:ser>
        <c:ser>
          <c:idx val="7"/>
          <c:order val="7"/>
          <c:tx>
            <c:strRef>
              <c:f>'Valores de firmas'!$A$20</c:f>
              <c:strCache>
                <c:ptCount val="1"/>
                <c:pt idx="0">
                  <c:v>SBS46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'Valores de firmas'!$B$12:$D$12</c:f>
              <c:strCache>
                <c:ptCount val="3"/>
                <c:pt idx="0">
                  <c:v>Wang1(FANCA)</c:v>
                </c:pt>
                <c:pt idx="1">
                  <c:v>Father_of_Wang1(FANCA)</c:v>
                </c:pt>
                <c:pt idx="2">
                  <c:v>Mother_of_wang1(FANCA)</c:v>
                </c:pt>
              </c:strCache>
            </c:strRef>
          </c:cat>
          <c:val>
            <c:numRef>
              <c:f>'Valores de firmas'!$B$20:$D$20</c:f>
              <c:numCache>
                <c:formatCode>General</c:formatCode>
                <c:ptCount val="3"/>
                <c:pt idx="0">
                  <c:v>0.109</c:v>
                </c:pt>
                <c:pt idx="1">
                  <c:v>0.115</c:v>
                </c:pt>
                <c:pt idx="2">
                  <c:v>0.17199999999999999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66-4C82-B4CC-2D52FF6E7EA7}"/>
            </c:ext>
          </c:extLst>
        </c:ser>
        <c:ser>
          <c:idx val="8"/>
          <c:order val="8"/>
          <c:tx>
            <c:strRef>
              <c:f>'Valores de firmas'!$A$21</c:f>
              <c:strCache>
                <c:ptCount val="1"/>
                <c:pt idx="0">
                  <c:v>Desconocido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'Valores de firmas'!$B$21:$D$21</c:f>
              <c:numCache>
                <c:formatCode>General</c:formatCode>
                <c:ptCount val="3"/>
                <c:pt idx="0">
                  <c:v>0.26</c:v>
                </c:pt>
                <c:pt idx="1">
                  <c:v>0.22900000000000009</c:v>
                </c:pt>
                <c:pt idx="2">
                  <c:v>0.16300000000000003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6D-4534-85CC-D31099DB7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4129656"/>
        <c:axId val="45413392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'Valores de firmas'!$A$15</c15:sqref>
                        </c15:formulaRef>
                      </c:ext>
                    </c:extLst>
                    <c:strCache>
                      <c:ptCount val="1"/>
                      <c:pt idx="0">
                        <c:v>SBS18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'Valores de firmas'!$B$12:$D$12</c15:sqref>
                        </c15:formulaRef>
                      </c:ext>
                    </c:extLst>
                    <c:strCache>
                      <c:ptCount val="3"/>
                      <c:pt idx="0">
                        <c:v>Wang1(FANCA)</c:v>
                      </c:pt>
                      <c:pt idx="1">
                        <c:v>Father_of_Wang1(FANCA)</c:v>
                      </c:pt>
                      <c:pt idx="2">
                        <c:v>Mother_of_wang1(FANCA)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'Valores de firmas'!$B$15:$D$15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C66-4C82-B4CC-2D52FF6E7EA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'Valores de firmas'!$A$16</c15:sqref>
                        </c15:formulaRef>
                      </c:ext>
                    </c:extLst>
                    <c:strCache>
                      <c:ptCount val="1"/>
                      <c:pt idx="0">
                        <c:v>SBS20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'Valores de firmas'!$B$12:$D$12</c15:sqref>
                        </c15:formulaRef>
                      </c:ext>
                    </c:extLst>
                    <c:strCache>
                      <c:ptCount val="3"/>
                      <c:pt idx="0">
                        <c:v>Wang1(FANCA)</c:v>
                      </c:pt>
                      <c:pt idx="1">
                        <c:v>Father_of_Wang1(FANCA)</c:v>
                      </c:pt>
                      <c:pt idx="2">
                        <c:v>Mother_of_wang1(FANCA)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'Valores de firmas'!$B$16:$D$16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C66-4C82-B4CC-2D52FF6E7EA7}"/>
                  </c:ext>
                </c:extLst>
              </c15:ser>
            </c15:filteredBarSeries>
          </c:ext>
        </c:extLst>
      </c:barChart>
      <c:catAx>
        <c:axId val="45412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Muestra + Gen afectado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4133920"/>
        <c:crosses val="autoZero"/>
        <c:auto val="1"/>
        <c:lblAlgn val="ctr"/>
        <c:lblOffset val="100"/>
        <c:noMultiLvlLbl val="0"/>
      </c:catAx>
      <c:valAx>
        <c:axId val="4541339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Fracción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412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Familia</a:t>
            </a:r>
            <a:r>
              <a:rPr lang="es-MX" baseline="0"/>
              <a:t> Song1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4780116270512914"/>
          <c:y val="0.12220757825370676"/>
          <c:w val="0.8490835724973631"/>
          <c:h val="0.7314882797805134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'Valores de firmas'!$A$24</c:f>
              <c:strCache>
                <c:ptCount val="1"/>
                <c:pt idx="0">
                  <c:v>SBS6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'Valores de firmas'!$B$23:$E$23</c:f>
              <c:strCache>
                <c:ptCount val="3"/>
                <c:pt idx="0">
                  <c:v>Song1(FANCA)</c:v>
                </c:pt>
                <c:pt idx="1">
                  <c:v>Father_of_Song1(FANCA)</c:v>
                </c:pt>
                <c:pt idx="2">
                  <c:v>Mother_of_Song1(FANCA)</c:v>
                </c:pt>
              </c:strCache>
            </c:strRef>
          </c:cat>
          <c:val>
            <c:numRef>
              <c:f>'Valores de firmas'!$B$24:$E$24</c:f>
              <c:numCache>
                <c:formatCode>General</c:formatCode>
                <c:ptCount val="4"/>
                <c:pt idx="0">
                  <c:v>0.10199999999999999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24-4370-8879-9835FC4F1E3A}"/>
            </c:ext>
          </c:extLst>
        </c:ser>
        <c:ser>
          <c:idx val="2"/>
          <c:order val="1"/>
          <c:tx>
            <c:strRef>
              <c:f>'Valores de firmas'!$A$25</c:f>
              <c:strCache>
                <c:ptCount val="1"/>
                <c:pt idx="0">
                  <c:v>SBS15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'Valores de firmas'!$B$23:$E$23</c:f>
              <c:strCache>
                <c:ptCount val="3"/>
                <c:pt idx="0">
                  <c:v>Song1(FANCA)</c:v>
                </c:pt>
                <c:pt idx="1">
                  <c:v>Father_of_Song1(FANCA)</c:v>
                </c:pt>
                <c:pt idx="2">
                  <c:v>Mother_of_Song1(FANCA)</c:v>
                </c:pt>
              </c:strCache>
            </c:strRef>
          </c:cat>
          <c:val>
            <c:numRef>
              <c:f>'Valores de firmas'!$B$25:$E$25</c:f>
              <c:numCache>
                <c:formatCode>General</c:formatCode>
                <c:ptCount val="4"/>
                <c:pt idx="0">
                  <c:v>0</c:v>
                </c:pt>
                <c:pt idx="1">
                  <c:v>0.112</c:v>
                </c:pt>
                <c:pt idx="2">
                  <c:v>9.9000000000000005E-2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24-4370-8879-9835FC4F1E3A}"/>
            </c:ext>
          </c:extLst>
        </c:ser>
        <c:ser>
          <c:idx val="6"/>
          <c:order val="5"/>
          <c:tx>
            <c:strRef>
              <c:f>'Valores de firmas'!$A$29</c:f>
              <c:strCache>
                <c:ptCount val="1"/>
                <c:pt idx="0">
                  <c:v>SBS42</c:v>
                </c:pt>
              </c:strCache>
            </c:strRef>
          </c:tx>
          <c:spPr>
            <a:solidFill>
              <a:srgbClr val="FFCCFF"/>
            </a:solidFill>
            <a:ln>
              <a:noFill/>
            </a:ln>
            <a:effectLst/>
          </c:spPr>
          <c:invertIfNegative val="0"/>
          <c:cat>
            <c:strRef>
              <c:f>'Valores de firmas'!$B$23:$E$23</c:f>
              <c:strCache>
                <c:ptCount val="3"/>
                <c:pt idx="0">
                  <c:v>Song1(FANCA)</c:v>
                </c:pt>
                <c:pt idx="1">
                  <c:v>Father_of_Song1(FANCA)</c:v>
                </c:pt>
                <c:pt idx="2">
                  <c:v>Mother_of_Song1(FANCA)</c:v>
                </c:pt>
              </c:strCache>
            </c:strRef>
          </c:cat>
          <c:val>
            <c:numRef>
              <c:f>'Valores de firmas'!$B$29:$E$29</c:f>
              <c:numCache>
                <c:formatCode>General</c:formatCode>
                <c:ptCount val="4"/>
                <c:pt idx="0">
                  <c:v>0.47299999999999998</c:v>
                </c:pt>
                <c:pt idx="1">
                  <c:v>0.44600000000000001</c:v>
                </c:pt>
                <c:pt idx="2">
                  <c:v>0.41099999999999998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24-4370-8879-9835FC4F1E3A}"/>
            </c:ext>
          </c:extLst>
        </c:ser>
        <c:ser>
          <c:idx val="7"/>
          <c:order val="6"/>
          <c:tx>
            <c:strRef>
              <c:f>'Valores de firmas'!$A$30</c:f>
              <c:strCache>
                <c:ptCount val="1"/>
                <c:pt idx="0">
                  <c:v>SBS44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'Valores de firmas'!$B$23:$E$23</c:f>
              <c:strCache>
                <c:ptCount val="3"/>
                <c:pt idx="0">
                  <c:v>Song1(FANCA)</c:v>
                </c:pt>
                <c:pt idx="1">
                  <c:v>Father_of_Song1(FANCA)</c:v>
                </c:pt>
                <c:pt idx="2">
                  <c:v>Mother_of_Song1(FANCA)</c:v>
                </c:pt>
              </c:strCache>
            </c:strRef>
          </c:cat>
          <c:val>
            <c:numRef>
              <c:f>'Valores de firmas'!$B$30:$E$30</c:f>
              <c:numCache>
                <c:formatCode>General</c:formatCode>
                <c:ptCount val="4"/>
                <c:pt idx="0">
                  <c:v>6.2E-2</c:v>
                </c:pt>
                <c:pt idx="1">
                  <c:v>0.107</c:v>
                </c:pt>
                <c:pt idx="2">
                  <c:v>0.16700000000000001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24-4370-8879-9835FC4F1E3A}"/>
            </c:ext>
          </c:extLst>
        </c:ser>
        <c:ser>
          <c:idx val="8"/>
          <c:order val="7"/>
          <c:tx>
            <c:strRef>
              <c:f>'Valores de firmas'!$A$31</c:f>
              <c:strCache>
                <c:ptCount val="1"/>
                <c:pt idx="0">
                  <c:v>SBS46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'Valores de firmas'!$B$23:$E$23</c:f>
              <c:strCache>
                <c:ptCount val="3"/>
                <c:pt idx="0">
                  <c:v>Song1(FANCA)</c:v>
                </c:pt>
                <c:pt idx="1">
                  <c:v>Father_of_Song1(FANCA)</c:v>
                </c:pt>
                <c:pt idx="2">
                  <c:v>Mother_of_Song1(FANCA)</c:v>
                </c:pt>
              </c:strCache>
            </c:strRef>
          </c:cat>
          <c:val>
            <c:numRef>
              <c:f>'Valores de firmas'!$B$31:$E$31</c:f>
              <c:numCache>
                <c:formatCode>General</c:formatCode>
                <c:ptCount val="4"/>
                <c:pt idx="0">
                  <c:v>0.151</c:v>
                </c:pt>
                <c:pt idx="1">
                  <c:v>0.16600000000000001</c:v>
                </c:pt>
                <c:pt idx="2">
                  <c:v>0.16900000000000001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724-4370-8879-9835FC4F1E3A}"/>
            </c:ext>
          </c:extLst>
        </c:ser>
        <c:ser>
          <c:idx val="0"/>
          <c:order val="8"/>
          <c:tx>
            <c:strRef>
              <c:f>'Valores de firmas'!$A$32</c:f>
              <c:strCache>
                <c:ptCount val="1"/>
                <c:pt idx="0">
                  <c:v>Desconocido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'Valores de firmas'!$B$32:$D$32</c:f>
              <c:numCache>
                <c:formatCode>General</c:formatCode>
                <c:ptCount val="3"/>
                <c:pt idx="0">
                  <c:v>0.21199999999999997</c:v>
                </c:pt>
                <c:pt idx="1">
                  <c:v>0.16899999999999993</c:v>
                </c:pt>
                <c:pt idx="2">
                  <c:v>0.15399999999999991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CD-4B92-ADF8-F37B61D32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4129656"/>
        <c:axId val="454133920"/>
        <c:extLst>
          <c:ext xmlns:c15="http://schemas.microsoft.com/office/drawing/2012/chart" uri="{02D57815-91ED-43cb-92C2-25804820EDAC}">
            <c15:filteredBar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'Valores de firmas'!$A$26</c15:sqref>
                        </c15:formulaRef>
                      </c:ext>
                    </c:extLst>
                    <c:strCache>
                      <c:ptCount val="1"/>
                      <c:pt idx="0">
                        <c:v>SBS18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'Valores de firmas'!$B$23:$E$23</c15:sqref>
                        </c15:formulaRef>
                      </c:ext>
                    </c:extLst>
                    <c:strCache>
                      <c:ptCount val="3"/>
                      <c:pt idx="0">
                        <c:v>Song1(FANCA)</c:v>
                      </c:pt>
                      <c:pt idx="1">
                        <c:v>Father_of_Song1(FANCA)</c:v>
                      </c:pt>
                      <c:pt idx="2">
                        <c:v>Mother_of_Song1(FANCA)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'Valores de firmas'!$B$26:$E$26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724-4370-8879-9835FC4F1E3A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'Valores de firmas'!$A$27</c15:sqref>
                        </c15:formulaRef>
                      </c:ext>
                    </c:extLst>
                    <c:strCache>
                      <c:ptCount val="1"/>
                      <c:pt idx="0">
                        <c:v>SBS20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'Valores de firmas'!$B$23:$E$23</c15:sqref>
                        </c15:formulaRef>
                      </c:ext>
                    </c:extLst>
                    <c:strCache>
                      <c:ptCount val="3"/>
                      <c:pt idx="0">
                        <c:v>Song1(FANCA)</c:v>
                      </c:pt>
                      <c:pt idx="1">
                        <c:v>Father_of_Song1(FANCA)</c:v>
                      </c:pt>
                      <c:pt idx="2">
                        <c:v>Mother_of_Song1(FANCA)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'Valores de firmas'!$B$27:$E$27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724-4370-8879-9835FC4F1E3A}"/>
                  </c:ext>
                </c:extLst>
              </c15:ser>
            </c15:filteredBarSeries>
            <c15:filteredBa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'Valores de firmas'!$A$28</c15:sqref>
                        </c15:formulaRef>
                      </c:ext>
                    </c:extLst>
                    <c:strCache>
                      <c:ptCount val="1"/>
                      <c:pt idx="0">
                        <c:v>SBS29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'Valores de firmas'!$B$23:$E$23</c15:sqref>
                        </c15:formulaRef>
                      </c:ext>
                    </c:extLst>
                    <c:strCache>
                      <c:ptCount val="3"/>
                      <c:pt idx="0">
                        <c:v>Song1(FANCA)</c:v>
                      </c:pt>
                      <c:pt idx="1">
                        <c:v>Father_of_Song1(FANCA)</c:v>
                      </c:pt>
                      <c:pt idx="2">
                        <c:v>Mother_of_Song1(FANCA)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'Valores de firmas'!$B$28:$E$28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724-4370-8879-9835FC4F1E3A}"/>
                  </c:ext>
                </c:extLst>
              </c15:ser>
            </c15:filteredBarSeries>
          </c:ext>
        </c:extLst>
      </c:barChart>
      <c:catAx>
        <c:axId val="45412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Muestra + Gen</a:t>
                </a:r>
                <a:r>
                  <a:rPr lang="es-MX" baseline="0"/>
                  <a:t> afectado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4133920"/>
        <c:crosses val="autoZero"/>
        <c:auto val="1"/>
        <c:lblAlgn val="ctr"/>
        <c:lblOffset val="100"/>
        <c:noMultiLvlLbl val="0"/>
      </c:catAx>
      <c:valAx>
        <c:axId val="4541339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Fracción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412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Familia</a:t>
            </a:r>
            <a:r>
              <a:rPr lang="es-MX" baseline="0"/>
              <a:t> Wang2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4076436647950651E-2"/>
          <c:y val="0.10447887323943662"/>
          <c:w val="0.87498122861224614"/>
          <c:h val="0.790567535841939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'Valores de firmas'!$G$13</c:f>
              <c:strCache>
                <c:ptCount val="1"/>
                <c:pt idx="0">
                  <c:v>SBS6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'Valores de firmas'!$H$12:$J$12</c:f>
              <c:strCache>
                <c:ptCount val="3"/>
                <c:pt idx="0">
                  <c:v>Wang2(FANCB)</c:v>
                </c:pt>
                <c:pt idx="1">
                  <c:v>Father_of_Wang2(NA)</c:v>
                </c:pt>
                <c:pt idx="2">
                  <c:v>Mother_of_Wang2(FANCB)</c:v>
                </c:pt>
              </c:strCache>
            </c:strRef>
          </c:cat>
          <c:val>
            <c:numRef>
              <c:f>'Valores de firmas'!$H$13:$J$13</c:f>
              <c:numCache>
                <c:formatCode>General</c:formatCode>
                <c:ptCount val="3"/>
                <c:pt idx="0">
                  <c:v>6.3E-2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0-4CDC-9BE0-293DAB3CD02F}"/>
            </c:ext>
          </c:extLst>
        </c:ser>
        <c:ser>
          <c:idx val="4"/>
          <c:order val="4"/>
          <c:tx>
            <c:strRef>
              <c:f>'Valores de firmas'!$A$17</c:f>
              <c:strCache>
                <c:ptCount val="1"/>
                <c:pt idx="0">
                  <c:v>SBS29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'Valores de firmas'!$H$12:$J$12</c:f>
              <c:strCache>
                <c:ptCount val="3"/>
                <c:pt idx="0">
                  <c:v>Wang2(FANCB)</c:v>
                </c:pt>
                <c:pt idx="1">
                  <c:v>Father_of_Wang2(NA)</c:v>
                </c:pt>
                <c:pt idx="2">
                  <c:v>Mother_of_Wang2(FANCB)</c:v>
                </c:pt>
              </c:strCache>
            </c:strRef>
          </c:cat>
          <c:val>
            <c:numRef>
              <c:f>'Valores de firmas'!$H$17:$J$17</c:f>
              <c:numCache>
                <c:formatCode>General</c:formatCode>
                <c:ptCount val="3"/>
                <c:pt idx="0">
                  <c:v>0</c:v>
                </c:pt>
                <c:pt idx="1">
                  <c:v>9.4E-2</c:v>
                </c:pt>
                <c:pt idx="2">
                  <c:v>7.2999999999999995E-2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20-4CDC-9BE0-293DAB3CD02F}"/>
            </c:ext>
          </c:extLst>
        </c:ser>
        <c:ser>
          <c:idx val="5"/>
          <c:order val="5"/>
          <c:tx>
            <c:strRef>
              <c:f>'Valores de firmas'!$A$18</c:f>
              <c:strCache>
                <c:ptCount val="1"/>
                <c:pt idx="0">
                  <c:v>SBS42</c:v>
                </c:pt>
              </c:strCache>
            </c:strRef>
          </c:tx>
          <c:spPr>
            <a:solidFill>
              <a:srgbClr val="FFCCFF"/>
            </a:solidFill>
            <a:ln>
              <a:noFill/>
            </a:ln>
            <a:effectLst/>
          </c:spPr>
          <c:invertIfNegative val="0"/>
          <c:cat>
            <c:strRef>
              <c:f>'Valores de firmas'!$H$12:$J$12</c:f>
              <c:strCache>
                <c:ptCount val="3"/>
                <c:pt idx="0">
                  <c:v>Wang2(FANCB)</c:v>
                </c:pt>
                <c:pt idx="1">
                  <c:v>Father_of_Wang2(NA)</c:v>
                </c:pt>
                <c:pt idx="2">
                  <c:v>Mother_of_Wang2(FANCB)</c:v>
                </c:pt>
              </c:strCache>
            </c:strRef>
          </c:cat>
          <c:val>
            <c:numRef>
              <c:f>'Valores de firmas'!$H$18:$J$18</c:f>
              <c:numCache>
                <c:formatCode>General</c:formatCode>
                <c:ptCount val="3"/>
                <c:pt idx="0">
                  <c:v>0.34300000000000003</c:v>
                </c:pt>
                <c:pt idx="1">
                  <c:v>0.28799999999999998</c:v>
                </c:pt>
                <c:pt idx="2">
                  <c:v>0.40500000000000003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20-4CDC-9BE0-293DAB3CD02F}"/>
            </c:ext>
          </c:extLst>
        </c:ser>
        <c:ser>
          <c:idx val="6"/>
          <c:order val="6"/>
          <c:tx>
            <c:strRef>
              <c:f>'Valores de firmas'!$A$19</c:f>
              <c:strCache>
                <c:ptCount val="1"/>
                <c:pt idx="0">
                  <c:v>SBS44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'Valores de firmas'!$H$12:$J$12</c:f>
              <c:strCache>
                <c:ptCount val="3"/>
                <c:pt idx="0">
                  <c:v>Wang2(FANCB)</c:v>
                </c:pt>
                <c:pt idx="1">
                  <c:v>Father_of_Wang2(NA)</c:v>
                </c:pt>
                <c:pt idx="2">
                  <c:v>Mother_of_Wang2(FANCB)</c:v>
                </c:pt>
              </c:strCache>
            </c:strRef>
          </c:cat>
          <c:val>
            <c:numRef>
              <c:f>'Valores de firmas'!$H$19:$J$19</c:f>
              <c:numCache>
                <c:formatCode>General</c:formatCode>
                <c:ptCount val="3"/>
                <c:pt idx="0">
                  <c:v>0.112</c:v>
                </c:pt>
                <c:pt idx="1">
                  <c:v>0.156</c:v>
                </c:pt>
                <c:pt idx="2">
                  <c:v>0.16300000000000001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20-4CDC-9BE0-293DAB3CD02F}"/>
            </c:ext>
          </c:extLst>
        </c:ser>
        <c:ser>
          <c:idx val="7"/>
          <c:order val="7"/>
          <c:tx>
            <c:strRef>
              <c:f>'Valores de firmas'!$A$20</c:f>
              <c:strCache>
                <c:ptCount val="1"/>
                <c:pt idx="0">
                  <c:v>SBS46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'Valores de firmas'!$H$12:$J$12</c:f>
              <c:strCache>
                <c:ptCount val="3"/>
                <c:pt idx="0">
                  <c:v>Wang2(FANCB)</c:v>
                </c:pt>
                <c:pt idx="1">
                  <c:v>Father_of_Wang2(NA)</c:v>
                </c:pt>
                <c:pt idx="2">
                  <c:v>Mother_of_Wang2(FANCB)</c:v>
                </c:pt>
              </c:strCache>
            </c:strRef>
          </c:cat>
          <c:val>
            <c:numRef>
              <c:f>'Valores de firmas'!$H$20:$J$20</c:f>
              <c:numCache>
                <c:formatCode>General</c:formatCode>
                <c:ptCount val="3"/>
                <c:pt idx="0">
                  <c:v>8.7999999999999995E-2</c:v>
                </c:pt>
                <c:pt idx="1">
                  <c:v>0</c:v>
                </c:pt>
                <c:pt idx="2">
                  <c:v>0.11899999999999999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20-4CDC-9BE0-293DAB3CD02F}"/>
            </c:ext>
          </c:extLst>
        </c:ser>
        <c:ser>
          <c:idx val="8"/>
          <c:order val="8"/>
          <c:tx>
            <c:strRef>
              <c:f>'Valores de firmas'!$G$21</c:f>
              <c:strCache>
                <c:ptCount val="1"/>
                <c:pt idx="0">
                  <c:v>Desconocido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'Valores de firmas'!$H$21:$J$21</c:f>
              <c:numCache>
                <c:formatCode>General</c:formatCode>
                <c:ptCount val="3"/>
                <c:pt idx="0">
                  <c:v>0.39400000000000002</c:v>
                </c:pt>
                <c:pt idx="1">
                  <c:v>0.46199999999999997</c:v>
                </c:pt>
                <c:pt idx="2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3-4E56-8D08-238073F6F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4129656"/>
        <c:axId val="4541339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'Valores de firmas'!$A$14</c15:sqref>
                        </c15:formulaRef>
                      </c:ext>
                    </c:extLst>
                    <c:strCache>
                      <c:ptCount val="1"/>
                      <c:pt idx="0">
                        <c:v>SBS15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'Valores de firmas'!$H$12:$J$12</c15:sqref>
                        </c15:formulaRef>
                      </c:ext>
                    </c:extLst>
                    <c:strCache>
                      <c:ptCount val="3"/>
                      <c:pt idx="0">
                        <c:v>Wang2(FANCB)</c:v>
                      </c:pt>
                      <c:pt idx="1">
                        <c:v>Father_of_Wang2(NA)</c:v>
                      </c:pt>
                      <c:pt idx="2">
                        <c:v>Mother_of_Wang2(FANCB)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'Valores de firmas'!$H$14:$J$14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E20-4CDC-9BE0-293DAB3CD02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'Valores de firmas'!$A$15</c15:sqref>
                        </c15:formulaRef>
                      </c:ext>
                    </c:extLst>
                    <c:strCache>
                      <c:ptCount val="1"/>
                      <c:pt idx="0">
                        <c:v>SBS18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'Valores de firmas'!$H$12:$J$12</c15:sqref>
                        </c15:formulaRef>
                      </c:ext>
                    </c:extLst>
                    <c:strCache>
                      <c:ptCount val="3"/>
                      <c:pt idx="0">
                        <c:v>Wang2(FANCB)</c:v>
                      </c:pt>
                      <c:pt idx="1">
                        <c:v>Father_of_Wang2(NA)</c:v>
                      </c:pt>
                      <c:pt idx="2">
                        <c:v>Mother_of_Wang2(FANCB)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'Valores de firmas'!$H$15:$J$15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E20-4CDC-9BE0-293DAB3CD02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'Valores de firmas'!$A$16</c15:sqref>
                        </c15:formulaRef>
                      </c:ext>
                    </c:extLst>
                    <c:strCache>
                      <c:ptCount val="1"/>
                      <c:pt idx="0">
                        <c:v>SBS20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'Valores de firmas'!$H$12:$J$12</c15:sqref>
                        </c15:formulaRef>
                      </c:ext>
                    </c:extLst>
                    <c:strCache>
                      <c:ptCount val="3"/>
                      <c:pt idx="0">
                        <c:v>Wang2(FANCB)</c:v>
                      </c:pt>
                      <c:pt idx="1">
                        <c:v>Father_of_Wang2(NA)</c:v>
                      </c:pt>
                      <c:pt idx="2">
                        <c:v>Mother_of_Wang2(FANCB)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'Valores de firmas'!$H$16:$J$16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E20-4CDC-9BE0-293DAB3CD02F}"/>
                  </c:ext>
                </c:extLst>
              </c15:ser>
            </c15:filteredBarSeries>
          </c:ext>
        </c:extLst>
      </c:barChart>
      <c:catAx>
        <c:axId val="45412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Muestra + Gen afectado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4133920"/>
        <c:crosses val="autoZero"/>
        <c:auto val="1"/>
        <c:lblAlgn val="ctr"/>
        <c:lblOffset val="100"/>
        <c:noMultiLvlLbl val="0"/>
      </c:catAx>
      <c:valAx>
        <c:axId val="4541339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Fracción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412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Familia</a:t>
            </a:r>
            <a:r>
              <a:rPr lang="es-MX" baseline="0"/>
              <a:t> Kong1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7.6394391699524694E-2"/>
          <c:y val="0.17634259259259263"/>
          <c:w val="0.90154049578900974"/>
          <c:h val="0.730453524390532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'Valores de firmas'!$G$13</c:f>
              <c:strCache>
                <c:ptCount val="1"/>
                <c:pt idx="0">
                  <c:v>SBS6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'Valores de firmas'!$H$23:$K$23</c:f>
              <c:strCache>
                <c:ptCount val="4"/>
                <c:pt idx="0">
                  <c:v>Kong1(FANCA)</c:v>
                </c:pt>
                <c:pt idx="1">
                  <c:v>Father_of_Kong1(FANCA)</c:v>
                </c:pt>
                <c:pt idx="2">
                  <c:v>Mother_of_Kong1(FANCA)</c:v>
                </c:pt>
                <c:pt idx="3">
                  <c:v>Brother_of_Kong1(NA)</c:v>
                </c:pt>
              </c:strCache>
            </c:strRef>
          </c:cat>
          <c:val>
            <c:numRef>
              <c:f>'Valores de firmas'!$H$24:$K$24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6.6000000000000003E-2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8-4CE0-8A34-269BDE8E6CEF}"/>
            </c:ext>
          </c:extLst>
        </c:ser>
        <c:ser>
          <c:idx val="1"/>
          <c:order val="1"/>
          <c:tx>
            <c:strRef>
              <c:f>'Valores de firmas'!$A$14</c:f>
              <c:strCache>
                <c:ptCount val="1"/>
                <c:pt idx="0">
                  <c:v>SBS15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'Valores de firmas'!$H$23:$K$23</c:f>
              <c:strCache>
                <c:ptCount val="4"/>
                <c:pt idx="0">
                  <c:v>Kong1(FANCA)</c:v>
                </c:pt>
                <c:pt idx="1">
                  <c:v>Father_of_Kong1(FANCA)</c:v>
                </c:pt>
                <c:pt idx="2">
                  <c:v>Mother_of_Kong1(FANCA)</c:v>
                </c:pt>
                <c:pt idx="3">
                  <c:v>Brother_of_Kong1(NA)</c:v>
                </c:pt>
              </c:strCache>
            </c:strRef>
          </c:cat>
          <c:val>
            <c:numRef>
              <c:f>'Valores de firmas'!$H$25:$K$25</c:f>
              <c:numCache>
                <c:formatCode>General</c:formatCode>
                <c:ptCount val="4"/>
                <c:pt idx="0">
                  <c:v>0.111</c:v>
                </c:pt>
                <c:pt idx="1">
                  <c:v>0</c:v>
                </c:pt>
                <c:pt idx="2">
                  <c:v>6.0999999999999999E-2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8-4CE0-8A34-269BDE8E6CEF}"/>
            </c:ext>
          </c:extLst>
        </c:ser>
        <c:ser>
          <c:idx val="2"/>
          <c:order val="2"/>
          <c:tx>
            <c:strRef>
              <c:f>'Valores de firmas'!$A$15</c:f>
              <c:strCache>
                <c:ptCount val="1"/>
                <c:pt idx="0">
                  <c:v>SBS18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'Valores de firmas'!$H$23:$K$23</c:f>
              <c:strCache>
                <c:ptCount val="4"/>
                <c:pt idx="0">
                  <c:v>Kong1(FANCA)</c:v>
                </c:pt>
                <c:pt idx="1">
                  <c:v>Father_of_Kong1(FANCA)</c:v>
                </c:pt>
                <c:pt idx="2">
                  <c:v>Mother_of_Kong1(FANCA)</c:v>
                </c:pt>
                <c:pt idx="3">
                  <c:v>Brother_of_Kong1(NA)</c:v>
                </c:pt>
              </c:strCache>
              <c:extLst xmlns:c15="http://schemas.microsoft.com/office/drawing/2012/chart"/>
            </c:strRef>
          </c:cat>
          <c:val>
            <c:numRef>
              <c:f>'Valores de firmas'!$H$26:$K$26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668-4CE0-8A34-269BDE8E6CEF}"/>
            </c:ext>
          </c:extLst>
        </c:ser>
        <c:ser>
          <c:idx val="3"/>
          <c:order val="3"/>
          <c:tx>
            <c:strRef>
              <c:f>'Valores de firmas'!$A$16</c:f>
              <c:strCache>
                <c:ptCount val="1"/>
                <c:pt idx="0">
                  <c:v>SBS20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'Valores de firmas'!$H$23:$K$23</c:f>
              <c:strCache>
                <c:ptCount val="4"/>
                <c:pt idx="0">
                  <c:v>Kong1(FANCA)</c:v>
                </c:pt>
                <c:pt idx="1">
                  <c:v>Father_of_Kong1(FANCA)</c:v>
                </c:pt>
                <c:pt idx="2">
                  <c:v>Mother_of_Kong1(FANCA)</c:v>
                </c:pt>
                <c:pt idx="3">
                  <c:v>Brother_of_Kong1(NA)</c:v>
                </c:pt>
              </c:strCache>
            </c:strRef>
          </c:cat>
          <c:val>
            <c:numRef>
              <c:f>'Valores de firmas'!$H$27:$K$27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9.2999999999999999E-2</c:v>
                </c:pt>
                <c:pt idx="3">
                  <c:v>6.6000000000000003E-2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68-4CE0-8A34-269BDE8E6CEF}"/>
            </c:ext>
          </c:extLst>
        </c:ser>
        <c:ser>
          <c:idx val="4"/>
          <c:order val="4"/>
          <c:tx>
            <c:strRef>
              <c:f>'Valores de firmas'!$A$17</c:f>
              <c:strCache>
                <c:ptCount val="1"/>
                <c:pt idx="0">
                  <c:v>SBS29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'Valores de firmas'!$H$23:$K$23</c:f>
              <c:strCache>
                <c:ptCount val="4"/>
                <c:pt idx="0">
                  <c:v>Kong1(FANCA)</c:v>
                </c:pt>
                <c:pt idx="1">
                  <c:v>Father_of_Kong1(FANCA)</c:v>
                </c:pt>
                <c:pt idx="2">
                  <c:v>Mother_of_Kong1(FANCA)</c:v>
                </c:pt>
                <c:pt idx="3">
                  <c:v>Brother_of_Kong1(NA)</c:v>
                </c:pt>
              </c:strCache>
            </c:strRef>
          </c:cat>
          <c:val>
            <c:numRef>
              <c:f>'Valores de firmas'!$H$28:$K$28</c:f>
              <c:numCache>
                <c:formatCode>General</c:formatCode>
                <c:ptCount val="4"/>
                <c:pt idx="0">
                  <c:v>0</c:v>
                </c:pt>
                <c:pt idx="1">
                  <c:v>9.7000000000000003E-2</c:v>
                </c:pt>
                <c:pt idx="2">
                  <c:v>8.7999999999999995E-2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68-4CE0-8A34-269BDE8E6CEF}"/>
            </c:ext>
          </c:extLst>
        </c:ser>
        <c:ser>
          <c:idx val="5"/>
          <c:order val="5"/>
          <c:tx>
            <c:strRef>
              <c:f>'Valores de firmas'!$A$18</c:f>
              <c:strCache>
                <c:ptCount val="1"/>
                <c:pt idx="0">
                  <c:v>SBS42</c:v>
                </c:pt>
              </c:strCache>
            </c:strRef>
          </c:tx>
          <c:spPr>
            <a:solidFill>
              <a:srgbClr val="FFCCFF"/>
            </a:solidFill>
            <a:ln>
              <a:noFill/>
            </a:ln>
            <a:effectLst/>
          </c:spPr>
          <c:invertIfNegative val="0"/>
          <c:cat>
            <c:strRef>
              <c:f>'Valores de firmas'!$H$23:$K$23</c:f>
              <c:strCache>
                <c:ptCount val="4"/>
                <c:pt idx="0">
                  <c:v>Kong1(FANCA)</c:v>
                </c:pt>
                <c:pt idx="1">
                  <c:v>Father_of_Kong1(FANCA)</c:v>
                </c:pt>
                <c:pt idx="2">
                  <c:v>Mother_of_Kong1(FANCA)</c:v>
                </c:pt>
                <c:pt idx="3">
                  <c:v>Brother_of_Kong1(NA)</c:v>
                </c:pt>
              </c:strCache>
            </c:strRef>
          </c:cat>
          <c:val>
            <c:numRef>
              <c:f>'Valores de firmas'!$H$29:$K$29</c:f>
              <c:numCache>
                <c:formatCode>General</c:formatCode>
                <c:ptCount val="4"/>
                <c:pt idx="0">
                  <c:v>0.47499999999999998</c:v>
                </c:pt>
                <c:pt idx="1">
                  <c:v>0.28899999999999998</c:v>
                </c:pt>
                <c:pt idx="2">
                  <c:v>0.249</c:v>
                </c:pt>
                <c:pt idx="3">
                  <c:v>0.30399999999999999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68-4CE0-8A34-269BDE8E6CEF}"/>
            </c:ext>
          </c:extLst>
        </c:ser>
        <c:ser>
          <c:idx val="6"/>
          <c:order val="6"/>
          <c:tx>
            <c:strRef>
              <c:f>'Valores de firmas'!$A$19</c:f>
              <c:strCache>
                <c:ptCount val="1"/>
                <c:pt idx="0">
                  <c:v>SBS44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'Valores de firmas'!$H$23:$K$23</c:f>
              <c:strCache>
                <c:ptCount val="4"/>
                <c:pt idx="0">
                  <c:v>Kong1(FANCA)</c:v>
                </c:pt>
                <c:pt idx="1">
                  <c:v>Father_of_Kong1(FANCA)</c:v>
                </c:pt>
                <c:pt idx="2">
                  <c:v>Mother_of_Kong1(FANCA)</c:v>
                </c:pt>
                <c:pt idx="3">
                  <c:v>Brother_of_Kong1(NA)</c:v>
                </c:pt>
              </c:strCache>
            </c:strRef>
          </c:cat>
          <c:val>
            <c:numRef>
              <c:f>'Valores de firmas'!$H$30:$K$30</c:f>
              <c:numCache>
                <c:formatCode>General</c:formatCode>
                <c:ptCount val="4"/>
                <c:pt idx="0">
                  <c:v>0.17100000000000001</c:v>
                </c:pt>
                <c:pt idx="1">
                  <c:v>0.17699999999999999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68-4CE0-8A34-269BDE8E6CEF}"/>
            </c:ext>
          </c:extLst>
        </c:ser>
        <c:ser>
          <c:idx val="7"/>
          <c:order val="7"/>
          <c:tx>
            <c:strRef>
              <c:f>'Valores de firmas'!$A$20</c:f>
              <c:strCache>
                <c:ptCount val="1"/>
                <c:pt idx="0">
                  <c:v>SBS46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'Valores de firmas'!$H$23:$K$23</c:f>
              <c:strCache>
                <c:ptCount val="4"/>
                <c:pt idx="0">
                  <c:v>Kong1(FANCA)</c:v>
                </c:pt>
                <c:pt idx="1">
                  <c:v>Father_of_Kong1(FANCA)</c:v>
                </c:pt>
                <c:pt idx="2">
                  <c:v>Mother_of_Kong1(FANCA)</c:v>
                </c:pt>
                <c:pt idx="3">
                  <c:v>Brother_of_Kong1(NA)</c:v>
                </c:pt>
              </c:strCache>
            </c:strRef>
          </c:cat>
          <c:val>
            <c:numRef>
              <c:f>'Valores de firmas'!$H$31:$K$31</c:f>
              <c:numCache>
                <c:formatCode>General</c:formatCode>
                <c:ptCount val="4"/>
                <c:pt idx="0">
                  <c:v>0.124</c:v>
                </c:pt>
                <c:pt idx="1">
                  <c:v>0.109</c:v>
                </c:pt>
                <c:pt idx="2">
                  <c:v>0.14599999999999999</c:v>
                </c:pt>
                <c:pt idx="3">
                  <c:v>0.13600000000000001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68-4CE0-8A34-269BDE8E6CEF}"/>
            </c:ext>
          </c:extLst>
        </c:ser>
        <c:ser>
          <c:idx val="8"/>
          <c:order val="8"/>
          <c:tx>
            <c:strRef>
              <c:f>'Valores de firmas'!$G$32</c:f>
              <c:strCache>
                <c:ptCount val="1"/>
                <c:pt idx="0">
                  <c:v>Desconocido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'Valores de firmas'!$H$32:$K$32</c:f>
              <c:numCache>
                <c:formatCode>General</c:formatCode>
                <c:ptCount val="4"/>
                <c:pt idx="0">
                  <c:v>0.11899999999999999</c:v>
                </c:pt>
                <c:pt idx="1">
                  <c:v>0.32800000000000007</c:v>
                </c:pt>
                <c:pt idx="2">
                  <c:v>0.36299999999999999</c:v>
                </c:pt>
                <c:pt idx="3">
                  <c:v>0.42799999999999994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27-4A3F-89CF-631AF045A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4129656"/>
        <c:axId val="454133920"/>
        <c:extLst/>
      </c:barChart>
      <c:catAx>
        <c:axId val="45412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Muestra + Gen afectado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4133920"/>
        <c:crosses val="autoZero"/>
        <c:auto val="1"/>
        <c:lblAlgn val="ctr"/>
        <c:lblOffset val="100"/>
        <c:noMultiLvlLbl val="0"/>
      </c:catAx>
      <c:valAx>
        <c:axId val="4541339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Fracción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412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Familia</a:t>
            </a:r>
            <a:r>
              <a:rPr lang="es-MX" baseline="0"/>
              <a:t> Cheng1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'Valores de firmas'!$A$24</c:f>
              <c:strCache>
                <c:ptCount val="1"/>
                <c:pt idx="0">
                  <c:v>SBS6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'Valores de firmas'!$N$12:$P$12</c:f>
              <c:strCache>
                <c:ptCount val="3"/>
                <c:pt idx="0">
                  <c:v>Chen1(FANCA)</c:v>
                </c:pt>
                <c:pt idx="1">
                  <c:v>Father_of_Cheng1(FANCA)</c:v>
                </c:pt>
                <c:pt idx="2">
                  <c:v>Mother_of_Cheng1(FANCA)</c:v>
                </c:pt>
              </c:strCache>
            </c:strRef>
          </c:cat>
          <c:val>
            <c:numRef>
              <c:f>'Valores de firmas'!$N$13:$P$13</c:f>
              <c:numCache>
                <c:formatCode>General</c:formatCode>
                <c:ptCount val="3"/>
                <c:pt idx="0">
                  <c:v>0</c:v>
                </c:pt>
                <c:pt idx="1">
                  <c:v>0.06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9-4853-A1EE-B713E1E26708}"/>
            </c:ext>
          </c:extLst>
        </c:ser>
        <c:ser>
          <c:idx val="2"/>
          <c:order val="1"/>
          <c:tx>
            <c:strRef>
              <c:f>'Valores de firmas'!$A$25</c:f>
              <c:strCache>
                <c:ptCount val="1"/>
                <c:pt idx="0">
                  <c:v>SBS15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'Valores de firmas'!$N$12:$P$12</c:f>
              <c:strCache>
                <c:ptCount val="3"/>
                <c:pt idx="0">
                  <c:v>Chen1(FANCA)</c:v>
                </c:pt>
                <c:pt idx="1">
                  <c:v>Father_of_Cheng1(FANCA)</c:v>
                </c:pt>
                <c:pt idx="2">
                  <c:v>Mother_of_Cheng1(FANCA)</c:v>
                </c:pt>
              </c:strCache>
            </c:strRef>
          </c:cat>
          <c:val>
            <c:numRef>
              <c:f>'Valores de firmas'!$N$14:$P$14</c:f>
              <c:numCache>
                <c:formatCode>General</c:formatCode>
                <c:ptCount val="3"/>
                <c:pt idx="0">
                  <c:v>0.09</c:v>
                </c:pt>
                <c:pt idx="1">
                  <c:v>0</c:v>
                </c:pt>
                <c:pt idx="2">
                  <c:v>6.0999999999999999E-2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F9-4853-A1EE-B713E1E26708}"/>
            </c:ext>
          </c:extLst>
        </c:ser>
        <c:ser>
          <c:idx val="3"/>
          <c:order val="2"/>
          <c:tx>
            <c:strRef>
              <c:f>'Valores de firmas'!$A$26</c:f>
              <c:strCache>
                <c:ptCount val="1"/>
                <c:pt idx="0">
                  <c:v>SBS18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'Valores de firmas'!$N$12:$P$12</c:f>
              <c:strCache>
                <c:ptCount val="3"/>
                <c:pt idx="0">
                  <c:v>Chen1(FANCA)</c:v>
                </c:pt>
                <c:pt idx="1">
                  <c:v>Father_of_Cheng1(FANCA)</c:v>
                </c:pt>
                <c:pt idx="2">
                  <c:v>Mother_of_Cheng1(FANCA)</c:v>
                </c:pt>
              </c:strCache>
            </c:strRef>
          </c:cat>
          <c:val>
            <c:numRef>
              <c:f>'Valores de firmas'!$N$15:$P$15</c:f>
              <c:numCache>
                <c:formatCode>General</c:formatCode>
                <c:ptCount val="3"/>
                <c:pt idx="0">
                  <c:v>9.6000000000000002E-2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F9-4853-A1EE-B713E1E26708}"/>
            </c:ext>
          </c:extLst>
        </c:ser>
        <c:ser>
          <c:idx val="5"/>
          <c:order val="4"/>
          <c:tx>
            <c:strRef>
              <c:f>'Valores de firmas'!$A$28</c:f>
              <c:strCache>
                <c:ptCount val="1"/>
                <c:pt idx="0">
                  <c:v>SBS29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'Valores de firmas'!$N$12:$P$12</c:f>
              <c:strCache>
                <c:ptCount val="3"/>
                <c:pt idx="0">
                  <c:v>Chen1(FANCA)</c:v>
                </c:pt>
                <c:pt idx="1">
                  <c:v>Father_of_Cheng1(FANCA)</c:v>
                </c:pt>
                <c:pt idx="2">
                  <c:v>Mother_of_Cheng1(FANCA)</c:v>
                </c:pt>
              </c:strCache>
            </c:strRef>
          </c:cat>
          <c:val>
            <c:numRef>
              <c:f>'Valores de firmas'!$N$17:$P$17</c:f>
              <c:numCache>
                <c:formatCode>General</c:formatCode>
                <c:ptCount val="3"/>
                <c:pt idx="0">
                  <c:v>0</c:v>
                </c:pt>
                <c:pt idx="1">
                  <c:v>0.26400000000000001</c:v>
                </c:pt>
                <c:pt idx="2">
                  <c:v>0.161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F9-4853-A1EE-B713E1E26708}"/>
            </c:ext>
          </c:extLst>
        </c:ser>
        <c:ser>
          <c:idx val="6"/>
          <c:order val="5"/>
          <c:tx>
            <c:strRef>
              <c:f>'Valores de firmas'!$A$29</c:f>
              <c:strCache>
                <c:ptCount val="1"/>
                <c:pt idx="0">
                  <c:v>SBS42</c:v>
                </c:pt>
              </c:strCache>
            </c:strRef>
          </c:tx>
          <c:spPr>
            <a:solidFill>
              <a:srgbClr val="FFCCFF"/>
            </a:solidFill>
            <a:ln>
              <a:noFill/>
            </a:ln>
            <a:effectLst/>
          </c:spPr>
          <c:invertIfNegative val="0"/>
          <c:cat>
            <c:strRef>
              <c:f>'Valores de firmas'!$N$12:$P$12</c:f>
              <c:strCache>
                <c:ptCount val="3"/>
                <c:pt idx="0">
                  <c:v>Chen1(FANCA)</c:v>
                </c:pt>
                <c:pt idx="1">
                  <c:v>Father_of_Cheng1(FANCA)</c:v>
                </c:pt>
                <c:pt idx="2">
                  <c:v>Mother_of_Cheng1(FANCA)</c:v>
                </c:pt>
              </c:strCache>
            </c:strRef>
          </c:cat>
          <c:val>
            <c:numRef>
              <c:f>'Valores de firmas'!$N$18:$P$18</c:f>
              <c:numCache>
                <c:formatCode>General</c:formatCode>
                <c:ptCount val="3"/>
                <c:pt idx="0">
                  <c:v>0.50600000000000001</c:v>
                </c:pt>
                <c:pt idx="1">
                  <c:v>0.151</c:v>
                </c:pt>
                <c:pt idx="2">
                  <c:v>0.36299999999999999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F9-4853-A1EE-B713E1E26708}"/>
            </c:ext>
          </c:extLst>
        </c:ser>
        <c:ser>
          <c:idx val="7"/>
          <c:order val="6"/>
          <c:tx>
            <c:strRef>
              <c:f>'Valores de firmas'!$A$30</c:f>
              <c:strCache>
                <c:ptCount val="1"/>
                <c:pt idx="0">
                  <c:v>SBS44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'Valores de firmas'!$N$12:$P$12</c:f>
              <c:strCache>
                <c:ptCount val="3"/>
                <c:pt idx="0">
                  <c:v>Chen1(FANCA)</c:v>
                </c:pt>
                <c:pt idx="1">
                  <c:v>Father_of_Cheng1(FANCA)</c:v>
                </c:pt>
                <c:pt idx="2">
                  <c:v>Mother_of_Cheng1(FANCA)</c:v>
                </c:pt>
              </c:strCache>
            </c:strRef>
          </c:cat>
          <c:val>
            <c:numRef>
              <c:f>'Valores de firmas'!$N$19:$P$19</c:f>
              <c:numCache>
                <c:formatCode>General</c:formatCode>
                <c:ptCount val="3"/>
                <c:pt idx="0">
                  <c:v>0.14799999999999999</c:v>
                </c:pt>
                <c:pt idx="1">
                  <c:v>6.3E-2</c:v>
                </c:pt>
                <c:pt idx="2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F9-4853-A1EE-B713E1E26708}"/>
            </c:ext>
          </c:extLst>
        </c:ser>
        <c:ser>
          <c:idx val="8"/>
          <c:order val="7"/>
          <c:tx>
            <c:strRef>
              <c:f>'Valores de firmas'!$A$31</c:f>
              <c:strCache>
                <c:ptCount val="1"/>
                <c:pt idx="0">
                  <c:v>SBS46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'Valores de firmas'!$N$12:$P$12</c:f>
              <c:strCache>
                <c:ptCount val="3"/>
                <c:pt idx="0">
                  <c:v>Chen1(FANCA)</c:v>
                </c:pt>
                <c:pt idx="1">
                  <c:v>Father_of_Cheng1(FANCA)</c:v>
                </c:pt>
                <c:pt idx="2">
                  <c:v>Mother_of_Cheng1(FANCA)</c:v>
                </c:pt>
              </c:strCache>
            </c:strRef>
          </c:cat>
          <c:val>
            <c:numRef>
              <c:f>'Valores de firmas'!$N$20:$P$20</c:f>
              <c:numCache>
                <c:formatCode>General</c:formatCode>
                <c:ptCount val="3"/>
                <c:pt idx="0">
                  <c:v>8.1000000000000003E-2</c:v>
                </c:pt>
                <c:pt idx="1">
                  <c:v>7.3999999999999996E-2</c:v>
                </c:pt>
                <c:pt idx="2">
                  <c:v>8.8999999999999996E-2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F9-4853-A1EE-B713E1E26708}"/>
            </c:ext>
          </c:extLst>
        </c:ser>
        <c:ser>
          <c:idx val="0"/>
          <c:order val="8"/>
          <c:tx>
            <c:strRef>
              <c:f>'Valores de firmas'!$M$21</c:f>
              <c:strCache>
                <c:ptCount val="1"/>
                <c:pt idx="0">
                  <c:v>Desconocido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'Valores de firmas'!$N$21:$P$21</c:f>
              <c:numCache>
                <c:formatCode>General</c:formatCode>
                <c:ptCount val="3"/>
                <c:pt idx="0">
                  <c:v>7.900000000000007E-2</c:v>
                </c:pt>
                <c:pt idx="1">
                  <c:v>0.38800000000000001</c:v>
                </c:pt>
                <c:pt idx="2">
                  <c:v>0.16600000000000004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EA-4575-BA2C-3B3F9B54C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4129656"/>
        <c:axId val="454133920"/>
        <c:extLst>
          <c:ext xmlns:c15="http://schemas.microsoft.com/office/drawing/2012/chart" uri="{02D57815-91ED-43cb-92C2-25804820EDAC}">
            <c15:filteredBar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'Valores de firmas'!$A$27</c15:sqref>
                        </c15:formulaRef>
                      </c:ext>
                    </c:extLst>
                    <c:strCache>
                      <c:ptCount val="1"/>
                      <c:pt idx="0">
                        <c:v>SBS20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'Valores de firmas'!$N$12:$P$12</c15:sqref>
                        </c15:formulaRef>
                      </c:ext>
                    </c:extLst>
                    <c:strCache>
                      <c:ptCount val="3"/>
                      <c:pt idx="0">
                        <c:v>Chen1(FANCA)</c:v>
                      </c:pt>
                      <c:pt idx="1">
                        <c:v>Father_of_Cheng1(FANCA)</c:v>
                      </c:pt>
                      <c:pt idx="2">
                        <c:v>Mother_of_Cheng1(FANCA)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'Valores de firmas'!$N$16:$P$16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4F9-4853-A1EE-B713E1E26708}"/>
                  </c:ext>
                </c:extLst>
              </c15:ser>
            </c15:filteredBarSeries>
          </c:ext>
        </c:extLst>
      </c:barChart>
      <c:catAx>
        <c:axId val="45412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Muestra + Gen afectado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4133920"/>
        <c:crosses val="autoZero"/>
        <c:auto val="1"/>
        <c:lblAlgn val="ctr"/>
        <c:lblOffset val="100"/>
        <c:noMultiLvlLbl val="0"/>
      </c:catAx>
      <c:valAx>
        <c:axId val="4541339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Fracción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412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Casos</a:t>
            </a:r>
            <a:r>
              <a:rPr lang="es-MX" baseline="0"/>
              <a:t> índice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'Valores de firmas'!$A$2</c:f>
              <c:strCache>
                <c:ptCount val="1"/>
                <c:pt idx="0">
                  <c:v>SBS6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'Valores de firmas'!$B$1:$F$1</c:f>
              <c:strCache>
                <c:ptCount val="5"/>
                <c:pt idx="0">
                  <c:v>Chen1(FANCA)</c:v>
                </c:pt>
                <c:pt idx="1">
                  <c:v>Kong1FANCA)</c:v>
                </c:pt>
                <c:pt idx="2">
                  <c:v>Wang1(FANCA)</c:v>
                </c:pt>
                <c:pt idx="3">
                  <c:v>Song1(FANCA)</c:v>
                </c:pt>
                <c:pt idx="4">
                  <c:v>Wang2(FANCB)</c:v>
                </c:pt>
              </c:strCache>
            </c:strRef>
          </c:cat>
          <c:val>
            <c:numRef>
              <c:f>'Valores de firmas'!$B$2:$F$2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0.10199999999999999</c:v>
                </c:pt>
                <c:pt idx="4">
                  <c:v>6.3E-2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B-4ED8-A022-B43E19A7746C}"/>
            </c:ext>
          </c:extLst>
        </c:ser>
        <c:ser>
          <c:idx val="1"/>
          <c:order val="1"/>
          <c:tx>
            <c:strRef>
              <c:f>'Valores de firmas'!$A$3</c:f>
              <c:strCache>
                <c:ptCount val="1"/>
                <c:pt idx="0">
                  <c:v>SBS15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'Valores de firmas'!$B$1:$F$1</c:f>
              <c:strCache>
                <c:ptCount val="5"/>
                <c:pt idx="0">
                  <c:v>Chen1(FANCA)</c:v>
                </c:pt>
                <c:pt idx="1">
                  <c:v>Kong1FANCA)</c:v>
                </c:pt>
                <c:pt idx="2">
                  <c:v>Wang1(FANCA)</c:v>
                </c:pt>
                <c:pt idx="3">
                  <c:v>Song1(FANCA)</c:v>
                </c:pt>
                <c:pt idx="4">
                  <c:v>Wang2(FANCB)</c:v>
                </c:pt>
              </c:strCache>
            </c:strRef>
          </c:cat>
          <c:val>
            <c:numRef>
              <c:f>'Valores de firmas'!$B$3:$F$3</c:f>
              <c:numCache>
                <c:formatCode>General</c:formatCode>
                <c:ptCount val="5"/>
                <c:pt idx="0">
                  <c:v>0.09</c:v>
                </c:pt>
                <c:pt idx="1">
                  <c:v>0.111</c:v>
                </c:pt>
                <c:pt idx="2">
                  <c:v>7.0999999999999994E-2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CB-4ED8-A022-B43E19A7746C}"/>
            </c:ext>
          </c:extLst>
        </c:ser>
        <c:ser>
          <c:idx val="2"/>
          <c:order val="2"/>
          <c:tx>
            <c:strRef>
              <c:f>'Valores de firmas'!$A$15</c:f>
              <c:strCache>
                <c:ptCount val="1"/>
                <c:pt idx="0">
                  <c:v>SBS18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'Valores de firmas'!$B$1:$F$1</c:f>
              <c:strCache>
                <c:ptCount val="5"/>
                <c:pt idx="0">
                  <c:v>Chen1(FANCA)</c:v>
                </c:pt>
                <c:pt idx="1">
                  <c:v>Kong1FANCA)</c:v>
                </c:pt>
                <c:pt idx="2">
                  <c:v>Wang1(FANCA)</c:v>
                </c:pt>
                <c:pt idx="3">
                  <c:v>Song1(FANCA)</c:v>
                </c:pt>
                <c:pt idx="4">
                  <c:v>Wang2(FANCB)</c:v>
                </c:pt>
              </c:strCache>
            </c:strRef>
          </c:cat>
          <c:val>
            <c:numRef>
              <c:f>'Valores de firmas'!$B$4:$F$4</c:f>
              <c:numCache>
                <c:formatCode>General</c:formatCode>
                <c:ptCount val="5"/>
                <c:pt idx="0">
                  <c:v>9.6000000000000002E-2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CB-4ED8-A022-B43E19A7746C}"/>
            </c:ext>
          </c:extLst>
        </c:ser>
        <c:ser>
          <c:idx val="4"/>
          <c:order val="4"/>
          <c:tx>
            <c:strRef>
              <c:f>'Valores de firmas'!$A$17</c:f>
              <c:strCache>
                <c:ptCount val="1"/>
                <c:pt idx="0">
                  <c:v>SBS29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'Valores de firmas'!$B$1:$F$1</c:f>
              <c:strCache>
                <c:ptCount val="5"/>
                <c:pt idx="0">
                  <c:v>Chen1(FANCA)</c:v>
                </c:pt>
                <c:pt idx="1">
                  <c:v>Kong1FANCA)</c:v>
                </c:pt>
                <c:pt idx="2">
                  <c:v>Wang1(FANCA)</c:v>
                </c:pt>
                <c:pt idx="3">
                  <c:v>Song1(FANCA)</c:v>
                </c:pt>
                <c:pt idx="4">
                  <c:v>Wang2(FANCB)</c:v>
                </c:pt>
              </c:strCache>
            </c:strRef>
          </c:cat>
          <c:val>
            <c:numRef>
              <c:f>'Valores de firmas'!$B$6:$F$6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6.3E-2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CB-4ED8-A022-B43E19A7746C}"/>
            </c:ext>
          </c:extLst>
        </c:ser>
        <c:ser>
          <c:idx val="5"/>
          <c:order val="5"/>
          <c:tx>
            <c:strRef>
              <c:f>'Valores de firmas'!$A$18</c:f>
              <c:strCache>
                <c:ptCount val="1"/>
                <c:pt idx="0">
                  <c:v>SBS42</c:v>
                </c:pt>
              </c:strCache>
            </c:strRef>
          </c:tx>
          <c:spPr>
            <a:solidFill>
              <a:srgbClr val="FFCCFF"/>
            </a:solidFill>
            <a:ln>
              <a:noFill/>
            </a:ln>
            <a:effectLst/>
          </c:spPr>
          <c:invertIfNegative val="0"/>
          <c:cat>
            <c:strRef>
              <c:f>'Valores de firmas'!$B$1:$F$1</c:f>
              <c:strCache>
                <c:ptCount val="5"/>
                <c:pt idx="0">
                  <c:v>Chen1(FANCA)</c:v>
                </c:pt>
                <c:pt idx="1">
                  <c:v>Kong1FANCA)</c:v>
                </c:pt>
                <c:pt idx="2">
                  <c:v>Wang1(FANCA)</c:v>
                </c:pt>
                <c:pt idx="3">
                  <c:v>Song1(FANCA)</c:v>
                </c:pt>
                <c:pt idx="4">
                  <c:v>Wang2(FANCB)</c:v>
                </c:pt>
              </c:strCache>
            </c:strRef>
          </c:cat>
          <c:val>
            <c:numRef>
              <c:f>'Valores de firmas'!$B$7:$F$7</c:f>
              <c:numCache>
                <c:formatCode>General</c:formatCode>
                <c:ptCount val="5"/>
                <c:pt idx="0">
                  <c:v>0.50600000000000001</c:v>
                </c:pt>
                <c:pt idx="1">
                  <c:v>0.47499999999999998</c:v>
                </c:pt>
                <c:pt idx="2">
                  <c:v>0.36899999999999999</c:v>
                </c:pt>
                <c:pt idx="3">
                  <c:v>0.47299999999999998</c:v>
                </c:pt>
                <c:pt idx="4">
                  <c:v>0.34300000000000003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CB-4ED8-A022-B43E19A7746C}"/>
            </c:ext>
          </c:extLst>
        </c:ser>
        <c:ser>
          <c:idx val="6"/>
          <c:order val="6"/>
          <c:tx>
            <c:strRef>
              <c:f>'Valores de firmas'!$A$19</c:f>
              <c:strCache>
                <c:ptCount val="1"/>
                <c:pt idx="0">
                  <c:v>SBS44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'Valores de firmas'!$B$1:$F$1</c:f>
              <c:strCache>
                <c:ptCount val="5"/>
                <c:pt idx="0">
                  <c:v>Chen1(FANCA)</c:v>
                </c:pt>
                <c:pt idx="1">
                  <c:v>Kong1FANCA)</c:v>
                </c:pt>
                <c:pt idx="2">
                  <c:v>Wang1(FANCA)</c:v>
                </c:pt>
                <c:pt idx="3">
                  <c:v>Song1(FANCA)</c:v>
                </c:pt>
                <c:pt idx="4">
                  <c:v>Wang2(FANCB)</c:v>
                </c:pt>
              </c:strCache>
            </c:strRef>
          </c:cat>
          <c:val>
            <c:numRef>
              <c:f>'Valores de firmas'!$B$8:$F$8</c:f>
              <c:numCache>
                <c:formatCode>General</c:formatCode>
                <c:ptCount val="5"/>
                <c:pt idx="0">
                  <c:v>0.14799999999999999</c:v>
                </c:pt>
                <c:pt idx="1">
                  <c:v>0.17100000000000001</c:v>
                </c:pt>
                <c:pt idx="2">
                  <c:v>0.128</c:v>
                </c:pt>
                <c:pt idx="3">
                  <c:v>6.2E-2</c:v>
                </c:pt>
                <c:pt idx="4">
                  <c:v>0.112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CB-4ED8-A022-B43E19A7746C}"/>
            </c:ext>
          </c:extLst>
        </c:ser>
        <c:ser>
          <c:idx val="7"/>
          <c:order val="7"/>
          <c:tx>
            <c:strRef>
              <c:f>'Valores de firmas'!$A$20</c:f>
              <c:strCache>
                <c:ptCount val="1"/>
                <c:pt idx="0">
                  <c:v>SBS46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'Valores de firmas'!$B$1:$F$1</c:f>
              <c:strCache>
                <c:ptCount val="5"/>
                <c:pt idx="0">
                  <c:v>Chen1(FANCA)</c:v>
                </c:pt>
                <c:pt idx="1">
                  <c:v>Kong1FANCA)</c:v>
                </c:pt>
                <c:pt idx="2">
                  <c:v>Wang1(FANCA)</c:v>
                </c:pt>
                <c:pt idx="3">
                  <c:v>Song1(FANCA)</c:v>
                </c:pt>
                <c:pt idx="4">
                  <c:v>Wang2(FANCB)</c:v>
                </c:pt>
              </c:strCache>
            </c:strRef>
          </c:cat>
          <c:val>
            <c:numRef>
              <c:f>'Valores de firmas'!$B$9:$F$9</c:f>
              <c:numCache>
                <c:formatCode>General</c:formatCode>
                <c:ptCount val="5"/>
                <c:pt idx="0">
                  <c:v>8.1000000000000003E-2</c:v>
                </c:pt>
                <c:pt idx="1">
                  <c:v>0.124</c:v>
                </c:pt>
                <c:pt idx="2">
                  <c:v>0.109</c:v>
                </c:pt>
                <c:pt idx="3">
                  <c:v>0.151</c:v>
                </c:pt>
                <c:pt idx="4">
                  <c:v>0.13600000000000001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CB-4ED8-A022-B43E19A7746C}"/>
            </c:ext>
          </c:extLst>
        </c:ser>
        <c:ser>
          <c:idx val="8"/>
          <c:order val="8"/>
          <c:tx>
            <c:strRef>
              <c:f>'Valores de firmas'!$A$10</c:f>
              <c:strCache>
                <c:ptCount val="1"/>
                <c:pt idx="0">
                  <c:v>Desconocido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'Valores de firmas'!$B$10:$F$10</c:f>
              <c:numCache>
                <c:formatCode>General</c:formatCode>
                <c:ptCount val="5"/>
                <c:pt idx="0">
                  <c:v>7.900000000000007E-2</c:v>
                </c:pt>
                <c:pt idx="1">
                  <c:v>0.11899999999999999</c:v>
                </c:pt>
                <c:pt idx="2">
                  <c:v>0.26</c:v>
                </c:pt>
                <c:pt idx="3">
                  <c:v>0.21199999999999997</c:v>
                </c:pt>
                <c:pt idx="4">
                  <c:v>0.34599999999999997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7E-4991-9E3D-239D41910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4129656"/>
        <c:axId val="45413392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'Valores de firmas'!$A$16</c15:sqref>
                        </c15:formulaRef>
                      </c:ext>
                    </c:extLst>
                    <c:strCache>
                      <c:ptCount val="1"/>
                      <c:pt idx="0">
                        <c:v>SBS20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'Valores de firmas'!$B$1:$F$1</c15:sqref>
                        </c15:formulaRef>
                      </c:ext>
                    </c:extLst>
                    <c:strCache>
                      <c:ptCount val="5"/>
                      <c:pt idx="0">
                        <c:v>Chen1(FANCA)</c:v>
                      </c:pt>
                      <c:pt idx="1">
                        <c:v>Kong1FANCA)</c:v>
                      </c:pt>
                      <c:pt idx="2">
                        <c:v>Wang1(FANCA)</c:v>
                      </c:pt>
                      <c:pt idx="3">
                        <c:v>Song1(FANCA)</c:v>
                      </c:pt>
                      <c:pt idx="4">
                        <c:v>Wang2(FANCB)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'Valores de firmas'!$B$5:$F$5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7CB-4ED8-A022-B43E19A7746C}"/>
                  </c:ext>
                </c:extLst>
              </c15:ser>
            </c15:filteredBarSeries>
          </c:ext>
        </c:extLst>
      </c:barChart>
      <c:catAx>
        <c:axId val="45412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Muestra</a:t>
                </a:r>
                <a:r>
                  <a:rPr lang="es-MX" baseline="0"/>
                  <a:t> + Gen afectado 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4133920"/>
        <c:crosses val="autoZero"/>
        <c:auto val="1"/>
        <c:lblAlgn val="ctr"/>
        <c:lblOffset val="100"/>
        <c:noMultiLvlLbl val="0"/>
      </c:catAx>
      <c:valAx>
        <c:axId val="4541339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Fracción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412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Familiares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'Valores de firmas'!$R$22</c:f>
              <c:strCache>
                <c:ptCount val="1"/>
                <c:pt idx="0">
                  <c:v>SBS6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'Valores de firmas'!$S$21:$AC$21</c:f>
              <c:strCache>
                <c:ptCount val="11"/>
                <c:pt idx="0">
                  <c:v>Mother_of_Song1(78)</c:v>
                </c:pt>
                <c:pt idx="1">
                  <c:v>Mother_of_wang1(75)</c:v>
                </c:pt>
                <c:pt idx="2">
                  <c:v>Mother_of_Cheng1(88)</c:v>
                </c:pt>
                <c:pt idx="3">
                  <c:v>Father_of_Song1(77)</c:v>
                </c:pt>
                <c:pt idx="4">
                  <c:v>Father_of_Wang1(74)</c:v>
                </c:pt>
                <c:pt idx="5">
                  <c:v>Mother_of_Wang2(81)</c:v>
                </c:pt>
                <c:pt idx="6">
                  <c:v>Father_of_Kong1(83)</c:v>
                </c:pt>
                <c:pt idx="7">
                  <c:v>Mother_of_Kong1(84)</c:v>
                </c:pt>
                <c:pt idx="8">
                  <c:v>Father_of_Cheng1(87)</c:v>
                </c:pt>
                <c:pt idx="9">
                  <c:v>Brother_of_Kong1(86)</c:v>
                </c:pt>
                <c:pt idx="10">
                  <c:v>Father_of_Wang2(80)</c:v>
                </c:pt>
              </c:strCache>
            </c:strRef>
          </c:cat>
          <c:val>
            <c:numRef>
              <c:f>'Valores de firmas'!$S$22:$AC$22</c:f>
              <c:numCache>
                <c:formatCode>General</c:formatCode>
                <c:ptCount val="11"/>
                <c:pt idx="0">
                  <c:v>0</c:v>
                </c:pt>
                <c:pt idx="1">
                  <c:v>7.8E-2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0.06</c:v>
                </c:pt>
                <c:pt idx="9">
                  <c:v>6.6000000000000003E-2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E-4AD5-84BF-B33203F1A813}"/>
            </c:ext>
          </c:extLst>
        </c:ser>
        <c:ser>
          <c:idx val="1"/>
          <c:order val="1"/>
          <c:tx>
            <c:strRef>
              <c:f>'Valores de firmas'!$A$14</c:f>
              <c:strCache>
                <c:ptCount val="1"/>
                <c:pt idx="0">
                  <c:v>SBS15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'Valores de firmas'!$S$21:$AC$21</c:f>
              <c:strCache>
                <c:ptCount val="11"/>
                <c:pt idx="0">
                  <c:v>Mother_of_Song1(78)</c:v>
                </c:pt>
                <c:pt idx="1">
                  <c:v>Mother_of_wang1(75)</c:v>
                </c:pt>
                <c:pt idx="2">
                  <c:v>Mother_of_Cheng1(88)</c:v>
                </c:pt>
                <c:pt idx="3">
                  <c:v>Father_of_Song1(77)</c:v>
                </c:pt>
                <c:pt idx="4">
                  <c:v>Father_of_Wang1(74)</c:v>
                </c:pt>
                <c:pt idx="5">
                  <c:v>Mother_of_Wang2(81)</c:v>
                </c:pt>
                <c:pt idx="6">
                  <c:v>Father_of_Kong1(83)</c:v>
                </c:pt>
                <c:pt idx="7">
                  <c:v>Mother_of_Kong1(84)</c:v>
                </c:pt>
                <c:pt idx="8">
                  <c:v>Father_of_Cheng1(87)</c:v>
                </c:pt>
                <c:pt idx="9">
                  <c:v>Brother_of_Kong1(86)</c:v>
                </c:pt>
                <c:pt idx="10">
                  <c:v>Father_of_Wang2(80)</c:v>
                </c:pt>
              </c:strCache>
            </c:strRef>
          </c:cat>
          <c:val>
            <c:numRef>
              <c:f>'Valores de firmas'!$S$23:$AC$23</c:f>
              <c:numCache>
                <c:formatCode>General</c:formatCode>
                <c:ptCount val="11"/>
                <c:pt idx="0">
                  <c:v>9.9000000000000005E-2</c:v>
                </c:pt>
                <c:pt idx="1">
                  <c:v>0</c:v>
                </c:pt>
                <c:pt idx="2">
                  <c:v>6.0999999999999999E-2</c:v>
                </c:pt>
                <c:pt idx="3">
                  <c:v>0.112</c:v>
                </c:pt>
                <c:pt idx="4">
                  <c:v>6.0999999999999999E-2</c:v>
                </c:pt>
                <c:pt idx="5">
                  <c:v>0</c:v>
                </c:pt>
                <c:pt idx="6">
                  <c:v>0</c:v>
                </c:pt>
                <c:pt idx="7">
                  <c:v>6.0999999999999999E-2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BE-4AD5-84BF-B33203F1A813}"/>
            </c:ext>
          </c:extLst>
        </c:ser>
        <c:ser>
          <c:idx val="3"/>
          <c:order val="3"/>
          <c:tx>
            <c:strRef>
              <c:f>'Valores de firmas'!$A$5</c:f>
              <c:strCache>
                <c:ptCount val="1"/>
                <c:pt idx="0">
                  <c:v>SBS20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'Valores de firmas'!$S$21:$AC$21</c:f>
              <c:strCache>
                <c:ptCount val="11"/>
                <c:pt idx="0">
                  <c:v>Mother_of_Song1(78)</c:v>
                </c:pt>
                <c:pt idx="1">
                  <c:v>Mother_of_wang1(75)</c:v>
                </c:pt>
                <c:pt idx="2">
                  <c:v>Mother_of_Cheng1(88)</c:v>
                </c:pt>
                <c:pt idx="3">
                  <c:v>Father_of_Song1(77)</c:v>
                </c:pt>
                <c:pt idx="4">
                  <c:v>Father_of_Wang1(74)</c:v>
                </c:pt>
                <c:pt idx="5">
                  <c:v>Mother_of_Wang2(81)</c:v>
                </c:pt>
                <c:pt idx="6">
                  <c:v>Father_of_Kong1(83)</c:v>
                </c:pt>
                <c:pt idx="7">
                  <c:v>Mother_of_Kong1(84)</c:v>
                </c:pt>
                <c:pt idx="8">
                  <c:v>Father_of_Cheng1(87)</c:v>
                </c:pt>
                <c:pt idx="9">
                  <c:v>Brother_of_Kong1(86)</c:v>
                </c:pt>
                <c:pt idx="10">
                  <c:v>Father_of_Wang2(80)</c:v>
                </c:pt>
              </c:strCache>
            </c:strRef>
          </c:cat>
          <c:val>
            <c:numRef>
              <c:f>'Valores de firmas'!$S$25:$AC$25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9.2999999999999999E-2</c:v>
                </c:pt>
                <c:pt idx="8">
                  <c:v>0</c:v>
                </c:pt>
                <c:pt idx="9">
                  <c:v>6.6000000000000003E-2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BE-4AD5-84BF-B33203F1A813}"/>
            </c:ext>
          </c:extLst>
        </c:ser>
        <c:ser>
          <c:idx val="4"/>
          <c:order val="4"/>
          <c:tx>
            <c:strRef>
              <c:f>'Valores de firmas'!$G$28</c:f>
              <c:strCache>
                <c:ptCount val="1"/>
                <c:pt idx="0">
                  <c:v>SBS29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'Valores de firmas'!$S$21:$AC$21</c:f>
              <c:strCache>
                <c:ptCount val="11"/>
                <c:pt idx="0">
                  <c:v>Mother_of_Song1(78)</c:v>
                </c:pt>
                <c:pt idx="1">
                  <c:v>Mother_of_wang1(75)</c:v>
                </c:pt>
                <c:pt idx="2">
                  <c:v>Mother_of_Cheng1(88)</c:v>
                </c:pt>
                <c:pt idx="3">
                  <c:v>Father_of_Song1(77)</c:v>
                </c:pt>
                <c:pt idx="4">
                  <c:v>Father_of_Wang1(74)</c:v>
                </c:pt>
                <c:pt idx="5">
                  <c:v>Mother_of_Wang2(81)</c:v>
                </c:pt>
                <c:pt idx="6">
                  <c:v>Father_of_Kong1(83)</c:v>
                </c:pt>
                <c:pt idx="7">
                  <c:v>Mother_of_Kong1(84)</c:v>
                </c:pt>
                <c:pt idx="8">
                  <c:v>Father_of_Cheng1(87)</c:v>
                </c:pt>
                <c:pt idx="9">
                  <c:v>Brother_of_Kong1(86)</c:v>
                </c:pt>
                <c:pt idx="10">
                  <c:v>Father_of_Wang2(80)</c:v>
                </c:pt>
              </c:strCache>
            </c:strRef>
          </c:cat>
          <c:val>
            <c:numRef>
              <c:f>'Valores de firmas'!$S$26:$AC$26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0.161</c:v>
                </c:pt>
                <c:pt idx="3">
                  <c:v>0</c:v>
                </c:pt>
                <c:pt idx="4">
                  <c:v>8.2000000000000003E-2</c:v>
                </c:pt>
                <c:pt idx="5">
                  <c:v>7.2999999999999995E-2</c:v>
                </c:pt>
                <c:pt idx="6">
                  <c:v>9.7000000000000003E-2</c:v>
                </c:pt>
                <c:pt idx="7">
                  <c:v>8.7999999999999995E-2</c:v>
                </c:pt>
                <c:pt idx="8">
                  <c:v>0.26400000000000001</c:v>
                </c:pt>
                <c:pt idx="9">
                  <c:v>0</c:v>
                </c:pt>
                <c:pt idx="10">
                  <c:v>9.4E-2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BE-4AD5-84BF-B33203F1A813}"/>
            </c:ext>
          </c:extLst>
        </c:ser>
        <c:ser>
          <c:idx val="5"/>
          <c:order val="5"/>
          <c:tx>
            <c:strRef>
              <c:f>'Valores de firmas'!$R$27</c:f>
              <c:strCache>
                <c:ptCount val="1"/>
                <c:pt idx="0">
                  <c:v>SBS42</c:v>
                </c:pt>
              </c:strCache>
            </c:strRef>
          </c:tx>
          <c:spPr>
            <a:solidFill>
              <a:srgbClr val="FFCCFF"/>
            </a:solidFill>
            <a:ln>
              <a:noFill/>
            </a:ln>
            <a:effectLst/>
          </c:spPr>
          <c:invertIfNegative val="0"/>
          <c:cat>
            <c:strRef>
              <c:f>'Valores de firmas'!$S$21:$AC$21</c:f>
              <c:strCache>
                <c:ptCount val="11"/>
                <c:pt idx="0">
                  <c:v>Mother_of_Song1(78)</c:v>
                </c:pt>
                <c:pt idx="1">
                  <c:v>Mother_of_wang1(75)</c:v>
                </c:pt>
                <c:pt idx="2">
                  <c:v>Mother_of_Cheng1(88)</c:v>
                </c:pt>
                <c:pt idx="3">
                  <c:v>Father_of_Song1(77)</c:v>
                </c:pt>
                <c:pt idx="4">
                  <c:v>Father_of_Wang1(74)</c:v>
                </c:pt>
                <c:pt idx="5">
                  <c:v>Mother_of_Wang2(81)</c:v>
                </c:pt>
                <c:pt idx="6">
                  <c:v>Father_of_Kong1(83)</c:v>
                </c:pt>
                <c:pt idx="7">
                  <c:v>Mother_of_Kong1(84)</c:v>
                </c:pt>
                <c:pt idx="8">
                  <c:v>Father_of_Cheng1(87)</c:v>
                </c:pt>
                <c:pt idx="9">
                  <c:v>Brother_of_Kong1(86)</c:v>
                </c:pt>
                <c:pt idx="10">
                  <c:v>Father_of_Wang2(80)</c:v>
                </c:pt>
              </c:strCache>
            </c:strRef>
          </c:cat>
          <c:val>
            <c:numRef>
              <c:f>'Valores de firmas'!$S$27:$AC$27</c:f>
              <c:numCache>
                <c:formatCode>General</c:formatCode>
                <c:ptCount val="11"/>
                <c:pt idx="0">
                  <c:v>0.41099999999999998</c:v>
                </c:pt>
                <c:pt idx="1">
                  <c:v>0.45500000000000002</c:v>
                </c:pt>
                <c:pt idx="2">
                  <c:v>0.36299999999999999</c:v>
                </c:pt>
                <c:pt idx="3">
                  <c:v>0.44600000000000001</c:v>
                </c:pt>
                <c:pt idx="4">
                  <c:v>0.43</c:v>
                </c:pt>
                <c:pt idx="5">
                  <c:v>0.40500000000000003</c:v>
                </c:pt>
                <c:pt idx="6">
                  <c:v>0.28899999999999998</c:v>
                </c:pt>
                <c:pt idx="7">
                  <c:v>0.249</c:v>
                </c:pt>
                <c:pt idx="8">
                  <c:v>0.151</c:v>
                </c:pt>
                <c:pt idx="9">
                  <c:v>0.30399999999999999</c:v>
                </c:pt>
                <c:pt idx="10">
                  <c:v>0.28799999999999998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BE-4AD5-84BF-B33203F1A813}"/>
            </c:ext>
          </c:extLst>
        </c:ser>
        <c:ser>
          <c:idx val="6"/>
          <c:order val="6"/>
          <c:tx>
            <c:strRef>
              <c:f>'Valores de firmas'!$R$28</c:f>
              <c:strCache>
                <c:ptCount val="1"/>
                <c:pt idx="0">
                  <c:v>SBS44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'Valores de firmas'!$S$21:$AC$21</c:f>
              <c:strCache>
                <c:ptCount val="11"/>
                <c:pt idx="0">
                  <c:v>Mother_of_Song1(78)</c:v>
                </c:pt>
                <c:pt idx="1">
                  <c:v>Mother_of_wang1(75)</c:v>
                </c:pt>
                <c:pt idx="2">
                  <c:v>Mother_of_Cheng1(88)</c:v>
                </c:pt>
                <c:pt idx="3">
                  <c:v>Father_of_Song1(77)</c:v>
                </c:pt>
                <c:pt idx="4">
                  <c:v>Father_of_Wang1(74)</c:v>
                </c:pt>
                <c:pt idx="5">
                  <c:v>Mother_of_Wang2(81)</c:v>
                </c:pt>
                <c:pt idx="6">
                  <c:v>Father_of_Kong1(83)</c:v>
                </c:pt>
                <c:pt idx="7">
                  <c:v>Mother_of_Kong1(84)</c:v>
                </c:pt>
                <c:pt idx="8">
                  <c:v>Father_of_Cheng1(87)</c:v>
                </c:pt>
                <c:pt idx="9">
                  <c:v>Brother_of_Kong1(86)</c:v>
                </c:pt>
                <c:pt idx="10">
                  <c:v>Father_of_Wang2(80)</c:v>
                </c:pt>
              </c:strCache>
            </c:strRef>
          </c:cat>
          <c:val>
            <c:numRef>
              <c:f>'Valores de firmas'!$S$28:$AC$28</c:f>
              <c:numCache>
                <c:formatCode>General</c:formatCode>
                <c:ptCount val="11"/>
                <c:pt idx="0">
                  <c:v>0.16700000000000001</c:v>
                </c:pt>
                <c:pt idx="1">
                  <c:v>0.13200000000000001</c:v>
                </c:pt>
                <c:pt idx="2">
                  <c:v>0.16</c:v>
                </c:pt>
                <c:pt idx="3">
                  <c:v>0.107</c:v>
                </c:pt>
                <c:pt idx="4">
                  <c:v>8.3000000000000004E-2</c:v>
                </c:pt>
                <c:pt idx="5">
                  <c:v>0.16300000000000001</c:v>
                </c:pt>
                <c:pt idx="6">
                  <c:v>0.17699999999999999</c:v>
                </c:pt>
                <c:pt idx="7">
                  <c:v>0</c:v>
                </c:pt>
                <c:pt idx="8">
                  <c:v>6.3E-2</c:v>
                </c:pt>
                <c:pt idx="9">
                  <c:v>0</c:v>
                </c:pt>
                <c:pt idx="10">
                  <c:v>0.156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BE-4AD5-84BF-B33203F1A813}"/>
            </c:ext>
          </c:extLst>
        </c:ser>
        <c:ser>
          <c:idx val="7"/>
          <c:order val="7"/>
          <c:tx>
            <c:strRef>
              <c:f>'Valores de firmas'!$R$29</c:f>
              <c:strCache>
                <c:ptCount val="1"/>
                <c:pt idx="0">
                  <c:v>SBS46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'Valores de firmas'!$S$21:$AC$21</c:f>
              <c:strCache>
                <c:ptCount val="11"/>
                <c:pt idx="0">
                  <c:v>Mother_of_Song1(78)</c:v>
                </c:pt>
                <c:pt idx="1">
                  <c:v>Mother_of_wang1(75)</c:v>
                </c:pt>
                <c:pt idx="2">
                  <c:v>Mother_of_Cheng1(88)</c:v>
                </c:pt>
                <c:pt idx="3">
                  <c:v>Father_of_Song1(77)</c:v>
                </c:pt>
                <c:pt idx="4">
                  <c:v>Father_of_Wang1(74)</c:v>
                </c:pt>
                <c:pt idx="5">
                  <c:v>Mother_of_Wang2(81)</c:v>
                </c:pt>
                <c:pt idx="6">
                  <c:v>Father_of_Kong1(83)</c:v>
                </c:pt>
                <c:pt idx="7">
                  <c:v>Mother_of_Kong1(84)</c:v>
                </c:pt>
                <c:pt idx="8">
                  <c:v>Father_of_Cheng1(87)</c:v>
                </c:pt>
                <c:pt idx="9">
                  <c:v>Brother_of_Kong1(86)</c:v>
                </c:pt>
                <c:pt idx="10">
                  <c:v>Father_of_Wang2(80)</c:v>
                </c:pt>
              </c:strCache>
            </c:strRef>
          </c:cat>
          <c:val>
            <c:numRef>
              <c:f>'Valores de firmas'!$S$29:$AC$29</c:f>
              <c:numCache>
                <c:formatCode>General</c:formatCode>
                <c:ptCount val="11"/>
                <c:pt idx="0">
                  <c:v>0.16900000000000001</c:v>
                </c:pt>
                <c:pt idx="1">
                  <c:v>0.17199999999999999</c:v>
                </c:pt>
                <c:pt idx="2">
                  <c:v>8.8999999999999996E-2</c:v>
                </c:pt>
                <c:pt idx="3">
                  <c:v>0.16600000000000001</c:v>
                </c:pt>
                <c:pt idx="4">
                  <c:v>0.115</c:v>
                </c:pt>
                <c:pt idx="5">
                  <c:v>0.11899999999999999</c:v>
                </c:pt>
                <c:pt idx="6">
                  <c:v>0.109</c:v>
                </c:pt>
                <c:pt idx="7">
                  <c:v>0.14599999999999999</c:v>
                </c:pt>
                <c:pt idx="8">
                  <c:v>7.3999999999999996E-2</c:v>
                </c:pt>
                <c:pt idx="9">
                  <c:v>0.13600000000000001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BE-4AD5-84BF-B33203F1A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4129656"/>
        <c:axId val="45413392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'Valores de firmas'!$A$15</c15:sqref>
                        </c15:formulaRef>
                      </c:ext>
                    </c:extLst>
                    <c:strCache>
                      <c:ptCount val="1"/>
                      <c:pt idx="0">
                        <c:v>SBS18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'Valores de firmas'!$S$21:$AC$21</c15:sqref>
                        </c15:formulaRef>
                      </c:ext>
                    </c:extLst>
                    <c:strCache>
                      <c:ptCount val="11"/>
                      <c:pt idx="0">
                        <c:v>Mother_of_Song1(78)</c:v>
                      </c:pt>
                      <c:pt idx="1">
                        <c:v>Mother_of_wang1(75)</c:v>
                      </c:pt>
                      <c:pt idx="2">
                        <c:v>Mother_of_Cheng1(88)</c:v>
                      </c:pt>
                      <c:pt idx="3">
                        <c:v>Father_of_Song1(77)</c:v>
                      </c:pt>
                      <c:pt idx="4">
                        <c:v>Father_of_Wang1(74)</c:v>
                      </c:pt>
                      <c:pt idx="5">
                        <c:v>Mother_of_Wang2(81)</c:v>
                      </c:pt>
                      <c:pt idx="6">
                        <c:v>Father_of_Kong1(83)</c:v>
                      </c:pt>
                      <c:pt idx="7">
                        <c:v>Mother_of_Kong1(84)</c:v>
                      </c:pt>
                      <c:pt idx="8">
                        <c:v>Father_of_Cheng1(87)</c:v>
                      </c:pt>
                      <c:pt idx="9">
                        <c:v>Brother_of_Kong1(86)</c:v>
                      </c:pt>
                      <c:pt idx="10">
                        <c:v>Father_of_Wang2(80)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'Valores de firmas'!$S$24:$AC$24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3BE-4AD5-84BF-B33203F1A813}"/>
                  </c:ext>
                </c:extLst>
              </c15:ser>
            </c15:filteredBarSeries>
          </c:ext>
        </c:extLst>
      </c:barChart>
      <c:catAx>
        <c:axId val="45412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4133920"/>
        <c:crosses val="autoZero"/>
        <c:auto val="1"/>
        <c:lblAlgn val="ctr"/>
        <c:lblOffset val="100"/>
        <c:noMultiLvlLbl val="0"/>
      </c:catAx>
      <c:valAx>
        <c:axId val="45413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412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69</xdr:row>
      <xdr:rowOff>171450</xdr:rowOff>
    </xdr:from>
    <xdr:to>
      <xdr:col>4</xdr:col>
      <xdr:colOff>387350</xdr:colOff>
      <xdr:row>88</xdr:row>
      <xdr:rowOff>158750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36C225D-68ED-450F-A26A-E1E260191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615950</xdr:colOff>
      <xdr:row>43</xdr:row>
      <xdr:rowOff>69850</xdr:rowOff>
    </xdr:from>
    <xdr:to>
      <xdr:col>9</xdr:col>
      <xdr:colOff>920750</xdr:colOff>
      <xdr:row>64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C717EFF-E71B-49F1-AE6D-80A8633AD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43</xdr:row>
      <xdr:rowOff>63500</xdr:rowOff>
    </xdr:from>
    <xdr:to>
      <xdr:col>4</xdr:col>
      <xdr:colOff>444500</xdr:colOff>
      <xdr:row>63</xdr:row>
      <xdr:rowOff>171450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F89003F-0B13-4486-8B27-9ED8CFDD9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539750</xdr:colOff>
      <xdr:row>70</xdr:row>
      <xdr:rowOff>76200</xdr:rowOff>
    </xdr:from>
    <xdr:to>
      <xdr:col>13</xdr:col>
      <xdr:colOff>920750</xdr:colOff>
      <xdr:row>93</xdr:row>
      <xdr:rowOff>69850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68181DC-D651-4C51-B525-E1D376A14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190500</xdr:colOff>
      <xdr:row>92</xdr:row>
      <xdr:rowOff>76200</xdr:rowOff>
    </xdr:from>
    <xdr:to>
      <xdr:col>8</xdr:col>
      <xdr:colOff>1022350</xdr:colOff>
      <xdr:row>116</xdr:row>
      <xdr:rowOff>101600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DEE32B8-8D25-4BD4-9414-3D3A207E8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965200</xdr:colOff>
      <xdr:row>34</xdr:row>
      <xdr:rowOff>120650</xdr:rowOff>
    </xdr:from>
    <xdr:to>
      <xdr:col>14</xdr:col>
      <xdr:colOff>901700</xdr:colOff>
      <xdr:row>58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98BDCB1-850D-4651-B5DF-939612D39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889000</xdr:colOff>
      <xdr:row>34</xdr:row>
      <xdr:rowOff>76200</xdr:rowOff>
    </xdr:from>
    <xdr:to>
      <xdr:col>17</xdr:col>
      <xdr:colOff>990600</xdr:colOff>
      <xdr:row>58</xdr:row>
      <xdr:rowOff>107950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FF813D0-78AF-44B2-AFAB-53C073AC3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Azul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BB1CB-BDAB-4830-8BF6-B24065458E39}">
  <dimension ref="A1:AD21"/>
  <sheetViews>
    <sheetView topLeftCell="R1" workbookViewId="0">
      <selection activeCell="AD21" sqref="AD21"/>
    </sheetView>
  </sheetViews>
  <sheetFormatPr baseColWidth="10" defaultRowHeight="14.5"/>
  <cols>
    <col min="1" max="1" width="41" customWidth="1"/>
    <col min="2" max="2" width="19.36328125" customWidth="1"/>
    <col min="3" max="3" width="12.7265625" customWidth="1"/>
    <col min="4" max="4" width="17.1796875" customWidth="1"/>
    <col min="5" max="5" width="18.90625" customWidth="1"/>
    <col min="6" max="6" width="12.90625" customWidth="1"/>
    <col min="7" max="7" width="22.6328125" customWidth="1"/>
    <col min="8" max="8" width="15.54296875" customWidth="1"/>
    <col min="9" max="9" width="17.7265625" customWidth="1"/>
    <col min="10" max="10" width="16.81640625" customWidth="1"/>
    <col min="11" max="11" width="13.453125" customWidth="1"/>
    <col min="13" max="13" width="13" customWidth="1"/>
    <col min="14" max="14" width="19.1796875" customWidth="1"/>
    <col min="16" max="16" width="19.26953125" customWidth="1"/>
    <col min="17" max="17" width="26" customWidth="1"/>
    <col min="19" max="19" width="12.6328125" customWidth="1"/>
    <col min="20" max="20" width="20.6328125" customWidth="1"/>
    <col min="23" max="23" width="13.453125" customWidth="1"/>
    <col min="26" max="26" width="21.1796875" customWidth="1"/>
    <col min="28" max="28" width="20.7265625" customWidth="1"/>
  </cols>
  <sheetData>
    <row r="1" spans="1:30" s="1" customFormat="1">
      <c r="A1" s="2"/>
      <c r="B1" s="2" t="s">
        <v>157</v>
      </c>
      <c r="C1" s="3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1" t="s">
        <v>0</v>
      </c>
    </row>
    <row r="2" spans="1:30" ht="16.5" customHeight="1">
      <c r="A2" s="38" t="s">
        <v>85</v>
      </c>
      <c r="B2" s="41" t="s">
        <v>158</v>
      </c>
      <c r="C2" s="5" t="s">
        <v>27</v>
      </c>
      <c r="D2" s="36" t="s">
        <v>28</v>
      </c>
      <c r="E2" s="36">
        <v>201</v>
      </c>
      <c r="F2" s="5">
        <v>6184970364</v>
      </c>
      <c r="G2" s="36" t="s">
        <v>29</v>
      </c>
      <c r="H2" s="36" t="s">
        <v>30</v>
      </c>
      <c r="I2" s="5" t="s">
        <v>31</v>
      </c>
      <c r="J2" s="36" t="s">
        <v>32</v>
      </c>
      <c r="K2" s="5">
        <v>3532655175</v>
      </c>
      <c r="L2" s="36" t="s">
        <v>33</v>
      </c>
      <c r="M2" s="37" t="s">
        <v>34</v>
      </c>
      <c r="N2" s="32" t="s">
        <v>35</v>
      </c>
      <c r="O2" s="36" t="s">
        <v>36</v>
      </c>
      <c r="P2" s="32" t="s">
        <v>37</v>
      </c>
      <c r="Q2" s="32" t="s">
        <v>38</v>
      </c>
      <c r="R2" s="6" t="s">
        <v>39</v>
      </c>
      <c r="S2" s="40" t="s">
        <v>40</v>
      </c>
      <c r="T2" s="6" t="s">
        <v>41</v>
      </c>
      <c r="U2" s="32" t="s">
        <v>42</v>
      </c>
      <c r="V2" s="40" t="s">
        <v>43</v>
      </c>
      <c r="W2" s="32" t="s">
        <v>44</v>
      </c>
      <c r="X2" s="44" t="s">
        <v>45</v>
      </c>
      <c r="Y2" s="32" t="s">
        <v>46</v>
      </c>
      <c r="Z2" s="40" t="s">
        <v>47</v>
      </c>
      <c r="AA2" s="6" t="s">
        <v>48</v>
      </c>
      <c r="AB2" s="6" t="s">
        <v>49</v>
      </c>
      <c r="AC2" s="40" t="s">
        <v>50</v>
      </c>
      <c r="AD2" t="s">
        <v>27</v>
      </c>
    </row>
    <row r="3" spans="1:30">
      <c r="A3" s="38"/>
      <c r="B3" s="42"/>
      <c r="C3" s="5" t="s">
        <v>51</v>
      </c>
      <c r="D3" s="36"/>
      <c r="E3" s="36"/>
      <c r="F3" s="5">
        <v>4868546352</v>
      </c>
      <c r="G3" s="36"/>
      <c r="H3" s="36"/>
      <c r="I3" s="5" t="s">
        <v>52</v>
      </c>
      <c r="J3" s="36"/>
      <c r="K3" s="5">
        <v>2775875410</v>
      </c>
      <c r="L3" s="36"/>
      <c r="M3" s="37"/>
      <c r="N3" s="32"/>
      <c r="O3" s="36"/>
      <c r="P3" s="32"/>
      <c r="Q3" s="32"/>
      <c r="R3" s="6" t="s">
        <v>53</v>
      </c>
      <c r="S3" s="40"/>
      <c r="T3" s="6" t="s">
        <v>54</v>
      </c>
      <c r="U3" s="32"/>
      <c r="V3" s="40"/>
      <c r="W3" s="32"/>
      <c r="X3" s="44"/>
      <c r="Y3" s="32"/>
      <c r="Z3" s="40"/>
      <c r="AA3" s="6" t="s">
        <v>55</v>
      </c>
      <c r="AB3" s="6" t="s">
        <v>56</v>
      </c>
      <c r="AC3" s="40"/>
      <c r="AD3" t="s">
        <v>51</v>
      </c>
    </row>
    <row r="4" spans="1:30">
      <c r="A4" s="38"/>
      <c r="B4" s="42"/>
      <c r="C4" s="5" t="s">
        <v>57</v>
      </c>
      <c r="D4" s="36"/>
      <c r="E4" s="36"/>
      <c r="F4" s="5">
        <v>5968217886</v>
      </c>
      <c r="G4" s="36"/>
      <c r="H4" s="36"/>
      <c r="I4" s="5" t="s">
        <v>58</v>
      </c>
      <c r="J4" s="36"/>
      <c r="K4" s="5">
        <v>3413625437</v>
      </c>
      <c r="L4" s="36" t="s">
        <v>59</v>
      </c>
      <c r="M4" s="37"/>
      <c r="N4" s="32"/>
      <c r="O4" s="36"/>
      <c r="P4" s="32"/>
      <c r="Q4" s="32"/>
      <c r="R4" s="6" t="s">
        <v>60</v>
      </c>
      <c r="S4" s="40"/>
      <c r="T4" s="6" t="s">
        <v>61</v>
      </c>
      <c r="U4" s="32"/>
      <c r="V4" s="40"/>
      <c r="W4" s="32"/>
      <c r="X4" s="44"/>
      <c r="Y4" s="32"/>
      <c r="Z4" s="40"/>
      <c r="AA4" s="6" t="s">
        <v>48</v>
      </c>
      <c r="AB4" s="6" t="s">
        <v>62</v>
      </c>
      <c r="AC4" s="40"/>
      <c r="AD4" t="s">
        <v>57</v>
      </c>
    </row>
    <row r="5" spans="1:30">
      <c r="A5" s="38"/>
      <c r="B5" s="43"/>
      <c r="C5" s="5" t="s">
        <v>63</v>
      </c>
      <c r="D5" s="36"/>
      <c r="E5" s="36"/>
      <c r="F5" s="5">
        <v>5483994607</v>
      </c>
      <c r="G5" s="36"/>
      <c r="H5" s="36"/>
      <c r="I5" s="5" t="s">
        <v>64</v>
      </c>
      <c r="J5" s="36"/>
      <c r="K5" s="5">
        <v>3184463819</v>
      </c>
      <c r="L5" s="36"/>
      <c r="M5" s="37"/>
      <c r="N5" s="32"/>
      <c r="O5" s="36"/>
      <c r="P5" s="32"/>
      <c r="Q5" s="32"/>
      <c r="R5" s="6" t="s">
        <v>65</v>
      </c>
      <c r="S5" s="40"/>
      <c r="T5" s="6" t="s">
        <v>66</v>
      </c>
      <c r="U5" s="32"/>
      <c r="V5" s="40"/>
      <c r="W5" s="32"/>
      <c r="X5" s="44"/>
      <c r="Y5" s="32"/>
      <c r="Z5" s="40"/>
      <c r="AA5" s="6" t="s">
        <v>55</v>
      </c>
      <c r="AB5" s="6" t="s">
        <v>67</v>
      </c>
      <c r="AC5" s="40"/>
      <c r="AD5" t="s">
        <v>63</v>
      </c>
    </row>
    <row r="6" spans="1:30" ht="14.5" customHeight="1">
      <c r="A6" s="39" t="s">
        <v>84</v>
      </c>
      <c r="B6" s="33" t="s">
        <v>159</v>
      </c>
      <c r="C6" s="7" t="s">
        <v>68</v>
      </c>
      <c r="D6" s="39" t="s">
        <v>86</v>
      </c>
      <c r="E6" s="7">
        <v>180</v>
      </c>
      <c r="F6" s="7">
        <v>5188791780</v>
      </c>
      <c r="G6" s="7"/>
      <c r="H6" s="39" t="s">
        <v>87</v>
      </c>
      <c r="I6" s="7" t="s">
        <v>88</v>
      </c>
      <c r="J6" s="7"/>
      <c r="K6" s="7">
        <v>3238386144</v>
      </c>
      <c r="L6" s="7"/>
      <c r="M6" s="39" t="s">
        <v>89</v>
      </c>
      <c r="N6" s="32"/>
      <c r="O6" s="7" t="s">
        <v>90</v>
      </c>
      <c r="P6" s="32"/>
      <c r="Q6" s="32"/>
      <c r="R6" s="7" t="s">
        <v>91</v>
      </c>
      <c r="S6" s="39" t="s">
        <v>92</v>
      </c>
      <c r="T6" s="7" t="s">
        <v>93</v>
      </c>
      <c r="U6" s="32"/>
      <c r="V6" s="39" t="s">
        <v>86</v>
      </c>
      <c r="W6" s="32"/>
      <c r="X6" s="44"/>
      <c r="Y6" s="32"/>
      <c r="Z6" s="39" t="s">
        <v>94</v>
      </c>
      <c r="AA6" s="7"/>
      <c r="AB6" s="7" t="s">
        <v>95</v>
      </c>
      <c r="AC6" s="39" t="s">
        <v>96</v>
      </c>
      <c r="AD6" t="s">
        <v>68</v>
      </c>
    </row>
    <row r="7" spans="1:30">
      <c r="A7" s="39"/>
      <c r="B7" s="34"/>
      <c r="C7" s="7" t="s">
        <v>69</v>
      </c>
      <c r="D7" s="40"/>
      <c r="E7" s="7">
        <v>180</v>
      </c>
      <c r="F7" s="7">
        <v>7431371280</v>
      </c>
      <c r="G7" s="7"/>
      <c r="H7" s="40"/>
      <c r="I7" s="7" t="s">
        <v>97</v>
      </c>
      <c r="J7" s="7"/>
      <c r="K7" s="7">
        <v>4616777873</v>
      </c>
      <c r="L7" s="7"/>
      <c r="M7" s="40"/>
      <c r="N7" s="32"/>
      <c r="O7" s="7" t="s">
        <v>36</v>
      </c>
      <c r="P7" s="32"/>
      <c r="Q7" s="32"/>
      <c r="R7" s="7" t="s">
        <v>98</v>
      </c>
      <c r="S7" s="40"/>
      <c r="T7" s="7" t="s">
        <v>99</v>
      </c>
      <c r="U7" s="32"/>
      <c r="V7" s="40"/>
      <c r="W7" s="32"/>
      <c r="X7" s="44"/>
      <c r="Y7" s="32"/>
      <c r="Z7" s="40"/>
      <c r="AA7" s="7"/>
      <c r="AB7" s="7" t="s">
        <v>100</v>
      </c>
      <c r="AC7" s="40"/>
      <c r="AD7" t="s">
        <v>69</v>
      </c>
    </row>
    <row r="8" spans="1:30" s="9" customFormat="1">
      <c r="A8" s="39"/>
      <c r="B8" s="34"/>
      <c r="C8" s="8" t="s">
        <v>70</v>
      </c>
      <c r="D8" s="40"/>
      <c r="E8" s="8">
        <v>180</v>
      </c>
      <c r="F8" s="8">
        <v>5280758460</v>
      </c>
      <c r="G8" s="8"/>
      <c r="H8" s="40"/>
      <c r="I8" s="8" t="s">
        <v>101</v>
      </c>
      <c r="J8" s="8"/>
      <c r="K8" s="8">
        <v>3257472031</v>
      </c>
      <c r="L8" s="8"/>
      <c r="M8" s="40"/>
      <c r="N8" s="32"/>
      <c r="O8" s="8" t="s">
        <v>36</v>
      </c>
      <c r="P8" s="32"/>
      <c r="Q8" s="32"/>
      <c r="R8" s="8" t="s">
        <v>102</v>
      </c>
      <c r="S8" s="40"/>
      <c r="T8" s="8" t="s">
        <v>103</v>
      </c>
      <c r="U8" s="32"/>
      <c r="V8" s="40"/>
      <c r="W8" s="32"/>
      <c r="X8" s="44"/>
      <c r="Y8" s="32"/>
      <c r="Z8" s="40"/>
      <c r="AA8" s="8"/>
      <c r="AB8" s="8" t="s">
        <v>104</v>
      </c>
      <c r="AC8" s="40"/>
      <c r="AD8" s="9" t="s">
        <v>70</v>
      </c>
    </row>
    <row r="9" spans="1:30">
      <c r="A9" s="39"/>
      <c r="B9" s="34"/>
      <c r="C9" s="7" t="s">
        <v>71</v>
      </c>
      <c r="D9" s="40"/>
      <c r="E9" s="7">
        <v>180</v>
      </c>
      <c r="F9" s="7">
        <v>5105201580</v>
      </c>
      <c r="G9" s="7"/>
      <c r="H9" s="40"/>
      <c r="I9" s="7" t="s">
        <v>105</v>
      </c>
      <c r="J9" s="7"/>
      <c r="K9" s="7">
        <v>3156892470</v>
      </c>
      <c r="L9" s="7"/>
      <c r="M9" s="40"/>
      <c r="N9" s="32"/>
      <c r="O9" s="7" t="s">
        <v>36</v>
      </c>
      <c r="P9" s="32"/>
      <c r="Q9" s="32"/>
      <c r="R9" s="7" t="s">
        <v>106</v>
      </c>
      <c r="S9" s="40"/>
      <c r="T9" s="7" t="s">
        <v>107</v>
      </c>
      <c r="U9" s="32"/>
      <c r="V9" s="40"/>
      <c r="W9" s="32"/>
      <c r="X9" s="44"/>
      <c r="Y9" s="32"/>
      <c r="Z9" s="40"/>
      <c r="AA9" s="7"/>
      <c r="AB9" s="7" t="s">
        <v>108</v>
      </c>
      <c r="AC9" s="40"/>
      <c r="AD9" t="s">
        <v>71</v>
      </c>
    </row>
    <row r="10" spans="1:30">
      <c r="A10" s="39"/>
      <c r="B10" s="34"/>
      <c r="C10" s="7" t="s">
        <v>72</v>
      </c>
      <c r="D10" s="40"/>
      <c r="E10" s="7">
        <v>180</v>
      </c>
      <c r="F10" s="7">
        <v>5177527920</v>
      </c>
      <c r="G10" s="7"/>
      <c r="H10" s="40"/>
      <c r="I10" s="7" t="s">
        <v>109</v>
      </c>
      <c r="J10" s="7"/>
      <c r="K10" s="7">
        <v>3205605056</v>
      </c>
      <c r="L10" s="7"/>
      <c r="M10" s="40"/>
      <c r="N10" s="32"/>
      <c r="O10" s="7" t="s">
        <v>36</v>
      </c>
      <c r="P10" s="32"/>
      <c r="Q10" s="32"/>
      <c r="R10" s="7" t="s">
        <v>110</v>
      </c>
      <c r="S10" s="40"/>
      <c r="T10" s="7" t="s">
        <v>111</v>
      </c>
      <c r="U10" s="32"/>
      <c r="V10" s="40"/>
      <c r="W10" s="32"/>
      <c r="X10" s="44"/>
      <c r="Y10" s="32"/>
      <c r="Z10" s="40"/>
      <c r="AA10" s="7"/>
      <c r="AB10" s="7" t="s">
        <v>112</v>
      </c>
      <c r="AC10" s="40"/>
      <c r="AD10" t="s">
        <v>72</v>
      </c>
    </row>
    <row r="11" spans="1:30" s="9" customFormat="1">
      <c r="A11" s="39"/>
      <c r="B11" s="34"/>
      <c r="C11" s="8" t="s">
        <v>73</v>
      </c>
      <c r="D11" s="40"/>
      <c r="E11" s="8">
        <v>180</v>
      </c>
      <c r="F11" s="8">
        <v>6725375100</v>
      </c>
      <c r="G11" s="8"/>
      <c r="H11" s="40"/>
      <c r="I11" s="8" t="s">
        <v>113</v>
      </c>
      <c r="J11" s="8"/>
      <c r="K11" s="8">
        <v>4150211968</v>
      </c>
      <c r="L11" s="8"/>
      <c r="M11" s="40"/>
      <c r="N11" s="32"/>
      <c r="O11" s="8" t="s">
        <v>36</v>
      </c>
      <c r="P11" s="32"/>
      <c r="Q11" s="32"/>
      <c r="R11" s="8" t="s">
        <v>114</v>
      </c>
      <c r="S11" s="40"/>
      <c r="T11" s="8" t="s">
        <v>115</v>
      </c>
      <c r="U11" s="32"/>
      <c r="V11" s="40"/>
      <c r="W11" s="32"/>
      <c r="X11" s="44"/>
      <c r="Y11" s="32"/>
      <c r="Z11" s="40"/>
      <c r="AA11" s="8"/>
      <c r="AB11" s="8" t="s">
        <v>116</v>
      </c>
      <c r="AC11" s="40"/>
      <c r="AD11" s="9" t="s">
        <v>73</v>
      </c>
    </row>
    <row r="12" spans="1:30">
      <c r="A12" s="39"/>
      <c r="B12" s="34"/>
      <c r="C12" s="7" t="s">
        <v>74</v>
      </c>
      <c r="D12" s="40"/>
      <c r="E12" s="7">
        <v>180</v>
      </c>
      <c r="F12" s="7">
        <v>6548588280</v>
      </c>
      <c r="G12" s="7"/>
      <c r="H12" s="40"/>
      <c r="I12" s="7" t="s">
        <v>117</v>
      </c>
      <c r="J12" s="7"/>
      <c r="K12" s="7">
        <v>4078499807</v>
      </c>
      <c r="L12" s="7"/>
      <c r="M12" s="40"/>
      <c r="N12" s="32"/>
      <c r="O12" s="7" t="s">
        <v>36</v>
      </c>
      <c r="P12" s="32"/>
      <c r="Q12" s="32"/>
      <c r="R12" s="7" t="s">
        <v>118</v>
      </c>
      <c r="S12" s="40"/>
      <c r="T12" s="7" t="s">
        <v>119</v>
      </c>
      <c r="U12" s="32"/>
      <c r="V12" s="40"/>
      <c r="W12" s="32"/>
      <c r="X12" s="44"/>
      <c r="Y12" s="32"/>
      <c r="Z12" s="40"/>
      <c r="AA12" s="7"/>
      <c r="AB12" s="7" t="s">
        <v>120</v>
      </c>
      <c r="AC12" s="40"/>
      <c r="AD12" t="s">
        <v>74</v>
      </c>
    </row>
    <row r="13" spans="1:30">
      <c r="A13" s="39"/>
      <c r="B13" s="34"/>
      <c r="C13" s="7" t="s">
        <v>75</v>
      </c>
      <c r="D13" s="40"/>
      <c r="E13" s="7">
        <v>180</v>
      </c>
      <c r="F13" s="7">
        <v>5432720940</v>
      </c>
      <c r="G13" s="7"/>
      <c r="H13" s="40"/>
      <c r="I13" s="7" t="s">
        <v>121</v>
      </c>
      <c r="J13" s="7"/>
      <c r="K13" s="7">
        <v>3399414606</v>
      </c>
      <c r="L13" s="7"/>
      <c r="M13" s="40"/>
      <c r="N13" s="32"/>
      <c r="O13" s="7" t="s">
        <v>36</v>
      </c>
      <c r="P13" s="32"/>
      <c r="Q13" s="32"/>
      <c r="R13" s="7" t="s">
        <v>122</v>
      </c>
      <c r="S13" s="40"/>
      <c r="T13" s="7" t="s">
        <v>123</v>
      </c>
      <c r="U13" s="32"/>
      <c r="V13" s="40"/>
      <c r="W13" s="32"/>
      <c r="X13" s="44"/>
      <c r="Y13" s="32"/>
      <c r="Z13" s="40"/>
      <c r="AA13" s="7"/>
      <c r="AB13" s="7" t="s">
        <v>124</v>
      </c>
      <c r="AC13" s="40"/>
      <c r="AD13" t="s">
        <v>75</v>
      </c>
    </row>
    <row r="14" spans="1:30" s="9" customFormat="1">
      <c r="A14" s="39"/>
      <c r="B14" s="34"/>
      <c r="C14" s="8" t="s">
        <v>76</v>
      </c>
      <c r="D14" s="40"/>
      <c r="E14" s="8">
        <v>180</v>
      </c>
      <c r="F14" s="8">
        <v>5519327940</v>
      </c>
      <c r="G14" s="8"/>
      <c r="H14" s="40"/>
      <c r="I14" s="8" t="s">
        <v>125</v>
      </c>
      <c r="J14" s="8"/>
      <c r="K14" s="8">
        <v>3444475932</v>
      </c>
      <c r="L14" s="8"/>
      <c r="M14" s="40"/>
      <c r="N14" s="32"/>
      <c r="O14" s="8" t="s">
        <v>36</v>
      </c>
      <c r="P14" s="32"/>
      <c r="Q14" s="32"/>
      <c r="R14" s="8" t="s">
        <v>126</v>
      </c>
      <c r="S14" s="40"/>
      <c r="T14" s="8" t="s">
        <v>127</v>
      </c>
      <c r="U14" s="32"/>
      <c r="V14" s="40"/>
      <c r="W14" s="32"/>
      <c r="X14" s="44"/>
      <c r="Y14" s="32"/>
      <c r="Z14" s="40"/>
      <c r="AA14" s="8"/>
      <c r="AB14" s="8" t="s">
        <v>128</v>
      </c>
      <c r="AC14" s="40"/>
      <c r="AD14" s="9" t="s">
        <v>76</v>
      </c>
    </row>
    <row r="15" spans="1:30">
      <c r="A15" s="39"/>
      <c r="B15" s="34"/>
      <c r="C15" s="7" t="s">
        <v>77</v>
      </c>
      <c r="D15" s="40"/>
      <c r="E15" s="7">
        <v>180</v>
      </c>
      <c r="F15" s="7">
        <v>6303115980</v>
      </c>
      <c r="G15" s="7"/>
      <c r="H15" s="40"/>
      <c r="I15" s="7" t="s">
        <v>129</v>
      </c>
      <c r="J15" s="7"/>
      <c r="K15" s="7">
        <v>3875362601</v>
      </c>
      <c r="L15" s="7"/>
      <c r="M15" s="40"/>
      <c r="N15" s="32"/>
      <c r="O15" s="7" t="s">
        <v>36</v>
      </c>
      <c r="P15" s="32"/>
      <c r="Q15" s="32"/>
      <c r="R15" s="7" t="s">
        <v>130</v>
      </c>
      <c r="S15" s="40"/>
      <c r="T15" s="7" t="s">
        <v>131</v>
      </c>
      <c r="U15" s="32"/>
      <c r="V15" s="40"/>
      <c r="W15" s="32"/>
      <c r="X15" s="44"/>
      <c r="Y15" s="32"/>
      <c r="Z15" s="40"/>
      <c r="AA15" s="7"/>
      <c r="AB15" s="7" t="s">
        <v>132</v>
      </c>
      <c r="AC15" s="40"/>
      <c r="AD15" t="s">
        <v>77</v>
      </c>
    </row>
    <row r="16" spans="1:30">
      <c r="A16" s="39"/>
      <c r="B16" s="34"/>
      <c r="C16" s="7" t="s">
        <v>78</v>
      </c>
      <c r="D16" s="40"/>
      <c r="E16" s="7">
        <v>180</v>
      </c>
      <c r="F16" s="7">
        <v>5224923900</v>
      </c>
      <c r="G16" s="7"/>
      <c r="H16" s="40"/>
      <c r="I16" s="7" t="s">
        <v>133</v>
      </c>
      <c r="J16" s="7"/>
      <c r="K16" s="7">
        <v>3255784163</v>
      </c>
      <c r="L16" s="7"/>
      <c r="M16" s="40"/>
      <c r="N16" s="32"/>
      <c r="O16" s="7" t="s">
        <v>36</v>
      </c>
      <c r="P16" s="32"/>
      <c r="Q16" s="32"/>
      <c r="R16" s="7" t="s">
        <v>134</v>
      </c>
      <c r="S16" s="40"/>
      <c r="T16" s="7" t="s">
        <v>135</v>
      </c>
      <c r="U16" s="32"/>
      <c r="V16" s="40"/>
      <c r="W16" s="32"/>
      <c r="X16" s="44"/>
      <c r="Y16" s="32"/>
      <c r="Z16" s="40"/>
      <c r="AA16" s="7"/>
      <c r="AB16" s="7" t="s">
        <v>136</v>
      </c>
      <c r="AC16" s="40"/>
      <c r="AD16" t="s">
        <v>78</v>
      </c>
    </row>
    <row r="17" spans="1:30" s="9" customFormat="1">
      <c r="A17" s="39"/>
      <c r="B17" s="34"/>
      <c r="C17" s="8" t="s">
        <v>79</v>
      </c>
      <c r="D17" s="40"/>
      <c r="E17" s="8">
        <v>180</v>
      </c>
      <c r="F17" s="8">
        <v>5283512280</v>
      </c>
      <c r="G17" s="8"/>
      <c r="H17" s="40"/>
      <c r="I17" s="8" t="s">
        <v>137</v>
      </c>
      <c r="J17" s="8"/>
      <c r="K17" s="8">
        <v>3288118128</v>
      </c>
      <c r="L17" s="8"/>
      <c r="M17" s="40"/>
      <c r="N17" s="32"/>
      <c r="O17" s="8" t="s">
        <v>36</v>
      </c>
      <c r="P17" s="32"/>
      <c r="Q17" s="32"/>
      <c r="R17" s="8" t="s">
        <v>138</v>
      </c>
      <c r="S17" s="40"/>
      <c r="T17" s="8" t="s">
        <v>139</v>
      </c>
      <c r="U17" s="32"/>
      <c r="V17" s="40"/>
      <c r="W17" s="32"/>
      <c r="X17" s="44"/>
      <c r="Y17" s="32"/>
      <c r="Z17" s="40"/>
      <c r="AA17" s="8"/>
      <c r="AB17" s="8" t="s">
        <v>140</v>
      </c>
      <c r="AC17" s="40"/>
      <c r="AD17" s="9" t="s">
        <v>79</v>
      </c>
    </row>
    <row r="18" spans="1:30">
      <c r="A18" s="39"/>
      <c r="B18" s="34"/>
      <c r="C18" s="7" t="s">
        <v>80</v>
      </c>
      <c r="D18" s="40"/>
      <c r="E18" s="7">
        <v>180</v>
      </c>
      <c r="F18" s="7">
        <v>5540218200</v>
      </c>
      <c r="G18" s="7"/>
      <c r="H18" s="40"/>
      <c r="I18" s="7" t="s">
        <v>141</v>
      </c>
      <c r="J18" s="7"/>
      <c r="K18" s="7">
        <v>3465122060</v>
      </c>
      <c r="L18" s="7"/>
      <c r="M18" s="40"/>
      <c r="N18" s="32"/>
      <c r="O18" s="7" t="s">
        <v>90</v>
      </c>
      <c r="P18" s="32"/>
      <c r="Q18" s="32"/>
      <c r="R18" s="7" t="s">
        <v>142</v>
      </c>
      <c r="S18" s="40"/>
      <c r="T18" s="7" t="s">
        <v>143</v>
      </c>
      <c r="U18" s="32"/>
      <c r="V18" s="40"/>
      <c r="W18" s="32"/>
      <c r="X18" s="44"/>
      <c r="Y18" s="32"/>
      <c r="Z18" s="40"/>
      <c r="AA18" s="7"/>
      <c r="AB18" s="7" t="s">
        <v>144</v>
      </c>
      <c r="AC18" s="40"/>
      <c r="AD18" t="s">
        <v>80</v>
      </c>
    </row>
    <row r="19" spans="1:30">
      <c r="A19" s="39"/>
      <c r="B19" s="34"/>
      <c r="C19" s="7" t="s">
        <v>81</v>
      </c>
      <c r="D19" s="40"/>
      <c r="E19" s="7">
        <v>175</v>
      </c>
      <c r="F19" s="7">
        <v>6057563575</v>
      </c>
      <c r="G19" s="7"/>
      <c r="H19" s="40"/>
      <c r="I19" s="7" t="s">
        <v>145</v>
      </c>
      <c r="J19" s="7"/>
      <c r="K19" s="7">
        <v>3822118065</v>
      </c>
      <c r="L19" s="7"/>
      <c r="M19" s="40"/>
      <c r="N19" s="32"/>
      <c r="O19" s="7" t="s">
        <v>90</v>
      </c>
      <c r="P19" s="32"/>
      <c r="Q19" s="32"/>
      <c r="R19" s="7" t="s">
        <v>146</v>
      </c>
      <c r="S19" s="40"/>
      <c r="T19" s="7" t="s">
        <v>147</v>
      </c>
      <c r="U19" s="32"/>
      <c r="V19" s="40"/>
      <c r="W19" s="32"/>
      <c r="X19" s="44"/>
      <c r="Y19" s="32"/>
      <c r="Z19" s="40"/>
      <c r="AA19" s="7"/>
      <c r="AB19" s="7" t="s">
        <v>148</v>
      </c>
      <c r="AC19" s="40"/>
      <c r="AD19" t="s">
        <v>81</v>
      </c>
    </row>
    <row r="20" spans="1:30">
      <c r="A20" s="39"/>
      <c r="B20" s="34"/>
      <c r="C20" s="7" t="s">
        <v>82</v>
      </c>
      <c r="D20" s="40"/>
      <c r="E20" s="7">
        <v>175</v>
      </c>
      <c r="F20" s="7">
        <v>5162158750</v>
      </c>
      <c r="G20" s="7"/>
      <c r="H20" s="40"/>
      <c r="I20" s="7" t="s">
        <v>149</v>
      </c>
      <c r="J20" s="7"/>
      <c r="K20" s="7">
        <v>3248710934</v>
      </c>
      <c r="L20" s="7"/>
      <c r="M20" s="40"/>
      <c r="N20" s="32"/>
      <c r="O20" s="7" t="s">
        <v>90</v>
      </c>
      <c r="P20" s="32"/>
      <c r="Q20" s="32"/>
      <c r="R20" s="7" t="s">
        <v>150</v>
      </c>
      <c r="S20" s="40"/>
      <c r="T20" s="7" t="s">
        <v>151</v>
      </c>
      <c r="U20" s="32"/>
      <c r="V20" s="40"/>
      <c r="W20" s="32"/>
      <c r="X20" s="44"/>
      <c r="Y20" s="32"/>
      <c r="Z20" s="40"/>
      <c r="AA20" s="7"/>
      <c r="AB20" s="7" t="s">
        <v>152</v>
      </c>
      <c r="AC20" s="40"/>
      <c r="AD20" t="s">
        <v>82</v>
      </c>
    </row>
    <row r="21" spans="1:30" s="9" customFormat="1">
      <c r="A21" s="39"/>
      <c r="B21" s="35"/>
      <c r="C21" s="8" t="s">
        <v>83</v>
      </c>
      <c r="D21" s="40"/>
      <c r="E21" s="8">
        <v>180</v>
      </c>
      <c r="F21" s="8">
        <v>5128949520</v>
      </c>
      <c r="G21" s="8"/>
      <c r="H21" s="40"/>
      <c r="I21" s="8" t="s">
        <v>153</v>
      </c>
      <c r="J21" s="8"/>
      <c r="K21" s="8">
        <v>3186755184</v>
      </c>
      <c r="L21" s="8"/>
      <c r="M21" s="40"/>
      <c r="N21" s="32"/>
      <c r="O21" s="8" t="s">
        <v>36</v>
      </c>
      <c r="P21" s="32"/>
      <c r="Q21" s="32"/>
      <c r="R21" s="8" t="s">
        <v>154</v>
      </c>
      <c r="S21" s="40"/>
      <c r="T21" s="8" t="s">
        <v>155</v>
      </c>
      <c r="U21" s="32"/>
      <c r="V21" s="40"/>
      <c r="W21" s="32"/>
      <c r="X21" s="44"/>
      <c r="Y21" s="32"/>
      <c r="Z21" s="40"/>
      <c r="AA21" s="8"/>
      <c r="AB21" s="8" t="s">
        <v>156</v>
      </c>
      <c r="AC21" s="40"/>
      <c r="AD21" s="9" t="s">
        <v>83</v>
      </c>
    </row>
  </sheetData>
  <mergeCells count="31">
    <mergeCell ref="W2:W21"/>
    <mergeCell ref="X2:X21"/>
    <mergeCell ref="Y2:Y21"/>
    <mergeCell ref="AC2:AC5"/>
    <mergeCell ref="AC6:AC21"/>
    <mergeCell ref="A2:A5"/>
    <mergeCell ref="Z6:Z21"/>
    <mergeCell ref="Z2:Z5"/>
    <mergeCell ref="B2:B5"/>
    <mergeCell ref="P2:P21"/>
    <mergeCell ref="Q2:Q21"/>
    <mergeCell ref="S2:S5"/>
    <mergeCell ref="S6:S21"/>
    <mergeCell ref="U2:U21"/>
    <mergeCell ref="V2:V5"/>
    <mergeCell ref="V6:V21"/>
    <mergeCell ref="O2:O5"/>
    <mergeCell ref="A6:A21"/>
    <mergeCell ref="D6:D21"/>
    <mergeCell ref="M6:M21"/>
    <mergeCell ref="H6:H21"/>
    <mergeCell ref="N2:N21"/>
    <mergeCell ref="B6:B21"/>
    <mergeCell ref="D2:D5"/>
    <mergeCell ref="E2:E5"/>
    <mergeCell ref="G2:G5"/>
    <mergeCell ref="H2:H5"/>
    <mergeCell ref="J2:J5"/>
    <mergeCell ref="L4:L5"/>
    <mergeCell ref="L2:L3"/>
    <mergeCell ref="M2:M5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AD625-F70F-4302-A266-6A91B0ECD905}">
  <dimension ref="A1:AC64"/>
  <sheetViews>
    <sheetView tabSelected="1" topLeftCell="E48" workbookViewId="0">
      <selection activeCell="E2" sqref="E2"/>
    </sheetView>
  </sheetViews>
  <sheetFormatPr baseColWidth="10" defaultRowHeight="14.5"/>
  <cols>
    <col min="2" max="2" width="16.81640625" customWidth="1"/>
    <col min="3" max="3" width="17" customWidth="1"/>
    <col min="4" max="4" width="16" customWidth="1"/>
    <col min="9" max="9" width="17.54296875" customWidth="1"/>
    <col min="10" max="10" width="18.81640625" customWidth="1"/>
    <col min="11" max="12" width="15.36328125" customWidth="1"/>
    <col min="13" max="13" width="17.08984375" customWidth="1"/>
    <col min="14" max="14" width="16.453125" customWidth="1"/>
    <col min="15" max="15" width="17" customWidth="1"/>
    <col min="16" max="16" width="17.81640625" customWidth="1"/>
    <col min="17" max="17" width="18.54296875" customWidth="1"/>
    <col min="18" max="18" width="19.36328125" customWidth="1"/>
    <col min="19" max="19" width="17.453125" customWidth="1"/>
    <col min="20" max="20" width="16.54296875" customWidth="1"/>
    <col min="21" max="21" width="16.7265625" customWidth="1"/>
    <col min="22" max="22" width="15.1796875" customWidth="1"/>
    <col min="23" max="23" width="16.26953125" customWidth="1"/>
    <col min="24" max="24" width="16.6328125" customWidth="1"/>
    <col min="25" max="25" width="15.1796875" customWidth="1"/>
    <col min="26" max="26" width="16.453125" customWidth="1"/>
    <col min="27" max="28" width="16.7265625" customWidth="1"/>
    <col min="29" max="29" width="16.81640625" customWidth="1"/>
  </cols>
  <sheetData>
    <row r="1" spans="1:16">
      <c r="A1" t="s">
        <v>160</v>
      </c>
      <c r="B1" t="s">
        <v>243</v>
      </c>
      <c r="C1" t="s">
        <v>244</v>
      </c>
      <c r="D1" t="s">
        <v>245</v>
      </c>
      <c r="E1" t="s">
        <v>255</v>
      </c>
      <c r="F1" t="s">
        <v>246</v>
      </c>
    </row>
    <row r="2" spans="1:16">
      <c r="A2" t="s">
        <v>161</v>
      </c>
      <c r="B2" t="s">
        <v>166</v>
      </c>
      <c r="C2" t="s">
        <v>166</v>
      </c>
      <c r="D2" t="s">
        <v>166</v>
      </c>
      <c r="E2">
        <v>0.10199999999999999</v>
      </c>
      <c r="F2">
        <v>6.3E-2</v>
      </c>
    </row>
    <row r="3" spans="1:16" s="11" customFormat="1">
      <c r="A3" t="s">
        <v>162</v>
      </c>
      <c r="B3">
        <v>0.09</v>
      </c>
      <c r="C3">
        <v>0.111</v>
      </c>
      <c r="D3">
        <v>7.0999999999999994E-2</v>
      </c>
      <c r="E3" t="s">
        <v>166</v>
      </c>
      <c r="F3" t="s">
        <v>166</v>
      </c>
      <c r="G3"/>
    </row>
    <row r="4" spans="1:16">
      <c r="A4" s="10" t="s">
        <v>168</v>
      </c>
      <c r="B4" s="10">
        <v>9.6000000000000002E-2</v>
      </c>
      <c r="C4" s="10" t="s">
        <v>166</v>
      </c>
      <c r="D4" s="10" t="s">
        <v>166</v>
      </c>
      <c r="E4" s="10" t="s">
        <v>166</v>
      </c>
      <c r="F4" s="10" t="s">
        <v>166</v>
      </c>
      <c r="G4" s="10"/>
    </row>
    <row r="5" spans="1:16" s="12" customFormat="1">
      <c r="A5" s="11" t="s">
        <v>167</v>
      </c>
      <c r="B5" s="11" t="s">
        <v>166</v>
      </c>
      <c r="C5" s="11" t="s">
        <v>166</v>
      </c>
      <c r="D5" s="11" t="s">
        <v>166</v>
      </c>
      <c r="E5" s="11" t="s">
        <v>166</v>
      </c>
      <c r="F5" s="11" t="s">
        <v>166</v>
      </c>
      <c r="G5" s="11"/>
    </row>
    <row r="6" spans="1:16" s="10" customFormat="1">
      <c r="A6" s="12" t="s">
        <v>165</v>
      </c>
      <c r="B6" s="12" t="s">
        <v>166</v>
      </c>
      <c r="C6" s="12" t="s">
        <v>166</v>
      </c>
      <c r="D6" s="12">
        <v>6.3E-2</v>
      </c>
      <c r="E6" s="12" t="s">
        <v>166</v>
      </c>
      <c r="F6" s="12" t="s">
        <v>166</v>
      </c>
      <c r="G6" s="12"/>
    </row>
    <row r="7" spans="1:16" s="13" customFormat="1">
      <c r="A7" s="13" t="s">
        <v>169</v>
      </c>
      <c r="B7" s="13">
        <v>0.50600000000000001</v>
      </c>
      <c r="C7" s="13">
        <v>0.47499999999999998</v>
      </c>
      <c r="D7" s="13">
        <v>0.36899999999999999</v>
      </c>
      <c r="E7" s="13">
        <v>0.47299999999999998</v>
      </c>
      <c r="F7" s="13">
        <v>0.34300000000000003</v>
      </c>
    </row>
    <row r="8" spans="1:16" s="13" customFormat="1">
      <c r="A8" s="13" t="s">
        <v>163</v>
      </c>
      <c r="B8" s="13">
        <v>0.14799999999999999</v>
      </c>
      <c r="C8" s="13">
        <v>0.17100000000000001</v>
      </c>
      <c r="D8" s="13">
        <v>0.128</v>
      </c>
      <c r="E8" s="13">
        <v>6.2E-2</v>
      </c>
      <c r="F8" s="13">
        <v>0.112</v>
      </c>
    </row>
    <row r="9" spans="1:16">
      <c r="A9" s="9" t="s">
        <v>164</v>
      </c>
      <c r="B9" s="9">
        <v>8.1000000000000003E-2</v>
      </c>
      <c r="C9" s="9">
        <v>0.124</v>
      </c>
      <c r="D9" s="9">
        <v>0.109</v>
      </c>
      <c r="E9" s="9">
        <v>0.151</v>
      </c>
      <c r="F9" s="9">
        <v>0.13600000000000001</v>
      </c>
    </row>
    <row r="10" spans="1:16">
      <c r="A10" t="s">
        <v>242</v>
      </c>
      <c r="B10">
        <f>1-SUM(B2:B9)</f>
        <v>7.900000000000007E-2</v>
      </c>
      <c r="C10">
        <f t="shared" ref="C10:F10" si="0">1-SUM(C2:C9)</f>
        <v>0.11899999999999999</v>
      </c>
      <c r="D10">
        <f t="shared" si="0"/>
        <v>0.26</v>
      </c>
      <c r="E10">
        <f t="shared" si="0"/>
        <v>0.21199999999999997</v>
      </c>
      <c r="F10">
        <f t="shared" si="0"/>
        <v>0.34599999999999997</v>
      </c>
    </row>
    <row r="12" spans="1:16">
      <c r="A12" s="25" t="s">
        <v>160</v>
      </c>
      <c r="B12" s="25" t="s">
        <v>245</v>
      </c>
      <c r="C12" s="25" t="s">
        <v>249</v>
      </c>
      <c r="D12" s="25" t="s">
        <v>250</v>
      </c>
      <c r="G12" s="25" t="s">
        <v>160</v>
      </c>
      <c r="H12" s="25" t="s">
        <v>246</v>
      </c>
      <c r="I12" s="25" t="s">
        <v>247</v>
      </c>
      <c r="J12" s="25" t="s">
        <v>248</v>
      </c>
      <c r="M12" s="25" t="s">
        <v>160</v>
      </c>
      <c r="N12" s="25" t="s">
        <v>243</v>
      </c>
      <c r="O12" s="25" t="s">
        <v>253</v>
      </c>
      <c r="P12" s="25" t="s">
        <v>254</v>
      </c>
    </row>
    <row r="13" spans="1:16">
      <c r="A13" s="25" t="s">
        <v>161</v>
      </c>
      <c r="B13" s="25" t="s">
        <v>166</v>
      </c>
      <c r="C13" s="25" t="s">
        <v>166</v>
      </c>
      <c r="D13" s="25">
        <v>7.8E-2</v>
      </c>
      <c r="G13" s="25" t="s">
        <v>161</v>
      </c>
      <c r="H13" s="25">
        <v>6.3E-2</v>
      </c>
      <c r="I13" s="25" t="s">
        <v>166</v>
      </c>
      <c r="J13" s="25" t="s">
        <v>166</v>
      </c>
      <c r="M13" s="25" t="s">
        <v>161</v>
      </c>
      <c r="N13" s="25" t="s">
        <v>166</v>
      </c>
      <c r="O13" s="25">
        <v>0.06</v>
      </c>
      <c r="P13" s="25" t="s">
        <v>166</v>
      </c>
    </row>
    <row r="14" spans="1:16">
      <c r="A14" s="25" t="s">
        <v>162</v>
      </c>
      <c r="B14" s="25">
        <v>7.0999999999999994E-2</v>
      </c>
      <c r="C14" s="25">
        <v>6.0999999999999999E-2</v>
      </c>
      <c r="D14" s="25" t="s">
        <v>166</v>
      </c>
      <c r="G14" s="25" t="s">
        <v>162</v>
      </c>
      <c r="H14" s="25" t="s">
        <v>166</v>
      </c>
      <c r="I14" s="25" t="s">
        <v>166</v>
      </c>
      <c r="J14" s="25" t="s">
        <v>166</v>
      </c>
      <c r="M14" s="25" t="s">
        <v>162</v>
      </c>
      <c r="N14" s="25">
        <v>0.09</v>
      </c>
      <c r="O14" s="25" t="s">
        <v>166</v>
      </c>
      <c r="P14" s="25">
        <v>6.0999999999999999E-2</v>
      </c>
    </row>
    <row r="15" spans="1:16">
      <c r="A15" s="26" t="s">
        <v>168</v>
      </c>
      <c r="B15" s="26" t="s">
        <v>166</v>
      </c>
      <c r="C15" s="25" t="s">
        <v>166</v>
      </c>
      <c r="D15" s="25" t="s">
        <v>166</v>
      </c>
      <c r="G15" s="26" t="s">
        <v>168</v>
      </c>
      <c r="H15" s="26" t="s">
        <v>166</v>
      </c>
      <c r="I15" s="25" t="s">
        <v>166</v>
      </c>
      <c r="J15" s="25" t="s">
        <v>166</v>
      </c>
      <c r="M15" s="26" t="s">
        <v>168</v>
      </c>
      <c r="N15" s="26">
        <v>9.6000000000000002E-2</v>
      </c>
      <c r="O15" s="25" t="s">
        <v>166</v>
      </c>
      <c r="P15" s="25" t="s">
        <v>166</v>
      </c>
    </row>
    <row r="16" spans="1:16">
      <c r="A16" s="27" t="s">
        <v>167</v>
      </c>
      <c r="B16" s="27" t="s">
        <v>166</v>
      </c>
      <c r="C16" s="25" t="s">
        <v>166</v>
      </c>
      <c r="D16" s="25" t="s">
        <v>166</v>
      </c>
      <c r="G16" s="27" t="s">
        <v>167</v>
      </c>
      <c r="H16" s="27" t="s">
        <v>166</v>
      </c>
      <c r="I16" s="25" t="s">
        <v>166</v>
      </c>
      <c r="J16" s="25" t="s">
        <v>166</v>
      </c>
      <c r="M16" s="27" t="s">
        <v>167</v>
      </c>
      <c r="N16" s="27" t="s">
        <v>166</v>
      </c>
      <c r="O16" s="25" t="s">
        <v>166</v>
      </c>
      <c r="P16" s="25" t="s">
        <v>166</v>
      </c>
    </row>
    <row r="17" spans="1:29">
      <c r="A17" s="28" t="s">
        <v>165</v>
      </c>
      <c r="B17" s="28">
        <v>6.3E-2</v>
      </c>
      <c r="C17" s="25">
        <v>8.2000000000000003E-2</v>
      </c>
      <c r="D17" s="25" t="s">
        <v>166</v>
      </c>
      <c r="G17" s="28" t="s">
        <v>165</v>
      </c>
      <c r="H17" s="28" t="s">
        <v>166</v>
      </c>
      <c r="I17" s="25">
        <v>9.4E-2</v>
      </c>
      <c r="J17" s="25">
        <v>7.2999999999999995E-2</v>
      </c>
      <c r="M17" s="28" t="s">
        <v>165</v>
      </c>
      <c r="N17" s="28" t="s">
        <v>166</v>
      </c>
      <c r="O17" s="25">
        <v>0.26400000000000001</v>
      </c>
      <c r="P17" s="25">
        <v>0.161</v>
      </c>
    </row>
    <row r="18" spans="1:29">
      <c r="A18" s="29" t="s">
        <v>169</v>
      </c>
      <c r="B18" s="29">
        <v>0.36899999999999999</v>
      </c>
      <c r="C18" s="25">
        <v>0.43</v>
      </c>
      <c r="D18" s="25">
        <v>0.45500000000000002</v>
      </c>
      <c r="G18" s="29" t="s">
        <v>169</v>
      </c>
      <c r="H18" s="29">
        <v>0.34300000000000003</v>
      </c>
      <c r="I18" s="25">
        <v>0.28799999999999998</v>
      </c>
      <c r="J18" s="25">
        <v>0.40500000000000003</v>
      </c>
      <c r="M18" s="29" t="s">
        <v>169</v>
      </c>
      <c r="N18" s="29">
        <v>0.50600000000000001</v>
      </c>
      <c r="O18" s="25">
        <v>0.151</v>
      </c>
      <c r="P18" s="25">
        <v>0.36299999999999999</v>
      </c>
    </row>
    <row r="19" spans="1:29">
      <c r="A19" s="29" t="s">
        <v>163</v>
      </c>
      <c r="B19" s="29">
        <v>0.128</v>
      </c>
      <c r="C19" s="25">
        <v>8.3000000000000004E-2</v>
      </c>
      <c r="D19" s="25">
        <v>0.13200000000000001</v>
      </c>
      <c r="G19" s="29" t="s">
        <v>163</v>
      </c>
      <c r="H19" s="29">
        <v>0.112</v>
      </c>
      <c r="I19" s="25">
        <v>0.156</v>
      </c>
      <c r="J19" s="25">
        <v>0.16300000000000001</v>
      </c>
      <c r="M19" s="29" t="s">
        <v>163</v>
      </c>
      <c r="N19" s="29">
        <v>0.14799999999999999</v>
      </c>
      <c r="O19" s="25">
        <v>6.3E-2</v>
      </c>
      <c r="P19" s="25">
        <v>0.16</v>
      </c>
    </row>
    <row r="20" spans="1:29">
      <c r="A20" s="30" t="s">
        <v>164</v>
      </c>
      <c r="B20" s="30">
        <v>0.109</v>
      </c>
      <c r="C20" s="25">
        <v>0.115</v>
      </c>
      <c r="D20" s="25">
        <v>0.17199999999999999</v>
      </c>
      <c r="G20" s="30" t="s">
        <v>164</v>
      </c>
      <c r="H20" s="30">
        <v>8.7999999999999995E-2</v>
      </c>
      <c r="I20" s="25" t="s">
        <v>166</v>
      </c>
      <c r="J20" s="25">
        <v>0.11899999999999999</v>
      </c>
      <c r="M20" s="30" t="s">
        <v>164</v>
      </c>
      <c r="N20" s="30">
        <v>8.1000000000000003E-2</v>
      </c>
      <c r="O20" s="25">
        <v>7.3999999999999996E-2</v>
      </c>
      <c r="P20" s="25">
        <v>8.8999999999999996E-2</v>
      </c>
    </row>
    <row r="21" spans="1:29">
      <c r="A21" s="31" t="s">
        <v>242</v>
      </c>
      <c r="B21">
        <f>1-SUM(B13:B20)</f>
        <v>0.26</v>
      </c>
      <c r="C21">
        <f t="shared" ref="C21:D21" si="1">1-SUM(C13:C20)</f>
        <v>0.22900000000000009</v>
      </c>
      <c r="D21">
        <f t="shared" si="1"/>
        <v>0.16300000000000003</v>
      </c>
      <c r="G21" s="31" t="s">
        <v>242</v>
      </c>
      <c r="H21">
        <f>1-SUM(H13:H20)</f>
        <v>0.39400000000000002</v>
      </c>
      <c r="I21">
        <f t="shared" ref="I21:J21" si="2">1-SUM(I13:I20)</f>
        <v>0.46199999999999997</v>
      </c>
      <c r="J21">
        <f t="shared" si="2"/>
        <v>0.24</v>
      </c>
      <c r="M21" s="31" t="s">
        <v>242</v>
      </c>
      <c r="N21">
        <f>1-SUM(N13:N20)</f>
        <v>7.900000000000007E-2</v>
      </c>
      <c r="O21">
        <f t="shared" ref="O21:P21" si="3">1-SUM(O13:O20)</f>
        <v>0.38800000000000001</v>
      </c>
      <c r="P21">
        <f t="shared" si="3"/>
        <v>0.16600000000000004</v>
      </c>
      <c r="R21" s="25" t="s">
        <v>229</v>
      </c>
      <c r="S21" s="25" t="s">
        <v>231</v>
      </c>
      <c r="T21" s="25" t="s">
        <v>232</v>
      </c>
      <c r="U21" s="25" t="s">
        <v>233</v>
      </c>
      <c r="V21" s="25" t="s">
        <v>234</v>
      </c>
      <c r="W21" s="25" t="s">
        <v>235</v>
      </c>
      <c r="X21" s="25" t="s">
        <v>236</v>
      </c>
      <c r="Y21" s="25" t="s">
        <v>237</v>
      </c>
      <c r="Z21" s="25" t="s">
        <v>238</v>
      </c>
      <c r="AA21" s="25" t="s">
        <v>239</v>
      </c>
      <c r="AB21" s="25" t="s">
        <v>240</v>
      </c>
      <c r="AC21" s="25" t="s">
        <v>241</v>
      </c>
    </row>
    <row r="22" spans="1:29">
      <c r="R22" s="25" t="s">
        <v>161</v>
      </c>
      <c r="S22" s="25" t="s">
        <v>166</v>
      </c>
      <c r="T22" s="25">
        <v>7.8E-2</v>
      </c>
      <c r="U22" s="25" t="s">
        <v>166</v>
      </c>
      <c r="V22" s="25" t="s">
        <v>166</v>
      </c>
      <c r="W22" s="25" t="s">
        <v>166</v>
      </c>
      <c r="X22" s="25" t="s">
        <v>166</v>
      </c>
      <c r="Y22" s="25" t="s">
        <v>166</v>
      </c>
      <c r="Z22" s="25" t="s">
        <v>166</v>
      </c>
      <c r="AA22" s="25">
        <v>0.06</v>
      </c>
      <c r="AB22" s="25">
        <v>6.6000000000000003E-2</v>
      </c>
      <c r="AC22" s="25" t="s">
        <v>166</v>
      </c>
    </row>
    <row r="23" spans="1:29">
      <c r="A23" s="25" t="s">
        <v>160</v>
      </c>
      <c r="B23" s="25" t="s">
        <v>255</v>
      </c>
      <c r="C23" s="25" t="s">
        <v>256</v>
      </c>
      <c r="D23" s="25" t="s">
        <v>257</v>
      </c>
      <c r="G23" s="25" t="s">
        <v>160</v>
      </c>
      <c r="H23" s="25" t="s">
        <v>252</v>
      </c>
      <c r="I23" s="25" t="s">
        <v>258</v>
      </c>
      <c r="J23" s="25" t="s">
        <v>259</v>
      </c>
      <c r="K23" s="25" t="s">
        <v>251</v>
      </c>
      <c r="R23" s="25" t="s">
        <v>162</v>
      </c>
      <c r="S23" s="25">
        <v>9.9000000000000005E-2</v>
      </c>
      <c r="T23" s="25" t="s">
        <v>166</v>
      </c>
      <c r="U23" s="25">
        <v>6.0999999999999999E-2</v>
      </c>
      <c r="V23" s="25">
        <v>0.112</v>
      </c>
      <c r="W23" s="25">
        <v>6.0999999999999999E-2</v>
      </c>
      <c r="X23" s="25" t="s">
        <v>166</v>
      </c>
      <c r="Y23" s="25" t="s">
        <v>166</v>
      </c>
      <c r="Z23" s="25">
        <v>6.0999999999999999E-2</v>
      </c>
      <c r="AA23" s="25" t="s">
        <v>166</v>
      </c>
      <c r="AB23" s="25" t="s">
        <v>166</v>
      </c>
      <c r="AC23" s="25" t="s">
        <v>166</v>
      </c>
    </row>
    <row r="24" spans="1:29">
      <c r="A24" s="25" t="s">
        <v>161</v>
      </c>
      <c r="B24" s="25">
        <v>0.10199999999999999</v>
      </c>
      <c r="C24" s="25" t="s">
        <v>166</v>
      </c>
      <c r="D24" s="25" t="s">
        <v>166</v>
      </c>
      <c r="G24" s="25" t="s">
        <v>161</v>
      </c>
      <c r="H24" s="25" t="s">
        <v>166</v>
      </c>
      <c r="I24" s="25" t="s">
        <v>166</v>
      </c>
      <c r="J24" s="25" t="s">
        <v>166</v>
      </c>
      <c r="K24" s="25">
        <v>6.6000000000000003E-2</v>
      </c>
      <c r="R24" s="26" t="s">
        <v>168</v>
      </c>
      <c r="S24" s="25" t="s">
        <v>166</v>
      </c>
      <c r="T24" s="25" t="s">
        <v>166</v>
      </c>
      <c r="U24" s="25" t="s">
        <v>166</v>
      </c>
      <c r="V24" s="25" t="s">
        <v>166</v>
      </c>
      <c r="W24" s="25" t="s">
        <v>166</v>
      </c>
      <c r="X24" s="25" t="s">
        <v>166</v>
      </c>
      <c r="Y24" s="25" t="s">
        <v>166</v>
      </c>
      <c r="Z24" s="25" t="s">
        <v>166</v>
      </c>
      <c r="AA24" s="25" t="s">
        <v>166</v>
      </c>
      <c r="AB24" s="26" t="s">
        <v>166</v>
      </c>
      <c r="AC24" s="25" t="s">
        <v>166</v>
      </c>
    </row>
    <row r="25" spans="1:29">
      <c r="A25" s="25" t="s">
        <v>162</v>
      </c>
      <c r="B25" s="25" t="s">
        <v>166</v>
      </c>
      <c r="C25" s="25">
        <v>0.112</v>
      </c>
      <c r="D25" s="25">
        <v>9.9000000000000005E-2</v>
      </c>
      <c r="G25" s="25" t="s">
        <v>162</v>
      </c>
      <c r="H25" s="25">
        <v>0.111</v>
      </c>
      <c r="I25" s="25" t="s">
        <v>166</v>
      </c>
      <c r="J25" s="25">
        <v>6.0999999999999999E-2</v>
      </c>
      <c r="K25" s="25" t="s">
        <v>166</v>
      </c>
      <c r="R25" s="27" t="s">
        <v>167</v>
      </c>
      <c r="S25" s="25" t="s">
        <v>166</v>
      </c>
      <c r="T25" s="25" t="s">
        <v>166</v>
      </c>
      <c r="U25" s="25" t="s">
        <v>166</v>
      </c>
      <c r="V25" s="25" t="s">
        <v>166</v>
      </c>
      <c r="W25" s="25" t="s">
        <v>166</v>
      </c>
      <c r="X25" s="25" t="s">
        <v>166</v>
      </c>
      <c r="Y25" s="25" t="s">
        <v>166</v>
      </c>
      <c r="Z25" s="25">
        <v>9.2999999999999999E-2</v>
      </c>
      <c r="AA25" s="25" t="s">
        <v>166</v>
      </c>
      <c r="AB25" s="27">
        <v>6.6000000000000003E-2</v>
      </c>
      <c r="AC25" s="25" t="s">
        <v>166</v>
      </c>
    </row>
    <row r="26" spans="1:29">
      <c r="A26" s="26" t="s">
        <v>168</v>
      </c>
      <c r="B26" s="26" t="s">
        <v>166</v>
      </c>
      <c r="C26" s="25" t="s">
        <v>166</v>
      </c>
      <c r="D26" s="25" t="s">
        <v>166</v>
      </c>
      <c r="G26" s="26" t="s">
        <v>168</v>
      </c>
      <c r="H26" s="26" t="s">
        <v>166</v>
      </c>
      <c r="I26" s="25" t="s">
        <v>166</v>
      </c>
      <c r="J26" s="25" t="s">
        <v>166</v>
      </c>
      <c r="K26" s="26" t="s">
        <v>166</v>
      </c>
      <c r="R26" s="28" t="s">
        <v>165</v>
      </c>
      <c r="S26" s="25" t="s">
        <v>166</v>
      </c>
      <c r="T26" s="25" t="s">
        <v>166</v>
      </c>
      <c r="U26" s="25">
        <v>0.161</v>
      </c>
      <c r="V26" s="25" t="s">
        <v>166</v>
      </c>
      <c r="W26" s="25">
        <v>8.2000000000000003E-2</v>
      </c>
      <c r="X26" s="25">
        <v>7.2999999999999995E-2</v>
      </c>
      <c r="Y26" s="25">
        <v>9.7000000000000003E-2</v>
      </c>
      <c r="Z26" s="25">
        <v>8.7999999999999995E-2</v>
      </c>
      <c r="AA26" s="25">
        <v>0.26400000000000001</v>
      </c>
      <c r="AB26" s="28" t="s">
        <v>166</v>
      </c>
      <c r="AC26" s="25">
        <v>9.4E-2</v>
      </c>
    </row>
    <row r="27" spans="1:29">
      <c r="A27" s="27" t="s">
        <v>167</v>
      </c>
      <c r="B27" s="27" t="s">
        <v>166</v>
      </c>
      <c r="C27" s="25" t="s">
        <v>166</v>
      </c>
      <c r="D27" s="25" t="s">
        <v>166</v>
      </c>
      <c r="G27" s="27" t="s">
        <v>167</v>
      </c>
      <c r="H27" s="27" t="s">
        <v>166</v>
      </c>
      <c r="I27" s="25" t="s">
        <v>166</v>
      </c>
      <c r="J27" s="25">
        <v>9.2999999999999999E-2</v>
      </c>
      <c r="K27" s="27">
        <v>6.6000000000000003E-2</v>
      </c>
      <c r="R27" s="29" t="s">
        <v>169</v>
      </c>
      <c r="S27" s="25">
        <v>0.41099999999999998</v>
      </c>
      <c r="T27" s="25">
        <v>0.45500000000000002</v>
      </c>
      <c r="U27" s="25">
        <v>0.36299999999999999</v>
      </c>
      <c r="V27" s="25">
        <v>0.44600000000000001</v>
      </c>
      <c r="W27" s="25">
        <v>0.43</v>
      </c>
      <c r="X27" s="25">
        <v>0.40500000000000003</v>
      </c>
      <c r="Y27" s="25">
        <v>0.28899999999999998</v>
      </c>
      <c r="Z27" s="25">
        <v>0.249</v>
      </c>
      <c r="AA27" s="25">
        <v>0.151</v>
      </c>
      <c r="AB27" s="29">
        <v>0.30399999999999999</v>
      </c>
      <c r="AC27" s="25">
        <v>0.28799999999999998</v>
      </c>
    </row>
    <row r="28" spans="1:29">
      <c r="A28" s="28" t="s">
        <v>165</v>
      </c>
      <c r="B28" s="28" t="s">
        <v>166</v>
      </c>
      <c r="C28" s="25" t="s">
        <v>166</v>
      </c>
      <c r="D28" s="25" t="s">
        <v>166</v>
      </c>
      <c r="G28" s="28" t="s">
        <v>165</v>
      </c>
      <c r="H28" s="28" t="s">
        <v>166</v>
      </c>
      <c r="I28" s="25">
        <v>9.7000000000000003E-2</v>
      </c>
      <c r="J28" s="25">
        <v>8.7999999999999995E-2</v>
      </c>
      <c r="K28" s="28" t="s">
        <v>166</v>
      </c>
      <c r="R28" s="29" t="s">
        <v>163</v>
      </c>
      <c r="S28" s="25">
        <v>0.16700000000000001</v>
      </c>
      <c r="T28" s="25">
        <v>0.13200000000000001</v>
      </c>
      <c r="U28" s="25">
        <v>0.16</v>
      </c>
      <c r="V28" s="25">
        <v>0.107</v>
      </c>
      <c r="W28" s="25">
        <v>8.3000000000000004E-2</v>
      </c>
      <c r="X28" s="25">
        <v>0.16300000000000001</v>
      </c>
      <c r="Y28" s="25">
        <v>0.17699999999999999</v>
      </c>
      <c r="Z28" s="25" t="s">
        <v>166</v>
      </c>
      <c r="AA28" s="25">
        <v>6.3E-2</v>
      </c>
      <c r="AB28" s="29" t="s">
        <v>166</v>
      </c>
      <c r="AC28" s="25">
        <v>0.156</v>
      </c>
    </row>
    <row r="29" spans="1:29">
      <c r="A29" s="29" t="s">
        <v>169</v>
      </c>
      <c r="B29" s="29">
        <v>0.47299999999999998</v>
      </c>
      <c r="C29" s="25">
        <v>0.44600000000000001</v>
      </c>
      <c r="D29" s="25">
        <v>0.41099999999999998</v>
      </c>
      <c r="G29" s="29" t="s">
        <v>169</v>
      </c>
      <c r="H29" s="29">
        <v>0.47499999999999998</v>
      </c>
      <c r="I29" s="25">
        <v>0.28899999999999998</v>
      </c>
      <c r="J29" s="25">
        <v>0.249</v>
      </c>
      <c r="K29" s="29">
        <v>0.30399999999999999</v>
      </c>
      <c r="R29" s="30" t="s">
        <v>164</v>
      </c>
      <c r="S29" s="25">
        <v>0.16900000000000001</v>
      </c>
      <c r="T29" s="25">
        <v>0.17199999999999999</v>
      </c>
      <c r="U29" s="25">
        <v>8.8999999999999996E-2</v>
      </c>
      <c r="V29" s="25">
        <v>0.16600000000000001</v>
      </c>
      <c r="W29" s="25">
        <v>0.115</v>
      </c>
      <c r="X29" s="25">
        <v>0.11899999999999999</v>
      </c>
      <c r="Y29" s="25">
        <v>0.109</v>
      </c>
      <c r="Z29" s="25">
        <v>0.14599999999999999</v>
      </c>
      <c r="AA29" s="25">
        <v>7.3999999999999996E-2</v>
      </c>
      <c r="AB29" s="30">
        <v>0.13600000000000001</v>
      </c>
      <c r="AC29" s="25" t="s">
        <v>166</v>
      </c>
    </row>
    <row r="30" spans="1:29">
      <c r="A30" s="29" t="s">
        <v>163</v>
      </c>
      <c r="B30" s="29">
        <v>6.2E-2</v>
      </c>
      <c r="C30" s="25">
        <v>0.107</v>
      </c>
      <c r="D30" s="25">
        <v>0.16700000000000001</v>
      </c>
      <c r="G30" s="29" t="s">
        <v>163</v>
      </c>
      <c r="H30" s="29">
        <v>0.17100000000000001</v>
      </c>
      <c r="I30" s="25">
        <v>0.17699999999999999</v>
      </c>
      <c r="J30" s="25" t="s">
        <v>166</v>
      </c>
      <c r="K30" s="29" t="s">
        <v>166</v>
      </c>
      <c r="R30" t="s">
        <v>230</v>
      </c>
      <c r="S30">
        <f>SUM(S22:S29)</f>
        <v>0.84600000000000009</v>
      </c>
      <c r="T30">
        <f t="shared" ref="T30:AC30" si="4">SUM(T22:T29)</f>
        <v>0.83699999999999997</v>
      </c>
      <c r="U30">
        <f t="shared" si="4"/>
        <v>0.83399999999999996</v>
      </c>
      <c r="V30">
        <f t="shared" si="4"/>
        <v>0.83100000000000007</v>
      </c>
      <c r="W30">
        <f t="shared" si="4"/>
        <v>0.77099999999999991</v>
      </c>
      <c r="X30">
        <f t="shared" si="4"/>
        <v>0.76</v>
      </c>
      <c r="Y30">
        <f t="shared" si="4"/>
        <v>0.67199999999999993</v>
      </c>
      <c r="Z30">
        <f t="shared" si="4"/>
        <v>0.63700000000000001</v>
      </c>
      <c r="AA30">
        <f t="shared" si="4"/>
        <v>0.61199999999999999</v>
      </c>
      <c r="AB30">
        <f t="shared" si="4"/>
        <v>0.57200000000000006</v>
      </c>
      <c r="AC30">
        <f t="shared" si="4"/>
        <v>0.53800000000000003</v>
      </c>
    </row>
    <row r="31" spans="1:29">
      <c r="A31" s="30" t="s">
        <v>164</v>
      </c>
      <c r="B31" s="30">
        <v>0.151</v>
      </c>
      <c r="C31" s="25">
        <v>0.16600000000000001</v>
      </c>
      <c r="D31" s="25">
        <v>0.16900000000000001</v>
      </c>
      <c r="G31" s="30" t="s">
        <v>164</v>
      </c>
      <c r="H31" s="30">
        <v>0.124</v>
      </c>
      <c r="I31" s="25">
        <v>0.109</v>
      </c>
      <c r="J31" s="25">
        <v>0.14599999999999999</v>
      </c>
      <c r="K31" s="30">
        <v>0.13600000000000001</v>
      </c>
      <c r="R31" s="31" t="s">
        <v>242</v>
      </c>
      <c r="S31">
        <f>1-S30</f>
        <v>0.15399999999999991</v>
      </c>
      <c r="T31">
        <f t="shared" ref="T31:AC31" si="5">1-T30</f>
        <v>0.16300000000000003</v>
      </c>
      <c r="U31">
        <f t="shared" si="5"/>
        <v>0.16600000000000004</v>
      </c>
      <c r="V31">
        <f t="shared" si="5"/>
        <v>0.16899999999999993</v>
      </c>
      <c r="W31">
        <f t="shared" si="5"/>
        <v>0.22900000000000009</v>
      </c>
      <c r="X31">
        <f t="shared" si="5"/>
        <v>0.24</v>
      </c>
      <c r="Y31">
        <f t="shared" si="5"/>
        <v>0.32800000000000007</v>
      </c>
      <c r="Z31">
        <f t="shared" si="5"/>
        <v>0.36299999999999999</v>
      </c>
      <c r="AA31">
        <f t="shared" si="5"/>
        <v>0.38800000000000001</v>
      </c>
      <c r="AB31">
        <f t="shared" si="5"/>
        <v>0.42799999999999994</v>
      </c>
      <c r="AC31">
        <f t="shared" si="5"/>
        <v>0.46199999999999997</v>
      </c>
    </row>
    <row r="32" spans="1:29">
      <c r="A32" s="31" t="s">
        <v>242</v>
      </c>
      <c r="B32">
        <f>1-SUM(B24:B31)</f>
        <v>0.21199999999999997</v>
      </c>
      <c r="C32">
        <f t="shared" ref="C32:D32" si="6">1-SUM(C24:C31)</f>
        <v>0.16899999999999993</v>
      </c>
      <c r="D32">
        <f t="shared" si="6"/>
        <v>0.15399999999999991</v>
      </c>
      <c r="G32" s="31" t="s">
        <v>242</v>
      </c>
      <c r="H32">
        <f>1-SUM(H24:H31)</f>
        <v>0.11899999999999999</v>
      </c>
      <c r="I32">
        <f t="shared" ref="I32:K32" si="7">1-SUM(I24:I31)</f>
        <v>0.32800000000000007</v>
      </c>
      <c r="J32">
        <f t="shared" si="7"/>
        <v>0.36299999999999999</v>
      </c>
      <c r="K32">
        <f t="shared" si="7"/>
        <v>0.42799999999999994</v>
      </c>
    </row>
    <row r="64" spans="13:17">
      <c r="M64" s="9"/>
      <c r="N64" s="9"/>
      <c r="O64" s="9"/>
      <c r="P64" s="9"/>
      <c r="Q64" s="9"/>
    </row>
  </sheetData>
  <sortState xmlns:xlrd2="http://schemas.microsoft.com/office/spreadsheetml/2017/richdata2" ref="M14:P20">
    <sortCondition ref="M13:M20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B73F-1181-46BC-A4B1-0549C189E5C7}">
  <dimension ref="A1:I18"/>
  <sheetViews>
    <sheetView workbookViewId="0">
      <selection activeCell="B32" sqref="B32"/>
    </sheetView>
  </sheetViews>
  <sheetFormatPr baseColWidth="10" defaultRowHeight="14.5"/>
  <cols>
    <col min="1" max="1" width="22.1796875" customWidth="1"/>
    <col min="2" max="2" width="24.6328125" customWidth="1"/>
    <col min="3" max="3" width="17.26953125" customWidth="1"/>
    <col min="4" max="4" width="4.90625" customWidth="1"/>
    <col min="5" max="5" width="14.26953125" customWidth="1"/>
    <col min="6" max="6" width="58.90625" customWidth="1"/>
    <col min="7" max="7" width="26.90625" customWidth="1"/>
    <col min="9" max="9" width="16" customWidth="1"/>
  </cols>
  <sheetData>
    <row r="1" spans="1:9">
      <c r="A1" s="14" t="s">
        <v>170</v>
      </c>
      <c r="B1" s="15" t="s">
        <v>171</v>
      </c>
      <c r="C1" s="15" t="s">
        <v>172</v>
      </c>
      <c r="D1" s="15" t="s">
        <v>173</v>
      </c>
      <c r="E1" s="15" t="s">
        <v>174</v>
      </c>
      <c r="F1" s="15" t="s">
        <v>175</v>
      </c>
      <c r="G1" s="15" t="s">
        <v>176</v>
      </c>
      <c r="H1" s="15" t="s">
        <v>177</v>
      </c>
      <c r="I1" s="15" t="s">
        <v>178</v>
      </c>
    </row>
    <row r="2" spans="1:9">
      <c r="A2" s="16" t="s">
        <v>95</v>
      </c>
      <c r="B2" s="17" t="s">
        <v>179</v>
      </c>
      <c r="C2" s="17" t="s">
        <v>180</v>
      </c>
      <c r="D2" s="17" t="s">
        <v>181</v>
      </c>
      <c r="E2" s="17" t="s">
        <v>182</v>
      </c>
      <c r="F2" s="17" t="s">
        <v>183</v>
      </c>
      <c r="G2" s="17" t="s">
        <v>184</v>
      </c>
      <c r="H2" s="17" t="s">
        <v>185</v>
      </c>
      <c r="I2" s="18"/>
    </row>
    <row r="3" spans="1:9">
      <c r="A3" s="16" t="s">
        <v>100</v>
      </c>
      <c r="B3" s="17" t="s">
        <v>186</v>
      </c>
      <c r="C3" s="17" t="s">
        <v>187</v>
      </c>
      <c r="D3" s="17" t="s">
        <v>188</v>
      </c>
      <c r="E3" s="17" t="s">
        <v>182</v>
      </c>
      <c r="F3" s="17" t="s">
        <v>189</v>
      </c>
      <c r="G3" s="17" t="s">
        <v>190</v>
      </c>
      <c r="H3" s="17" t="s">
        <v>191</v>
      </c>
      <c r="I3" s="18"/>
    </row>
    <row r="4" spans="1:9">
      <c r="A4" s="16" t="s">
        <v>104</v>
      </c>
      <c r="B4" s="17" t="s">
        <v>228</v>
      </c>
      <c r="C4" s="17"/>
      <c r="D4" s="17"/>
      <c r="E4" s="17"/>
      <c r="F4" s="17"/>
      <c r="G4" s="17"/>
      <c r="H4" s="17"/>
      <c r="I4" s="18"/>
    </row>
    <row r="5" spans="1:9">
      <c r="A5" s="19" t="s">
        <v>132</v>
      </c>
      <c r="B5" s="47" t="s">
        <v>226</v>
      </c>
      <c r="C5" s="48"/>
      <c r="D5" s="48"/>
      <c r="E5" s="48"/>
      <c r="F5" s="49"/>
      <c r="G5" s="24"/>
      <c r="H5" s="24"/>
      <c r="I5" s="24"/>
    </row>
    <row r="6" spans="1:9">
      <c r="A6" s="19" t="s">
        <v>136</v>
      </c>
      <c r="B6" s="50"/>
      <c r="C6" s="51"/>
      <c r="D6" s="51"/>
      <c r="E6" s="51"/>
      <c r="F6" s="52"/>
      <c r="G6" s="24"/>
      <c r="H6" s="24"/>
      <c r="I6" s="24"/>
    </row>
    <row r="7" spans="1:9">
      <c r="A7" s="45" t="s">
        <v>140</v>
      </c>
      <c r="B7" s="20" t="s">
        <v>192</v>
      </c>
      <c r="C7" s="20" t="s">
        <v>193</v>
      </c>
      <c r="D7" s="20" t="s">
        <v>194</v>
      </c>
      <c r="E7" s="20" t="s">
        <v>195</v>
      </c>
      <c r="F7" s="20" t="s">
        <v>196</v>
      </c>
      <c r="G7" s="20" t="s">
        <v>197</v>
      </c>
      <c r="H7" s="20" t="s">
        <v>198</v>
      </c>
      <c r="I7" s="20" t="s">
        <v>199</v>
      </c>
    </row>
    <row r="8" spans="1:9">
      <c r="A8" s="46"/>
      <c r="B8" s="20" t="s">
        <v>200</v>
      </c>
      <c r="C8" s="20" t="s">
        <v>201</v>
      </c>
      <c r="D8" s="20" t="s">
        <v>194</v>
      </c>
      <c r="E8" s="20" t="s">
        <v>202</v>
      </c>
      <c r="F8" s="20" t="s">
        <v>203</v>
      </c>
      <c r="G8" s="20"/>
      <c r="H8" s="20" t="s">
        <v>204</v>
      </c>
      <c r="I8" s="20" t="s">
        <v>205</v>
      </c>
    </row>
    <row r="9" spans="1:9">
      <c r="A9" s="19" t="s">
        <v>144</v>
      </c>
      <c r="B9" s="20" t="s">
        <v>227</v>
      </c>
      <c r="C9" s="20"/>
      <c r="D9" s="20"/>
      <c r="E9" s="20"/>
      <c r="F9" s="20"/>
      <c r="G9" s="20"/>
      <c r="H9" s="20"/>
      <c r="I9" s="20"/>
    </row>
    <row r="10" spans="1:9">
      <c r="A10" s="21" t="s">
        <v>108</v>
      </c>
      <c r="B10" s="53" t="s">
        <v>226</v>
      </c>
      <c r="C10" s="48"/>
      <c r="D10" s="48"/>
      <c r="E10" s="48"/>
      <c r="F10" s="49"/>
      <c r="G10" s="23"/>
      <c r="H10" s="23"/>
      <c r="I10" s="23"/>
    </row>
    <row r="11" spans="1:9">
      <c r="A11" s="21" t="s">
        <v>112</v>
      </c>
      <c r="B11" s="54"/>
      <c r="C11" s="55"/>
      <c r="D11" s="55"/>
      <c r="E11" s="55"/>
      <c r="F11" s="56"/>
      <c r="G11" s="23"/>
      <c r="H11" s="23"/>
      <c r="I11" s="23"/>
    </row>
    <row r="12" spans="1:9">
      <c r="A12" s="21" t="s">
        <v>116</v>
      </c>
      <c r="B12" s="50"/>
      <c r="C12" s="51"/>
      <c r="D12" s="51"/>
      <c r="E12" s="51"/>
      <c r="F12" s="52"/>
      <c r="G12" s="23"/>
      <c r="H12" s="23"/>
      <c r="I12" s="23"/>
    </row>
    <row r="13" spans="1:9">
      <c r="A13" s="19" t="s">
        <v>120</v>
      </c>
      <c r="B13" s="20" t="s">
        <v>227</v>
      </c>
      <c r="C13" s="20"/>
      <c r="D13" s="20"/>
      <c r="E13" s="20"/>
      <c r="F13" s="20"/>
      <c r="G13" s="20"/>
      <c r="H13" s="20"/>
      <c r="I13" s="20"/>
    </row>
    <row r="14" spans="1:9">
      <c r="A14" s="19" t="s">
        <v>124</v>
      </c>
      <c r="B14" s="20" t="s">
        <v>206</v>
      </c>
      <c r="C14" s="20" t="s">
        <v>201</v>
      </c>
      <c r="D14" s="20" t="s">
        <v>207</v>
      </c>
      <c r="E14" s="20" t="s">
        <v>202</v>
      </c>
      <c r="F14" s="20" t="s">
        <v>208</v>
      </c>
      <c r="G14" s="20" t="s">
        <v>209</v>
      </c>
      <c r="H14" s="20" t="s">
        <v>210</v>
      </c>
      <c r="I14" s="20" t="s">
        <v>211</v>
      </c>
    </row>
    <row r="15" spans="1:9">
      <c r="A15" s="19" t="s">
        <v>128</v>
      </c>
      <c r="B15" s="20" t="s">
        <v>225</v>
      </c>
      <c r="C15" s="20"/>
      <c r="D15" s="20"/>
      <c r="E15" s="20"/>
      <c r="F15" s="20"/>
      <c r="G15" s="20"/>
      <c r="H15" s="20"/>
      <c r="I15" s="20"/>
    </row>
    <row r="16" spans="1:9">
      <c r="A16" s="21" t="s">
        <v>148</v>
      </c>
      <c r="B16" s="22" t="s">
        <v>212</v>
      </c>
      <c r="C16" s="22" t="s">
        <v>207</v>
      </c>
      <c r="D16" s="22" t="s">
        <v>201</v>
      </c>
      <c r="E16" s="22" t="s">
        <v>202</v>
      </c>
      <c r="F16" s="22" t="s">
        <v>213</v>
      </c>
      <c r="G16" s="22" t="s">
        <v>214</v>
      </c>
      <c r="H16" s="22" t="s">
        <v>215</v>
      </c>
      <c r="I16" s="22" t="s">
        <v>216</v>
      </c>
    </row>
    <row r="17" spans="1:9">
      <c r="A17" s="21" t="s">
        <v>152</v>
      </c>
      <c r="B17" s="22" t="s">
        <v>217</v>
      </c>
      <c r="C17" s="22" t="s">
        <v>218</v>
      </c>
      <c r="D17" s="22" t="s">
        <v>219</v>
      </c>
      <c r="E17" s="22" t="s">
        <v>220</v>
      </c>
      <c r="F17" s="22" t="s">
        <v>221</v>
      </c>
      <c r="G17" s="22" t="s">
        <v>222</v>
      </c>
      <c r="H17" s="22" t="s">
        <v>223</v>
      </c>
      <c r="I17" s="22" t="s">
        <v>224</v>
      </c>
    </row>
    <row r="18" spans="1:9">
      <c r="A18" s="21" t="s">
        <v>156</v>
      </c>
      <c r="B18" s="22" t="s">
        <v>228</v>
      </c>
      <c r="C18" s="22"/>
      <c r="D18" s="22"/>
      <c r="E18" s="22"/>
      <c r="F18" s="22"/>
      <c r="G18" s="22"/>
      <c r="H18" s="22"/>
      <c r="I18" s="22"/>
    </row>
  </sheetData>
  <mergeCells count="3">
    <mergeCell ref="A7:A8"/>
    <mergeCell ref="B5:F6"/>
    <mergeCell ref="B10:F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Valores de firmas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 Torres</dc:creator>
  <cp:lastModifiedBy>Enya Torres</cp:lastModifiedBy>
  <dcterms:created xsi:type="dcterms:W3CDTF">2021-09-10T23:08:58Z</dcterms:created>
  <dcterms:modified xsi:type="dcterms:W3CDTF">2022-06-11T02:21:58Z</dcterms:modified>
</cp:coreProperties>
</file>