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mmanuelEnzeyi\Desktop\Work\FA PROJECT 202310\"/>
    </mc:Choice>
  </mc:AlternateContent>
  <xr:revisionPtr revIDLastSave="0" documentId="13_ncr:1_{28C8D6AE-13D5-4D7E-8913-F1303576CFF1}" xr6:coauthVersionLast="47" xr6:coauthVersionMax="47" xr10:uidLastSave="{00000000-0000-0000-0000-000000000000}"/>
  <bookViews>
    <workbookView minimized="1" xWindow="10440" yWindow="1335" windowWidth="10740" windowHeight="10035" xr2:uid="{00000000-000D-0000-FFFF-FFFF00000000}"/>
  </bookViews>
  <sheets>
    <sheet name="Part 1B  Weighted Indexes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2" l="1"/>
  <c r="P17" i="2"/>
  <c r="P16" i="2"/>
  <c r="Q9" i="2"/>
  <c r="Q8" i="2"/>
  <c r="Q7" i="2"/>
  <c r="I30" i="2"/>
  <c r="I29" i="2"/>
  <c r="I28" i="2"/>
  <c r="I19" i="2"/>
  <c r="I18" i="2"/>
  <c r="I17" i="2"/>
  <c r="I9" i="2"/>
  <c r="I8" i="2"/>
  <c r="I7" i="2"/>
</calcChain>
</file>

<file path=xl/sharedStrings.xml><?xml version="1.0" encoding="utf-8"?>
<sst xmlns="http://schemas.openxmlformats.org/spreadsheetml/2006/main" count="54" uniqueCount="33">
  <si>
    <t>Version K</t>
  </si>
  <si>
    <t>STS 3113 Part 1B Data</t>
  </si>
  <si>
    <t>Prices and quantity of products</t>
  </si>
  <si>
    <t>  Item</t>
  </si>
  <si>
    <t>  Year 0</t>
  </si>
  <si>
    <t>  Year 1</t>
  </si>
  <si>
    <t>  Year 2</t>
  </si>
  <si>
    <t>Price</t>
  </si>
  <si>
    <t>Quantity</t>
  </si>
  <si>
    <t>Milk</t>
  </si>
  <si>
    <t>Yoghurt</t>
  </si>
  <si>
    <t>Laban</t>
  </si>
  <si>
    <t>(CURRENT-YEAR COST/BASE-YEAR COST) * 100</t>
  </si>
  <si>
    <t>S.A.I</t>
  </si>
  <si>
    <t>SIMPLE AGGREGATE INDEX(S.A.I) FOR EACH ITEM</t>
  </si>
  <si>
    <t>MILK</t>
  </si>
  <si>
    <t>ITEM</t>
  </si>
  <si>
    <t>YORGHURT</t>
  </si>
  <si>
    <t>LABAN</t>
  </si>
  <si>
    <t>Laspeyres Price Index (LPI)</t>
  </si>
  <si>
    <t>YOGHURT</t>
  </si>
  <si>
    <t>L.P.I</t>
  </si>
  <si>
    <t>Paasche index(P.I)</t>
  </si>
  <si>
    <r>
      <t>∑</t>
    </r>
    <r>
      <rPr>
        <sz val="15"/>
        <color theme="1"/>
        <rFont val="KaTeX_Size2"/>
      </rPr>
      <t>(</t>
    </r>
    <r>
      <rPr>
        <sz val="7.7"/>
        <color theme="1"/>
        <rFont val="Times New Roman"/>
        <family val="1"/>
      </rPr>
      <t>Current-Year Quantity×Current-Year Price</t>
    </r>
    <r>
      <rPr>
        <sz val="1"/>
        <color theme="1"/>
        <rFont val="Times New Roman"/>
        <family val="1"/>
      </rPr>
      <t>​/Base-Year Cost</t>
    </r>
    <r>
      <rPr>
        <sz val="15"/>
        <color theme="1"/>
        <rFont val="KaTeX_Size2"/>
      </rPr>
      <t>)</t>
    </r>
    <r>
      <rPr>
        <sz val="15"/>
        <color theme="1"/>
        <rFont val="Times New Roman"/>
        <family val="1"/>
      </rPr>
      <t>×100</t>
    </r>
  </si>
  <si>
    <t xml:space="preserve">ITEM </t>
  </si>
  <si>
    <t>P.I</t>
  </si>
  <si>
    <t>Value Index (V.I)</t>
  </si>
  <si>
    <t>(∑(Current-Year Quantity×Base-Year Price)/ ∑(Base-Year Quantity×Base-Year Price))*100</t>
  </si>
  <si>
    <t>V.I</t>
  </si>
  <si>
    <t>Fisher’s Ideal Index(F.I.I)</t>
  </si>
  <si>
    <t>F.I.I</t>
  </si>
  <si>
    <r>
      <t>Square Root Of (</t>
    </r>
    <r>
      <rPr>
        <sz val="15"/>
        <color theme="1"/>
        <rFont val="Times New Roman"/>
        <family val="1"/>
      </rPr>
      <t>Laspeyres Index×Paasche Index</t>
    </r>
    <r>
      <rPr>
        <sz val="1"/>
        <color theme="1"/>
        <rFont val="Times New Roman"/>
        <family val="1"/>
      </rPr>
      <t>​)</t>
    </r>
  </si>
  <si>
    <r>
      <t>∑</t>
    </r>
    <r>
      <rPr>
        <sz val="15"/>
        <color theme="1"/>
        <rFont val="KaTeX_Size2"/>
      </rPr>
      <t>(</t>
    </r>
    <r>
      <rPr>
        <sz val="7.7"/>
        <color theme="1"/>
        <rFont val="Times New Roman"/>
        <family val="1"/>
      </rPr>
      <t>Base-Year CostBase-Year Quantity×Current-Year Price</t>
    </r>
    <r>
      <rPr>
        <sz val="1"/>
        <color theme="1"/>
        <rFont val="Times New Roman"/>
        <family val="1"/>
      </rPr>
      <t>​</t>
    </r>
    <r>
      <rPr>
        <sz val="15"/>
        <color theme="1"/>
        <rFont val="KaTeX_Size2"/>
      </rPr>
      <t>)</t>
    </r>
    <r>
      <rPr>
        <sz val="15"/>
        <color theme="1"/>
        <rFont val="Times New Roman"/>
        <family val="1"/>
      </rPr>
      <t>×100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</si>
</sst>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57595D"/>
      <name val="Segoe UI"/>
      <family val="2"/>
    </font>
    <font>
      <sz val="9"/>
      <color rgb="FF57595D"/>
      <name val="Segoe UI"/>
      <family val="2"/>
    </font>
    <font>
      <sz val="13.75"/>
      <color theme="1"/>
      <name val="Segoe UI"/>
      <family val="2"/>
    </font>
    <font>
      <sz val="15"/>
      <color theme="1"/>
      <name val="KaTeX_Size1"/>
    </font>
    <font>
      <sz val="15"/>
      <color theme="1"/>
      <name val="KaTeX_Size2"/>
    </font>
    <font>
      <sz val="7.7"/>
      <color theme="1"/>
      <name val="Times New Roman"/>
      <family val="1"/>
    </font>
    <font>
      <sz val="1"/>
      <color theme="1"/>
      <name val="Times New Roman"/>
      <family val="1"/>
    </font>
    <font>
      <sz val="15"/>
      <color theme="1"/>
      <name val="Times New Roman"/>
      <family val="1"/>
    </font>
    <font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0" fontId="1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1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7"/>
  <sheetViews>
    <sheetView tabSelected="1" workbookViewId="0">
      <selection activeCell="J10" sqref="J10"/>
    </sheetView>
  </sheetViews>
  <sheetFormatPr defaultColWidth="8.85546875" defaultRowHeight="15"/>
  <sheetData>
    <row r="1" spans="1:17" ht="15.75">
      <c r="A1" s="10" t="s">
        <v>1</v>
      </c>
    </row>
    <row r="2" spans="1:17" ht="21">
      <c r="A2" s="2" t="s">
        <v>2</v>
      </c>
      <c r="G2" s="12" t="s">
        <v>14</v>
      </c>
      <c r="N2" s="13" t="s">
        <v>26</v>
      </c>
    </row>
    <row r="3" spans="1:17">
      <c r="A3" s="2"/>
      <c r="B3" s="2"/>
      <c r="C3" s="2"/>
      <c r="D3" s="2"/>
    </row>
    <row r="4" spans="1:17" ht="15.75" thickBot="1">
      <c r="A4" s="9" t="s">
        <v>0</v>
      </c>
      <c r="G4" t="s">
        <v>12</v>
      </c>
      <c r="N4" t="s">
        <v>27</v>
      </c>
    </row>
    <row r="5" spans="1:17" ht="15.75" thickBot="1">
      <c r="A5" s="16" t="s">
        <v>7</v>
      </c>
      <c r="B5" s="17"/>
      <c r="C5" s="17"/>
      <c r="D5" s="18"/>
      <c r="G5" t="s">
        <v>16</v>
      </c>
      <c r="I5" t="s">
        <v>13</v>
      </c>
      <c r="N5" t="s">
        <v>16</v>
      </c>
      <c r="Q5" t="s">
        <v>28</v>
      </c>
    </row>
    <row r="6" spans="1:17" ht="15.75" thickBot="1">
      <c r="A6" s="3" t="s">
        <v>3</v>
      </c>
      <c r="B6" s="4" t="s">
        <v>4</v>
      </c>
      <c r="C6" s="4" t="s">
        <v>5</v>
      </c>
      <c r="D6" s="4" t="s">
        <v>6</v>
      </c>
    </row>
    <row r="7" spans="1:17" ht="15.75" thickBot="1">
      <c r="A7" s="5" t="s">
        <v>9</v>
      </c>
      <c r="B7" s="6">
        <v>9</v>
      </c>
      <c r="C7" s="6">
        <v>10.5</v>
      </c>
      <c r="D7" s="6">
        <v>10.75</v>
      </c>
      <c r="G7" s="11" t="s">
        <v>15</v>
      </c>
      <c r="I7">
        <f>(D7/B8)*100</f>
        <v>195.45454545454547</v>
      </c>
      <c r="N7" t="s">
        <v>15</v>
      </c>
      <c r="Q7">
        <f>(SUM(D14*B7)/SUM(B14*B7))*100</f>
        <v>120</v>
      </c>
    </row>
    <row r="8" spans="1:17" ht="15.75" thickBot="1">
      <c r="A8" s="5" t="s">
        <v>10</v>
      </c>
      <c r="B8" s="6">
        <v>5.5</v>
      </c>
      <c r="C8" s="6">
        <v>7</v>
      </c>
      <c r="D8" s="6">
        <v>7.5</v>
      </c>
      <c r="G8" t="s">
        <v>17</v>
      </c>
      <c r="I8">
        <f>(D8/B8)*100</f>
        <v>136.36363636363635</v>
      </c>
      <c r="N8" t="s">
        <v>17</v>
      </c>
      <c r="Q8">
        <f>(SUM(D15*B8)/SUM(B15*B8))*100</f>
        <v>105</v>
      </c>
    </row>
    <row r="9" spans="1:17" ht="15.75" thickBot="1">
      <c r="A9" s="5" t="s">
        <v>11</v>
      </c>
      <c r="B9" s="6">
        <v>4</v>
      </c>
      <c r="C9" s="6">
        <v>6</v>
      </c>
      <c r="D9" s="6">
        <v>7.5</v>
      </c>
      <c r="G9" t="s">
        <v>18</v>
      </c>
      <c r="I9">
        <f>(D9/B9)*100</f>
        <v>187.5</v>
      </c>
      <c r="N9" t="s">
        <v>18</v>
      </c>
      <c r="Q9">
        <f>(SUM(D16*B9)/SUM(B16*B9))*100</f>
        <v>120.93495934959348</v>
      </c>
    </row>
    <row r="10" spans="1:17" ht="15.75" thickBot="1">
      <c r="A10" s="7"/>
      <c r="B10" s="8"/>
      <c r="C10" s="8"/>
      <c r="D10" s="8"/>
    </row>
    <row r="11" spans="1:17" ht="21.75" thickBot="1">
      <c r="A11" s="7"/>
      <c r="B11" s="8"/>
      <c r="C11" s="8"/>
      <c r="D11" s="8"/>
      <c r="N11" s="13" t="s">
        <v>29</v>
      </c>
    </row>
    <row r="12" spans="1:17" ht="21.75" thickBot="1">
      <c r="A12" s="16" t="s">
        <v>8</v>
      </c>
      <c r="B12" s="17"/>
      <c r="C12" s="17"/>
      <c r="D12" s="18"/>
      <c r="G12" s="13" t="s">
        <v>19</v>
      </c>
      <c r="N12" t="s">
        <v>31</v>
      </c>
    </row>
    <row r="13" spans="1:17" ht="15.75" thickBot="1">
      <c r="A13" s="3" t="s">
        <v>3</v>
      </c>
      <c r="B13" s="4" t="s">
        <v>4</v>
      </c>
      <c r="C13" s="4" t="s">
        <v>5</v>
      </c>
      <c r="D13" s="4" t="s">
        <v>6</v>
      </c>
    </row>
    <row r="14" spans="1:17" ht="20.25" thickBot="1">
      <c r="A14" s="5" t="s">
        <v>9</v>
      </c>
      <c r="B14" s="6">
        <v>12500</v>
      </c>
      <c r="C14" s="6">
        <v>13000</v>
      </c>
      <c r="D14" s="6">
        <v>15000</v>
      </c>
      <c r="G14" s="14" t="s">
        <v>32</v>
      </c>
      <c r="N14" t="s">
        <v>16</v>
      </c>
      <c r="P14" t="s">
        <v>30</v>
      </c>
    </row>
    <row r="15" spans="1:17" ht="15.75" thickBot="1">
      <c r="A15" s="5" t="s">
        <v>10</v>
      </c>
      <c r="B15" s="6">
        <v>8000</v>
      </c>
      <c r="C15" s="6">
        <v>8240</v>
      </c>
      <c r="D15" s="6">
        <v>8400</v>
      </c>
      <c r="G15" t="s">
        <v>16</v>
      </c>
      <c r="I15" t="s">
        <v>21</v>
      </c>
    </row>
    <row r="16" spans="1:17" ht="15.75" thickBot="1">
      <c r="A16" s="5" t="s">
        <v>11</v>
      </c>
      <c r="B16" s="6">
        <v>2460</v>
      </c>
      <c r="C16" s="6">
        <v>2660</v>
      </c>
      <c r="D16" s="6">
        <v>2975</v>
      </c>
      <c r="N16" t="s">
        <v>15</v>
      </c>
      <c r="P16">
        <f>SQRT(I17*I28)</f>
        <v>1635560.4147723711</v>
      </c>
    </row>
    <row r="17" spans="1:16">
      <c r="A17" s="2"/>
      <c r="B17" s="2"/>
      <c r="C17" s="2"/>
      <c r="D17" s="2"/>
      <c r="G17" t="s">
        <v>15</v>
      </c>
      <c r="I17">
        <f>SUM((B14*D7)/B7)*100</f>
        <v>1493055.5555555555</v>
      </c>
      <c r="N17" t="s">
        <v>20</v>
      </c>
      <c r="P17">
        <f>SQRT(I18*I29)</f>
        <v>1117849.1744683199</v>
      </c>
    </row>
    <row r="18" spans="1:16">
      <c r="A18" s="2"/>
      <c r="B18" s="2"/>
      <c r="C18" s="2"/>
      <c r="D18" s="2"/>
      <c r="G18" t="s">
        <v>20</v>
      </c>
      <c r="I18">
        <f>SUM((B15*D8)/B8)*100</f>
        <v>1090909.0909090911</v>
      </c>
      <c r="N18" t="s">
        <v>18</v>
      </c>
      <c r="P18">
        <f>SQRT(I19*I30)</f>
        <v>507238.61803395842</v>
      </c>
    </row>
    <row r="19" spans="1:16">
      <c r="A19" s="2"/>
      <c r="B19" s="2"/>
      <c r="C19" s="2"/>
      <c r="D19" s="2"/>
      <c r="G19" t="s">
        <v>18</v>
      </c>
      <c r="I19">
        <f>SUM((B16*D9)/B9)*100</f>
        <v>461250</v>
      </c>
    </row>
    <row r="20" spans="1:16">
      <c r="A20" s="2"/>
      <c r="B20" s="2"/>
      <c r="C20" s="2"/>
      <c r="D20" s="2"/>
    </row>
    <row r="21" spans="1:16">
      <c r="A21" s="2"/>
      <c r="B21" s="2"/>
      <c r="C21" s="2"/>
      <c r="D21" s="2"/>
    </row>
    <row r="22" spans="1:16" ht="17.25">
      <c r="A22" s="2"/>
      <c r="B22" s="2"/>
      <c r="C22" s="2"/>
      <c r="D22" s="2"/>
      <c r="G22" s="15" t="s">
        <v>22</v>
      </c>
    </row>
    <row r="23" spans="1:16">
      <c r="A23" s="2"/>
      <c r="B23" s="2"/>
      <c r="C23" s="2"/>
      <c r="D23" s="2"/>
    </row>
    <row r="24" spans="1:16" ht="19.5">
      <c r="A24" s="2"/>
      <c r="B24" s="2"/>
      <c r="C24" s="2"/>
      <c r="D24" s="2"/>
      <c r="G24" s="14" t="s">
        <v>23</v>
      </c>
    </row>
    <row r="25" spans="1:16">
      <c r="A25" s="2"/>
      <c r="B25" s="2"/>
      <c r="C25" s="2"/>
      <c r="D25" s="2"/>
    </row>
    <row r="26" spans="1:16">
      <c r="A26" s="2"/>
      <c r="B26" s="2"/>
      <c r="C26" s="2"/>
      <c r="D26" s="2"/>
      <c r="G26" t="s">
        <v>24</v>
      </c>
      <c r="I26" t="s">
        <v>25</v>
      </c>
    </row>
    <row r="27" spans="1:16">
      <c r="A27" s="2"/>
      <c r="B27" s="2"/>
      <c r="C27" s="2"/>
      <c r="D27" s="2"/>
    </row>
    <row r="28" spans="1:16">
      <c r="A28" s="2"/>
      <c r="B28" s="2"/>
      <c r="C28" s="2"/>
      <c r="D28" s="2"/>
      <c r="G28" t="s">
        <v>15</v>
      </c>
      <c r="I28">
        <f>SUM((D14*D7)/B7)*100</f>
        <v>1791666.6666666667</v>
      </c>
    </row>
    <row r="29" spans="1:16">
      <c r="A29" s="2"/>
      <c r="B29" s="2"/>
      <c r="C29" s="2"/>
      <c r="D29" s="2"/>
      <c r="G29" t="s">
        <v>20</v>
      </c>
      <c r="I29">
        <f>SUM((D15*D8)/B8)*100</f>
        <v>1145454.5454545454</v>
      </c>
    </row>
    <row r="30" spans="1:16">
      <c r="A30" s="2"/>
      <c r="B30" s="2"/>
      <c r="C30" s="2"/>
      <c r="D30" s="2"/>
      <c r="G30" t="s">
        <v>18</v>
      </c>
      <c r="I30">
        <f>SUM((D16*D9)/B9)*100</f>
        <v>557812.5</v>
      </c>
    </row>
    <row r="31" spans="1:16">
      <c r="A31" s="2"/>
      <c r="B31" s="2"/>
      <c r="C31" s="2"/>
      <c r="D31" s="2"/>
    </row>
    <row r="32" spans="1:16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1"/>
    </row>
    <row r="166" spans="1:4">
      <c r="A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</sheetData>
  <mergeCells count="2">
    <mergeCell ref="A5:D5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1B  Weighted Indexes 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Emmanuel Enzeyi</cp:lastModifiedBy>
  <dcterms:created xsi:type="dcterms:W3CDTF">2020-11-01T05:28:17Z</dcterms:created>
  <dcterms:modified xsi:type="dcterms:W3CDTF">2023-11-20T09:52:10Z</dcterms:modified>
</cp:coreProperties>
</file>