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ms-excel.sheet.macroEnabled.main+xml"/>
  <Override PartName="/xl/styles.xml" ContentType="application/vnd.openxmlformats-officedocument.spreadsheetml.styles+xml"/>
  <Override PartName="/xl/vbaProject.bin" ContentType="application/vnd.ms-office.vbaProject"/>
  <Override PartName="/xl/ctrlProps/ctrlProps4.xml" ContentType="application/vnd.ms-excel.control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drawing3.xml" ContentType="application/vnd.openxmlformats-officedocument.drawing+xml"/>
  <Override PartName="/xl/drawings/vmlDrawing2.vml" ContentType="application/vnd.openxmlformats-officedocument.vmlDrawing"/>
  <Override PartName="/xl/drawings/drawing5.xml" ContentType="application/vnd.openxmlformats-officedocument.drawing+xml"/>
  <Override PartName="/xl/drawings/drawing6.xml" ContentType="application/vnd.openxmlformats-officedocument.drawing+xml"/>
  <Override PartName="/xl/drawings/vmlDrawing3.vml" ContentType="application/vnd.openxmlformats-officedocument.vmlDrawing"/>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5.xml.rels" ContentType="application/vnd.openxmlformats-package.relationships+xml"/>
  <Override PartName="/xl/drawings/_rels/drawing6.xml.rels" ContentType="application/vnd.openxmlformats-package.relationships+xml"/>
  <Override PartName="/xl/theme/theme1.xml" ContentType="application/vnd.openxmlformats-officedocument.theme+xml"/>
  <Override PartName="/xl/comments1.xml" ContentType="application/vnd.openxmlformats-officedocument.spreadsheetml.comments+xml"/>
  <Override PartName="/xl/sharedStrings.xml" ContentType="application/vnd.openxmlformats-officedocument.spreadsheetml.sharedStrings+xml"/>
  <Override PartName="/xl/media/image1.png" ContentType="image/png"/>
  <Override PartName="/xl/comments7.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MINVERSE_Example_30.2" sheetId="1" state="visible" r:id="rId4"/>
    <sheet name="Analytic BDF" sheetId="2" state="visible" r:id="rId5"/>
    <sheet name="Data" sheetId="3" state="visible" r:id="rId6"/>
    <sheet name="Sheet2" sheetId="4" state="visible" r:id="rId7"/>
    <sheet name="Results" sheetId="5" state="visible" r:id="rId8"/>
    <sheet name="Test_Eq_30.17 and extrapolation" sheetId="6" state="visible" r:id="rId9"/>
    <sheet name="Boundary_Dominated_Flow, BDF" sheetId="7" state="visible" r:id="rId10"/>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A1" authorId="0">
      <text>
        <r>
          <rPr>
            <sz val="10"/>
            <rFont val="Arial"/>
            <family val="2"/>
          </rPr>
          <t xml:space="preserve">Maggard, Bryan:
</t>
        </r>
        <r>
          <rPr>
            <sz val="9"/>
            <color rgb="FF000000"/>
            <rFont val="Tahoma"/>
            <family val="2"/>
            <charset val="1"/>
          </rPr>
          <t xml:space="preserve">DATA for Example 30.2:
Const xL As Double = 0           ' X-coordinate of left boundary, [L]
Const xR As Double = 10          ' X-coordinate of right boundary, [L]
Const BCL_TYPE As Boolean = True ' true = specified T, false = specified dT/dx
Const BCL_VALUE As Double = 100  ' specified T [T] or dT/dx [T]/[L] at left boundary
Const BCR_TYPE As Boolean = True ' true = specified T, false = specified dT/dx
Const BCR_VALUE = 50             ' specified T [T] or dT/dx [T]/[L] at right boundary
Const DELTA_t As Double = 0.1    ' time step, [t]
Const MAX_t As Double = 12       ' time at end of simulation, [t]
Const T_INIT As Double = 0       ' initial condition [T] for x1 &lt;= x &lt;= x2.
Const k As Double = 0.835        ' diffusivity constant, [L^2]/[t]
Const N As Long = 5              ' delta_x = (xR-xL)/N, delta_x has dimension of [L]</t>
        </r>
      </text>
    </comment>
  </commentList>
</comments>
</file>

<file path=xl/comments7.xml><?xml version="1.0" encoding="utf-8"?>
<comments xmlns="http://schemas.openxmlformats.org/spreadsheetml/2006/main" xmlns:xdr="http://schemas.openxmlformats.org/drawingml/2006/spreadsheetDrawing">
  <authors>
    <author>Unknown Author</author>
  </authors>
  <commentList>
    <comment ref="A7" authorId="0">
      <text>
        <r>
          <rPr>
            <sz val="10"/>
            <rFont val="Arial"/>
            <family val="2"/>
          </rPr>
          <t xml:space="preserve">Maggard, Bryan
Edit comment to be able to copy data
</t>
        </r>
        <r>
          <rPr>
            <sz val="9"/>
            <color rgb="FF000000"/>
            <rFont val="Tahoma"/>
            <family val="2"/>
            <charset val="1"/>
          </rPr>
          <t xml:space="preserve">
Const xL As Double = 0            ' X-coordinate of left boundary, [L]
Const xR As Double = 1            ' X-coordinate of right boundary, [L]
Const BCL_TYPE As Boolean = True  ' true = specified T, false = specified dT/dx
Const BCL_VALUE As Double = 1     ' specified T [T] or dT/dx [T]/[L] at left boundary
Const BCR_TYPE As Boolean = False ' true = specified T, false = specified dT/dx
Const BCR_VALUE = 0               ' specified T [T] or dT/dx [T]/[L] at right boundary
Const N As Integer = 20           ' delta_x = (xR-xL)/N, delta_x has dimension of [L]
Const k As Double = 1             ' diffusivity constant, [L^2]/[t]
Const delta_t As Double = 0.01    ' time step, [t]
Const max_t As Double = 0.2       ' time at end of simulation, [t]
Const T_init As Double = 0        ' initial condition [T] for x1 &lt;= x &lt;= x2.
</t>
        </r>
      </text>
    </comment>
  </commentList>
</comments>
</file>

<file path=xl/sharedStrings.xml><?xml version="1.0" encoding="utf-8"?>
<sst xmlns="http://schemas.openxmlformats.org/spreadsheetml/2006/main" count="484" uniqueCount="127">
  <si>
    <t xml:space="preserve">Example 30.2</t>
  </si>
  <si>
    <t xml:space="preserve">Lambda =</t>
  </si>
  <si>
    <t xml:space="preserve">Tridiagonal Matrix Coefficients, [A]{T}={d}, where [A] is represented by three vectors {a},{b},{c}</t>
  </si>
  <si>
    <t xml:space="preserve">b0</t>
  </si>
  <si>
    <t xml:space="preserve">c0</t>
  </si>
  <si>
    <t xml:space="preserve">T0</t>
  </si>
  <si>
    <t xml:space="preserve">d0</t>
  </si>
  <si>
    <t xml:space="preserve">a1</t>
  </si>
  <si>
    <t xml:space="preserve">b1</t>
  </si>
  <si>
    <t xml:space="preserve">c1</t>
  </si>
  <si>
    <t xml:space="preserve">T1</t>
  </si>
  <si>
    <t xml:space="preserve">d1</t>
  </si>
  <si>
    <t xml:space="preserve">a2</t>
  </si>
  <si>
    <t xml:space="preserve">b2</t>
  </si>
  <si>
    <t xml:space="preserve">c2</t>
  </si>
  <si>
    <t xml:space="preserve">       *</t>
  </si>
  <si>
    <t xml:space="preserve">T2</t>
  </si>
  <si>
    <t xml:space="preserve">       =</t>
  </si>
  <si>
    <t xml:space="preserve">d2</t>
  </si>
  <si>
    <t xml:space="preserve">a3</t>
  </si>
  <si>
    <t xml:space="preserve">b3</t>
  </si>
  <si>
    <t xml:space="preserve">c3</t>
  </si>
  <si>
    <t xml:space="preserve">T3</t>
  </si>
  <si>
    <t xml:space="preserve">d3</t>
  </si>
  <si>
    <t xml:space="preserve">a4</t>
  </si>
  <si>
    <t xml:space="preserve">b4</t>
  </si>
  <si>
    <t xml:space="preserve">c4</t>
  </si>
  <si>
    <t xml:space="preserve">T4</t>
  </si>
  <si>
    <t xml:space="preserve">d4</t>
  </si>
  <si>
    <t xml:space="preserve">Example, Spreadsheet Row 11:  a4*T3 + b4*T4 + c4*T5 = d4</t>
  </si>
  <si>
    <t xml:space="preserve">a5</t>
  </si>
  <si>
    <t xml:space="preserve">b5</t>
  </si>
  <si>
    <t xml:space="preserve">T5</t>
  </si>
  <si>
    <t xml:space="preserve">d5</t>
  </si>
  <si>
    <t xml:space="preserve">Where:</t>
  </si>
  <si>
    <t xml:space="preserve">Internal Nodes:</t>
  </si>
  <si>
    <t xml:space="preserve">Left Boundary, T0=100</t>
  </si>
  <si>
    <t xml:space="preserve">Right Boundary, T5=50</t>
  </si>
  <si>
    <t xml:space="preserve">Note</t>
  </si>
  <si>
    <t xml:space="preserve">a = -Lambda</t>
  </si>
  <si>
    <t xml:space="preserve">b0 = 1</t>
  </si>
  <si>
    <t xml:space="preserve">a5 = 0</t>
  </si>
  <si>
    <t xml:space="preserve">a0 doesn't exist, so = 0</t>
  </si>
  <si>
    <t xml:space="preserve">b = 1 + (2*Lambda)</t>
  </si>
  <si>
    <t xml:space="preserve">c0 = 0</t>
  </si>
  <si>
    <t xml:space="preserve">b5 = 1</t>
  </si>
  <si>
    <t xml:space="preserve">c5 doeesn't exist, so = 0</t>
  </si>
  <si>
    <t xml:space="preserve">c= -Lambda</t>
  </si>
  <si>
    <t xml:space="preserve">d0 = 100</t>
  </si>
  <si>
    <t xml:space="preserve">BC</t>
  </si>
  <si>
    <t xml:space="preserve">d5 = 50</t>
  </si>
  <si>
    <t xml:space="preserve">d = T_beg(i)</t>
  </si>
  <si>
    <t xml:space="preserve">b(i) =</t>
  </si>
  <si>
    <t xml:space="preserve">no units</t>
  </si>
  <si>
    <t xml:space="preserve">T(x,0) =</t>
  </si>
  <si>
    <t xml:space="preserve">degC, IC</t>
  </si>
  <si>
    <t xml:space="preserve">Step 1</t>
  </si>
  <si>
    <t xml:space="preserve">[A]</t>
  </si>
  <si>
    <t xml:space="preserve">{d}</t>
  </si>
  <si>
    <t xml:space="preserve">{T(x,1*delta_t}</t>
  </si>
  <si>
    <t xml:space="preserve">    ====&gt;</t>
  </si>
  <si>
    <t xml:space="preserve">Step 2 (uses T(x,t) from step 1 for internal nodes, since [A] does not change)</t>
  </si>
  <si>
    <t xml:space="preserve">{T(x,2*delta_t}</t>
  </si>
  <si>
    <t xml:space="preserve">Using Matrix from Step 1 in calculation of {T}</t>
  </si>
  <si>
    <t xml:space="preserve">Textbook Method (4x4 matrix)</t>
  </si>
  <si>
    <t xml:space="preserve">{T}</t>
  </si>
  <si>
    <t xml:space="preserve"> =T_beg(1) + Lambda*T_BC(0)</t>
  </si>
  <si>
    <t xml:space="preserve"> = T_beg(2)</t>
  </si>
  <si>
    <t xml:space="preserve"> = T_beg(3)</t>
  </si>
  <si>
    <t xml:space="preserve"> = T_beg(4) + Lambda*T_BC(5)</t>
  </si>
  <si>
    <t xml:space="preserve">First Step</t>
  </si>
  <si>
    <t xml:space="preserve">{T1:T4}</t>
  </si>
  <si>
    <t xml:space="preserve">Same Answer as 6x6 Matrix for first step</t>
  </si>
  <si>
    <t xml:space="preserve">Second Step</t>
  </si>
  <si>
    <t xml:space="preserve">Using Matrix from Step 1</t>
  </si>
  <si>
    <t xml:space="preserve">Same Answer as 6x6 Matrix for second step</t>
  </si>
  <si>
    <t xml:space="preserve">factor</t>
  </si>
  <si>
    <t xml:space="preserve">10 points per log cycle</t>
  </si>
  <si>
    <t xml:space="preserve">t_ana</t>
  </si>
  <si>
    <t xml:space="preserve">T1_ana</t>
  </si>
  <si>
    <t xml:space="preserve">T2_ana</t>
  </si>
  <si>
    <t xml:space="preserve">double n-value</t>
  </si>
  <si>
    <t xml:space="preserve">cut the timestep by 4</t>
  </si>
  <si>
    <t xml:space="preserve">xL​</t>
  </si>
  <si>
    <t xml:space="preserve">xR </t>
  </si>
  <si>
    <t xml:space="preserve">BCL_type </t>
  </si>
  <si>
    <t xml:space="preserve">BCL_val </t>
  </si>
  <si>
    <t xml:space="preserve">BCR_type </t>
  </si>
  <si>
    <t xml:space="preserve">BCR_val </t>
  </si>
  <si>
    <t xml:space="preserve">T_init </t>
  </si>
  <si>
    <t xml:space="preserve">k </t>
  </si>
  <si>
    <t xml:space="preserve">N </t>
  </si>
  <si>
    <t xml:space="preserve">Δt </t>
  </si>
  <si>
    <t xml:space="preserve">max_t </t>
  </si>
  <si>
    <t xml:space="preserve">step 1</t>
  </si>
  <si>
    <t xml:space="preserve">calc and plot analytic solutions with the time factor (10 points per cycle, from 0.0001)</t>
  </si>
  <si>
    <t xml:space="preserve"> </t>
  </si>
  <si>
    <t xml:space="preserve">step 2</t>
  </si>
  <si>
    <t xml:space="preserve">simulate case 1 and calc-dT/dx at left edge</t>
  </si>
  <si>
    <t xml:space="preserve">step 3</t>
  </si>
  <si>
    <t xml:space="preserve">Add to plot</t>
  </si>
  <si>
    <t xml:space="preserve">repeat steps 2 and 3 for case 2 and case 3</t>
  </si>
  <si>
    <t xml:space="preserve">x --&gt;</t>
  </si>
  <si>
    <t xml:space="preserve">t</t>
  </si>
  <si>
    <t xml:space="preserve">T(x,t) --&gt;</t>
  </si>
  <si>
    <t xml:space="preserve">Data for Eq. 30.17</t>
  </si>
  <si>
    <t xml:space="preserve">XL=0, XR=1</t>
  </si>
  <si>
    <t xml:space="preserve">k = 1</t>
  </si>
  <si>
    <t xml:space="preserve">left bound</t>
  </si>
  <si>
    <t xml:space="preserve">BCL = True,0</t>
  </si>
  <si>
    <t xml:space="preserve">right bound</t>
  </si>
  <si>
    <t xml:space="preserve">BCR=True,1</t>
  </si>
  <si>
    <t xml:space="preserve">Simulation, Implicit, delta_x=0.05, delta_t=0.01</t>
  </si>
  <si>
    <t xml:space="preserve">Analytic Solution, Eq. 30.17</t>
  </si>
  <si>
    <t xml:space="preserve">t\x</t>
  </si>
  <si>
    <t xml:space="preserve">Simulation with delta_x=0.025, delta_t=0.0025</t>
  </si>
  <si>
    <t xml:space="preserve">Richardson's Extrapolation, 4/3*T_fine - 1/3*T_coarse, assuming consistent refinement with truncation error dropping by factor of 4.</t>
  </si>
  <si>
    <t xml:space="preserve">x=</t>
  </si>
  <si>
    <t xml:space="preserve">t=0.01</t>
  </si>
  <si>
    <t xml:space="preserve">t=0.02</t>
  </si>
  <si>
    <t xml:space="preserve">t=0.04</t>
  </si>
  <si>
    <t xml:space="preserve">Data for BDF model</t>
  </si>
  <si>
    <t xml:space="preserve">BCL = True,1</t>
  </si>
  <si>
    <t xml:space="preserve">BCR=False,0</t>
  </si>
  <si>
    <t xml:space="preserve">Boundary Dominated Flow (BDF) implies:  1) constant T left (inner) boundary Temperature, 2) no flow (dT/dx) right (outer) boundary Temperature derivative.</t>
  </si>
  <si>
    <t xml:space="preserve">For constant T left boundary, -dT/dx at x=0 is dimensionless rate, and before T begins to change at right boundary (x=L), dimensionless rate is proportional to 1/SQRT(t), called transient, or infinite-acting flow.</t>
  </si>
  <si>
    <t xml:space="preserve">For BDF, -dT/dx at x=0 is dimensionless rate, and after T begins to change at right boundary (x=L), dimensionless rate exhibits exponential decline.</t>
  </si>
</sst>
</file>

<file path=xl/styles.xml><?xml version="1.0" encoding="utf-8"?>
<styleSheet xmlns="http://schemas.openxmlformats.org/spreadsheetml/2006/main">
  <numFmts count="7">
    <numFmt numFmtId="164" formatCode="General"/>
    <numFmt numFmtId="165" formatCode="0.000000"/>
    <numFmt numFmtId="166" formatCode="0.00000"/>
    <numFmt numFmtId="167" formatCode="&quot;TRUE&quot;;&quot;TRUE&quot;;&quot;FALSE&quot;"/>
    <numFmt numFmtId="168" formatCode="0.0000"/>
    <numFmt numFmtId="169" formatCode="0.00"/>
    <numFmt numFmtId="170" formatCode="0.000"/>
  </numFmts>
  <fonts count="12">
    <font>
      <sz val="11"/>
      <color theme="1"/>
      <name val="Calibri"/>
      <family val="2"/>
      <charset val="1"/>
    </font>
    <font>
      <sz val="10"/>
      <name val="Arial"/>
      <family val="0"/>
    </font>
    <font>
      <sz val="10"/>
      <name val="Arial"/>
      <family val="0"/>
    </font>
    <font>
      <sz val="10"/>
      <name val="Arial"/>
      <family val="0"/>
    </font>
    <font>
      <sz val="10"/>
      <name val="Arial"/>
      <family val="2"/>
    </font>
    <font>
      <sz val="9"/>
      <color rgb="FF000000"/>
      <name val="Tahoma"/>
      <family val="2"/>
      <charset val="1"/>
    </font>
    <font>
      <sz val="14"/>
      <color rgb="FF595959"/>
      <name val="Calibri"/>
      <family val="2"/>
    </font>
    <font>
      <sz val="9"/>
      <color rgb="FF595959"/>
      <name val="Calibri"/>
      <family val="2"/>
    </font>
    <font>
      <b val="true"/>
      <sz val="18"/>
      <color rgb="FF000000"/>
      <name val="Calibri"/>
      <family val="2"/>
    </font>
    <font>
      <sz val="10"/>
      <color rgb="FF000000"/>
      <name val="Calibri"/>
      <family val="2"/>
    </font>
    <font>
      <sz val="11"/>
      <color rgb="FF000000"/>
      <name val="Calibri"/>
      <family val="0"/>
      <charset val="1"/>
    </font>
    <font>
      <b val="true"/>
      <sz val="10"/>
      <color rgb="FF000000"/>
      <name val="Calibri"/>
      <family val="2"/>
    </font>
  </fonts>
  <fills count="2">
    <fill>
      <patternFill patternType="none"/>
    </fill>
    <fill>
      <patternFill patternType="gray125"/>
    </fill>
  </fills>
  <borders count="12">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6" fontId="0" fillId="0" borderId="4" xfId="0" applyFont="false" applyBorder="true" applyAlignment="false" applyProtection="false">
      <alignment horizontal="general" vertical="bottom" textRotation="0" wrapText="false" indent="0" shrinkToFit="false"/>
      <protection locked="true" hidden="false"/>
    </xf>
    <xf numFmtId="165" fontId="0" fillId="0" borderId="5" xfId="0" applyFont="false" applyBorder="true" applyAlignment="false" applyProtection="false">
      <alignment horizontal="general" vertical="bottom" textRotation="0" wrapText="false" indent="0" shrinkToFit="false"/>
      <protection locked="true" hidden="false"/>
    </xf>
    <xf numFmtId="165" fontId="0" fillId="0" borderId="6" xfId="0" applyFont="false" applyBorder="true" applyAlignment="false" applyProtection="false">
      <alignment horizontal="general" vertical="bottom" textRotation="0" wrapText="false" indent="0" shrinkToFit="false"/>
      <protection locked="true" hidden="false"/>
    </xf>
    <xf numFmtId="166" fontId="0" fillId="0" borderId="7" xfId="0" applyFont="false" applyBorder="true" applyAlignment="false" applyProtection="false">
      <alignment horizontal="general" vertical="bottom" textRotation="0" wrapText="false" indent="0" shrinkToFit="false"/>
      <protection locked="true" hidden="false"/>
    </xf>
    <xf numFmtId="165" fontId="0" fillId="0" borderId="8" xfId="0" applyFont="false" applyBorder="true" applyAlignment="false" applyProtection="false">
      <alignment horizontal="general" vertical="bottom" textRotation="0" wrapText="false" indent="0" shrinkToFit="false"/>
      <protection locked="true" hidden="false"/>
    </xf>
    <xf numFmtId="165" fontId="0" fillId="0" borderId="9" xfId="0" applyFont="false" applyBorder="true" applyAlignment="false" applyProtection="false">
      <alignment horizontal="general" vertical="bottom" textRotation="0" wrapText="false" indent="0" shrinkToFit="false"/>
      <protection locked="true" hidden="false"/>
    </xf>
    <xf numFmtId="165" fontId="0" fillId="0" borderId="10" xfId="0" applyFont="false" applyBorder="true" applyAlignment="false" applyProtection="false">
      <alignment horizontal="general" vertical="bottom" textRotation="0" wrapText="false" indent="0" shrinkToFit="false"/>
      <protection locked="true" hidden="false"/>
    </xf>
    <xf numFmtId="166" fontId="0" fillId="0" borderId="11"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9" fontId="0" fillId="0" borderId="0" xfId="0" applyFont="true" applyBorder="false" applyAlignment="false" applyProtection="false">
      <alignment horizontal="general"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4A7EBB"/>
      <rgbColor rgb="FF000080"/>
      <rgbColor rgb="FF7E9945"/>
      <rgbColor rgb="FF800080"/>
      <rgbColor rgb="FF00B050"/>
      <rgbColor rgb="FFBFBFBF"/>
      <rgbColor rgb="FF878787"/>
      <rgbColor rgb="FF4F81BD"/>
      <rgbColor rgb="FF9D3E3B"/>
      <rgbColor rgb="FFFFFFCC"/>
      <rgbColor rgb="FFCCFFFF"/>
      <rgbColor rgb="FF660066"/>
      <rgbColor rgb="FFFF8080"/>
      <rgbColor rgb="FF3D679A"/>
      <rgbColor rgb="FFD9D9D9"/>
      <rgbColor rgb="FF000080"/>
      <rgbColor rgb="FFFF00FF"/>
      <rgbColor rgb="FFFFFF00"/>
      <rgbColor rgb="FF00FFFF"/>
      <rgbColor rgb="FF800080"/>
      <rgbColor rgb="FF800000"/>
      <rgbColor rgb="FF3D97AF"/>
      <rgbColor rgb="FF0000FF"/>
      <rgbColor rgb="FF00CCFF"/>
      <rgbColor rgb="FFCCFFFF"/>
      <rgbColor rgb="FFCCFFCC"/>
      <rgbColor rgb="FFFFFF99"/>
      <rgbColor rgb="FF99CCFF"/>
      <rgbColor rgb="FFFF99CC"/>
      <rgbColor rgb="FF7D5FA0"/>
      <rgbColor rgb="FFFFCC99"/>
      <rgbColor rgb="FF426FA6"/>
      <rgbColor rgb="FF46AAC4"/>
      <rgbColor rgb="FF98B855"/>
      <rgbColor rgb="FFFFCC00"/>
      <rgbColor rgb="FFFF9900"/>
      <rgbColor rgb="FFC0504D"/>
      <rgbColor rgb="FF6F568D"/>
      <rgbColor rgb="FF87A44B"/>
      <rgbColor rgb="FF003366"/>
      <rgbColor rgb="FF398BA2"/>
      <rgbColor rgb="FF003300"/>
      <rgbColor rgb="FF333300"/>
      <rgbColor rgb="FFBE4B48"/>
      <rgbColor rgb="FFAA433F"/>
      <rgbColor rgb="FF674F84"/>
      <rgbColor rgb="FF595959"/>
    </indexedColors>
  </colors>
</styleSheet>
</file>

<file path=xl/_rels/workbook.xml.rels><?xml version="1.0" encoding="UTF-8"?>
<Relationships xmlns="http://schemas.openxmlformats.org/package/2006/relationships"><Relationship Id="rId1" Type="http://schemas.microsoft.com/office/2006/relationships/vbaProject" Target="vbaProject.bin"/><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Chart Title</a:t>
            </a:r>
          </a:p>
        </c:rich>
      </c:tx>
      <c:overlay val="0"/>
      <c:spPr>
        <a:noFill/>
        <a:ln w="0">
          <a:noFill/>
        </a:ln>
      </c:spPr>
    </c:title>
    <c:autoTitleDeleted val="0"/>
    <c:plotArea>
      <c:scatterChart>
        <c:scatterStyle val="line"/>
        <c:varyColors val="0"/>
        <c:ser>
          <c:idx val="0"/>
          <c:order val="0"/>
          <c:spPr>
            <a:solidFill>
              <a:srgbClr val="4f81bd"/>
            </a:solidFill>
            <a:ln cap="rnd" w="19080">
              <a:solidFill>
                <a:srgbClr val="4f81bd"/>
              </a:solidFill>
              <a:round/>
            </a:ln>
          </c:spPr>
          <c:marker>
            <c:symbol val="none"/>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'Analytic BDF'!$E$3:$E$43</c:f>
              <c:numCache>
                <c:formatCode>General</c:formatCode>
                <c:ptCount val="41"/>
                <c:pt idx="0">
                  <c:v>0.0001</c:v>
                </c:pt>
                <c:pt idx="1">
                  <c:v>0.000125892541179417</c:v>
                </c:pt>
                <c:pt idx="2">
                  <c:v>0.000158489319246111</c:v>
                </c:pt>
                <c:pt idx="3">
                  <c:v>0.000199526231496888</c:v>
                </c:pt>
                <c:pt idx="4">
                  <c:v>0.000251188643150958</c:v>
                </c:pt>
                <c:pt idx="5">
                  <c:v>0.000316227766016838</c:v>
                </c:pt>
                <c:pt idx="6">
                  <c:v>0.000398107170553497</c:v>
                </c:pt>
                <c:pt idx="7">
                  <c:v>0.000501187233627273</c:v>
                </c:pt>
                <c:pt idx="8">
                  <c:v>0.000630957344480194</c:v>
                </c:pt>
                <c:pt idx="9">
                  <c:v>0.000794328234724282</c:v>
                </c:pt>
                <c:pt idx="10">
                  <c:v>0.001</c:v>
                </c:pt>
                <c:pt idx="11">
                  <c:v>0.00125892541179417</c:v>
                </c:pt>
                <c:pt idx="12">
                  <c:v>0.00158489319246111</c:v>
                </c:pt>
                <c:pt idx="13">
                  <c:v>0.00199526231496888</c:v>
                </c:pt>
                <c:pt idx="14">
                  <c:v>0.00251188643150958</c:v>
                </c:pt>
                <c:pt idx="15">
                  <c:v>0.00316227766016838</c:v>
                </c:pt>
                <c:pt idx="16">
                  <c:v>0.00398107170553498</c:v>
                </c:pt>
                <c:pt idx="17">
                  <c:v>0.00501187233627273</c:v>
                </c:pt>
                <c:pt idx="18">
                  <c:v>0.00630957344480194</c:v>
                </c:pt>
                <c:pt idx="19">
                  <c:v>0.00794328234724282</c:v>
                </c:pt>
                <c:pt idx="20">
                  <c:v>0.01</c:v>
                </c:pt>
                <c:pt idx="21">
                  <c:v>0.0125892541179417</c:v>
                </c:pt>
                <c:pt idx="22">
                  <c:v>0.0158489319246112</c:v>
                </c:pt>
                <c:pt idx="23">
                  <c:v>0.0199526231496888</c:v>
                </c:pt>
                <c:pt idx="24">
                  <c:v>0.0251188643150958</c:v>
                </c:pt>
                <c:pt idx="25">
                  <c:v>0.0316227766016838</c:v>
                </c:pt>
                <c:pt idx="26">
                  <c:v>0.0398107170553498</c:v>
                </c:pt>
                <c:pt idx="27">
                  <c:v>0.0501187233627273</c:v>
                </c:pt>
                <c:pt idx="28">
                  <c:v>0.0630957344480194</c:v>
                </c:pt>
                <c:pt idx="29">
                  <c:v>0.0794328234724283</c:v>
                </c:pt>
                <c:pt idx="30">
                  <c:v>0.1</c:v>
                </c:pt>
                <c:pt idx="31">
                  <c:v>0.125892541179417</c:v>
                </c:pt>
                <c:pt idx="32">
                  <c:v>0.158489319246112</c:v>
                </c:pt>
                <c:pt idx="33">
                  <c:v>0.199526231496888</c:v>
                </c:pt>
                <c:pt idx="34">
                  <c:v>0.251188643150959</c:v>
                </c:pt>
                <c:pt idx="35">
                  <c:v>0.316227766016839</c:v>
                </c:pt>
                <c:pt idx="36">
                  <c:v>0.398107170553498</c:v>
                </c:pt>
                <c:pt idx="37">
                  <c:v>0.501187233627274</c:v>
                </c:pt>
                <c:pt idx="38">
                  <c:v>0.630957344480195</c:v>
                </c:pt>
                <c:pt idx="39">
                  <c:v>0.794328234724284</c:v>
                </c:pt>
                <c:pt idx="40">
                  <c:v>1</c:v>
                </c:pt>
              </c:numCache>
            </c:numRef>
          </c:xVal>
          <c:yVal>
            <c:numRef>
              <c:f>'Analytic BDF'!$F$3:$F$43</c:f>
              <c:numCache>
                <c:formatCode>General</c:formatCode>
                <c:ptCount val="41"/>
                <c:pt idx="0">
                  <c:v>56.4189583547756</c:v>
                </c:pt>
                <c:pt idx="1">
                  <c:v>50.2834495622225</c:v>
                </c:pt>
                <c:pt idx="2">
                  <c:v>44.8151715949317</c:v>
                </c:pt>
                <c:pt idx="3">
                  <c:v>39.9415637266076</c:v>
                </c:pt>
                <c:pt idx="4">
                  <c:v>35.5979561418678</c:v>
                </c:pt>
                <c:pt idx="5">
                  <c:v>31.7267118070836</c:v>
                </c:pt>
                <c:pt idx="6">
                  <c:v>28.2764616619623</c:v>
                </c:pt>
                <c:pt idx="7">
                  <c:v>25.2014229833268</c:v>
                </c:pt>
                <c:pt idx="8">
                  <c:v>22.4607918761953</c:v>
                </c:pt>
                <c:pt idx="9">
                  <c:v>20.0182018308859</c:v>
                </c:pt>
                <c:pt idx="10">
                  <c:v>17.8412411615277</c:v>
                </c:pt>
                <c:pt idx="11">
                  <c:v>15.901022922682</c:v>
                </c:pt>
                <c:pt idx="12">
                  <c:v>14.1718015971265</c:v>
                </c:pt>
                <c:pt idx="13">
                  <c:v>12.6306314684843</c:v>
                </c:pt>
                <c:pt idx="14">
                  <c:v>11.2570621455082</c:v>
                </c:pt>
                <c:pt idx="15">
                  <c:v>10.0328671978141</c:v>
                </c:pt>
                <c:pt idx="16">
                  <c:v>8.94180230222309</c:v>
                </c:pt>
                <c:pt idx="17">
                  <c:v>7.96938969046282</c:v>
                </c:pt>
                <c:pt idx="18">
                  <c:v>7.10272603797838</c:v>
                </c:pt>
                <c:pt idx="19">
                  <c:v>6.33031124465522</c:v>
                </c:pt>
                <c:pt idx="20">
                  <c:v>5.64189583547756</c:v>
                </c:pt>
                <c:pt idx="21">
                  <c:v>5.02834495622225</c:v>
                </c:pt>
                <c:pt idx="22">
                  <c:v>4.48151715949317</c:v>
                </c:pt>
                <c:pt idx="23">
                  <c:v>3.99415637266076</c:v>
                </c:pt>
                <c:pt idx="24">
                  <c:v>3.55979561418678</c:v>
                </c:pt>
                <c:pt idx="25">
                  <c:v>3.17267118070836</c:v>
                </c:pt>
                <c:pt idx="26">
                  <c:v>2.82764616619623</c:v>
                </c:pt>
                <c:pt idx="27">
                  <c:v>2.52014229833268</c:v>
                </c:pt>
                <c:pt idx="28">
                  <c:v>2.24607918761953</c:v>
                </c:pt>
                <c:pt idx="29">
                  <c:v>2.00182018308859</c:v>
                </c:pt>
                <c:pt idx="30">
                  <c:v>1.78412411615277</c:v>
                </c:pt>
                <c:pt idx="31">
                  <c:v>1.5901022922682</c:v>
                </c:pt>
                <c:pt idx="32">
                  <c:v>1.41718015971265</c:v>
                </c:pt>
                <c:pt idx="33">
                  <c:v>1.26306314684843</c:v>
                </c:pt>
                <c:pt idx="34">
                  <c:v>1.12570621455082</c:v>
                </c:pt>
                <c:pt idx="35">
                  <c:v>1.00328671978141</c:v>
                </c:pt>
                <c:pt idx="36">
                  <c:v>0.894180230222309</c:v>
                </c:pt>
                <c:pt idx="37">
                  <c:v>0.796938969046281</c:v>
                </c:pt>
                <c:pt idx="38">
                  <c:v>0.710272603797838</c:v>
                </c:pt>
                <c:pt idx="39">
                  <c:v>0.633031124465521</c:v>
                </c:pt>
                <c:pt idx="40">
                  <c:v>0.564189583547756</c:v>
                </c:pt>
              </c:numCache>
            </c:numRef>
          </c:yVal>
          <c:smooth val="1"/>
        </c:ser>
        <c:ser>
          <c:idx val="1"/>
          <c:order val="1"/>
          <c:tx>
            <c:strRef>
              <c:f>'Analytic BDF'!$E$3:$E$43</c:f>
              <c:strCache>
                <c:ptCount val="1"/>
                <c:pt idx="0">
                  <c:v>0.0001 0.000125892541179417 0.000158489319246111 0.000199526231496888 0.000251188643150958 0.000316227766016838 0.000398107170553497 0.000501187233627273 0.000630957344480194 0.000794328234724282 0.001 0.00125892541179417 0.00158489319246111 0.00199526231496888 0.00251188643150958 0.00316227766016838 0.00398107170553498 0.00501187233627273 0.00630957344480194 0.00794328234724282 0.01 0.0125892541179417 0.0158489319246112 0.0199526231496888 0.0251188643150958 0.0316227766016838 0.0398107170553498 0.0501187233627273 0.0630957344480194 0.0794328234724283 0.1 0.125892541179417 0.158489319246112 0.199526231496888 0.251188643150959 0.316227766016839 0.398107170553498 0.501187233627274 0.630957344480195 0.794328234724284 1</c:v>
                </c:pt>
              </c:strCache>
            </c:strRef>
          </c:tx>
          <c:spPr>
            <a:solidFill>
              <a:srgbClr val="c0504d"/>
            </a:solidFill>
            <a:ln cap="rnd" w="19080">
              <a:solidFill>
                <a:srgbClr val="c0504d"/>
              </a:solidFill>
              <a:prstDash val="sysDash"/>
              <a:round/>
            </a:ln>
          </c:spPr>
          <c:marker>
            <c:symbol val="none"/>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'Analytic BDF'!$E$3:$E$43</c:f>
              <c:numCache>
                <c:formatCode>General</c:formatCode>
                <c:ptCount val="41"/>
                <c:pt idx="0">
                  <c:v>0.0001</c:v>
                </c:pt>
                <c:pt idx="1">
                  <c:v>0.000125892541179417</c:v>
                </c:pt>
                <c:pt idx="2">
                  <c:v>0.000158489319246111</c:v>
                </c:pt>
                <c:pt idx="3">
                  <c:v>0.000199526231496888</c:v>
                </c:pt>
                <c:pt idx="4">
                  <c:v>0.000251188643150958</c:v>
                </c:pt>
                <c:pt idx="5">
                  <c:v>0.000316227766016838</c:v>
                </c:pt>
                <c:pt idx="6">
                  <c:v>0.000398107170553497</c:v>
                </c:pt>
                <c:pt idx="7">
                  <c:v>0.000501187233627273</c:v>
                </c:pt>
                <c:pt idx="8">
                  <c:v>0.000630957344480194</c:v>
                </c:pt>
                <c:pt idx="9">
                  <c:v>0.000794328234724282</c:v>
                </c:pt>
                <c:pt idx="10">
                  <c:v>0.001</c:v>
                </c:pt>
                <c:pt idx="11">
                  <c:v>0.00125892541179417</c:v>
                </c:pt>
                <c:pt idx="12">
                  <c:v>0.00158489319246111</c:v>
                </c:pt>
                <c:pt idx="13">
                  <c:v>0.00199526231496888</c:v>
                </c:pt>
                <c:pt idx="14">
                  <c:v>0.00251188643150958</c:v>
                </c:pt>
                <c:pt idx="15">
                  <c:v>0.00316227766016838</c:v>
                </c:pt>
                <c:pt idx="16">
                  <c:v>0.00398107170553498</c:v>
                </c:pt>
                <c:pt idx="17">
                  <c:v>0.00501187233627273</c:v>
                </c:pt>
                <c:pt idx="18">
                  <c:v>0.00630957344480194</c:v>
                </c:pt>
                <c:pt idx="19">
                  <c:v>0.00794328234724282</c:v>
                </c:pt>
                <c:pt idx="20">
                  <c:v>0.01</c:v>
                </c:pt>
                <c:pt idx="21">
                  <c:v>0.0125892541179417</c:v>
                </c:pt>
                <c:pt idx="22">
                  <c:v>0.0158489319246112</c:v>
                </c:pt>
                <c:pt idx="23">
                  <c:v>0.0199526231496888</c:v>
                </c:pt>
                <c:pt idx="24">
                  <c:v>0.0251188643150958</c:v>
                </c:pt>
                <c:pt idx="25">
                  <c:v>0.0316227766016838</c:v>
                </c:pt>
                <c:pt idx="26">
                  <c:v>0.0398107170553498</c:v>
                </c:pt>
                <c:pt idx="27">
                  <c:v>0.0501187233627273</c:v>
                </c:pt>
                <c:pt idx="28">
                  <c:v>0.0630957344480194</c:v>
                </c:pt>
                <c:pt idx="29">
                  <c:v>0.0794328234724283</c:v>
                </c:pt>
                <c:pt idx="30">
                  <c:v>0.1</c:v>
                </c:pt>
                <c:pt idx="31">
                  <c:v>0.125892541179417</c:v>
                </c:pt>
                <c:pt idx="32">
                  <c:v>0.158489319246112</c:v>
                </c:pt>
                <c:pt idx="33">
                  <c:v>0.199526231496888</c:v>
                </c:pt>
                <c:pt idx="34">
                  <c:v>0.251188643150959</c:v>
                </c:pt>
                <c:pt idx="35">
                  <c:v>0.316227766016839</c:v>
                </c:pt>
                <c:pt idx="36">
                  <c:v>0.398107170553498</c:v>
                </c:pt>
                <c:pt idx="37">
                  <c:v>0.501187233627274</c:v>
                </c:pt>
                <c:pt idx="38">
                  <c:v>0.630957344480195</c:v>
                </c:pt>
                <c:pt idx="39">
                  <c:v>0.794328234724284</c:v>
                </c:pt>
                <c:pt idx="40">
                  <c:v>1</c:v>
                </c:pt>
              </c:numCache>
            </c:numRef>
          </c:xVal>
          <c:yVal>
            <c:numRef>
              <c:f>'Analytic BDF'!$G$3:$G$43</c:f>
              <c:numCache>
                <c:formatCode>General</c:formatCode>
                <c:ptCount val="41"/>
                <c:pt idx="0">
                  <c:v>1.99950658065562</c:v>
                </c:pt>
                <c:pt idx="1">
                  <c:v>1.99937884169014</c:v>
                </c:pt>
                <c:pt idx="2">
                  <c:v>1.99921803946405</c:v>
                </c:pt>
                <c:pt idx="3">
                  <c:v>1.99901561984433</c:v>
                </c:pt>
                <c:pt idx="4">
                  <c:v>1.99876081778281</c:v>
                </c:pt>
                <c:pt idx="5">
                  <c:v>1.99844008717289</c:v>
                </c:pt>
                <c:pt idx="6">
                  <c:v>1.99803638443663</c:v>
                </c:pt>
                <c:pt idx="7">
                  <c:v>1.99752826876002</c:v>
                </c:pt>
                <c:pt idx="8">
                  <c:v>1.99688877275434</c:v>
                </c:pt>
                <c:pt idx="9">
                  <c:v>1.99608398608233</c:v>
                </c:pt>
                <c:pt idx="10">
                  <c:v>1.9950712808635</c:v>
                </c:pt>
                <c:pt idx="11">
                  <c:v>1.99379709106239</c:v>
                </c:pt>
                <c:pt idx="12">
                  <c:v>1.9921941382074</c:v>
                </c:pt>
                <c:pt idx="13">
                  <c:v>1.99017797244846</c:v>
                </c:pt>
                <c:pt idx="14">
                  <c:v>1.98764267118713</c:v>
                </c:pt>
                <c:pt idx="15">
                  <c:v>1.98445550789147</c:v>
                </c:pt>
                <c:pt idx="16">
                  <c:v>1.98045037280442</c:v>
                </c:pt>
                <c:pt idx="17">
                  <c:v>1.97541969829536</c:v>
                </c:pt>
                <c:pt idx="18">
                  <c:v>1.96910462055962</c:v>
                </c:pt>
                <c:pt idx="19">
                  <c:v>1.96118310661297</c:v>
                </c:pt>
                <c:pt idx="20">
                  <c:v>1.95125580831348</c:v>
                </c:pt>
                <c:pt idx="21">
                  <c:v>1.93882950121589</c:v>
                </c:pt>
                <c:pt idx="22">
                  <c:v>1.92329816865737</c:v>
                </c:pt>
                <c:pt idx="23">
                  <c:v>1.90392216583849</c:v>
                </c:pt>
                <c:pt idx="24">
                  <c:v>1.87980653966117</c:v>
                </c:pt>
                <c:pt idx="25">
                  <c:v>1.84988061907675</c:v>
                </c:pt>
                <c:pt idx="26">
                  <c:v>1.81288259704385</c:v>
                </c:pt>
                <c:pt idx="27">
                  <c:v>1.76735519218612</c:v>
                </c:pt>
                <c:pt idx="28">
                  <c:v>1.71166177344315</c:v>
                </c:pt>
                <c:pt idx="29">
                  <c:v>1.64403657594189</c:v>
                </c:pt>
                <c:pt idx="30">
                  <c:v>1.56268746109489</c:v>
                </c:pt>
                <c:pt idx="31">
                  <c:v>1.46597387973857</c:v>
                </c:pt>
                <c:pt idx="32">
                  <c:v>1.35268358475729</c:v>
                </c:pt>
                <c:pt idx="33">
                  <c:v>1.22242420131625</c:v>
                </c:pt>
                <c:pt idx="34">
                  <c:v>1.07612222368434</c:v>
                </c:pt>
                <c:pt idx="35">
                  <c:v>0.916573006216256</c:v>
                </c:pt>
                <c:pt idx="36">
                  <c:v>0.748905186627324</c:v>
                </c:pt>
                <c:pt idx="37">
                  <c:v>0.580722215376178</c:v>
                </c:pt>
                <c:pt idx="38">
                  <c:v>0.421608691929934</c:v>
                </c:pt>
                <c:pt idx="39">
                  <c:v>0.281737588139509</c:v>
                </c:pt>
                <c:pt idx="40">
                  <c:v>0.169609944942226</c:v>
                </c:pt>
              </c:numCache>
            </c:numRef>
          </c:yVal>
          <c:smooth val="1"/>
        </c:ser>
        <c:axId val="13150967"/>
        <c:axId val="85473211"/>
      </c:scatterChart>
      <c:valAx>
        <c:axId val="13150967"/>
        <c:scaling>
          <c:logBase val="10"/>
          <c:orientation val="minMax"/>
        </c:scaling>
        <c:delete val="0"/>
        <c:axPos val="b"/>
        <c:majorGridlines>
          <c:spPr>
            <a:ln w="9360">
              <a:solidFill>
                <a:srgbClr val="d9d9d9"/>
              </a:solidFill>
              <a:round/>
            </a:ln>
          </c:spPr>
        </c:majorGridlines>
        <c:numFmt formatCode="General" sourceLinked="0"/>
        <c:majorTickMark val="none"/>
        <c:minorTickMark val="none"/>
        <c:tickLblPos val="low"/>
        <c:spPr>
          <a:ln w="9360">
            <a:solidFill>
              <a:srgbClr val="bfbfbf"/>
            </a:solidFill>
            <a:round/>
          </a:ln>
        </c:spPr>
        <c:txPr>
          <a:bodyPr/>
          <a:lstStyle/>
          <a:p>
            <a:pPr>
              <a:defRPr b="0" sz="900" spc="-1" strike="noStrike">
                <a:solidFill>
                  <a:srgbClr val="595959"/>
                </a:solidFill>
                <a:latin typeface="Calibri"/>
              </a:defRPr>
            </a:pPr>
          </a:p>
        </c:txPr>
        <c:crossAx val="85473211"/>
        <c:crosses val="autoZero"/>
        <c:crossBetween val="midCat"/>
      </c:valAx>
      <c:valAx>
        <c:axId val="85473211"/>
        <c:scaling>
          <c:logBase val="10"/>
          <c:orientation val="minMax"/>
        </c:scaling>
        <c:delete val="0"/>
        <c:axPos val="l"/>
        <c:majorGridlines>
          <c:spPr>
            <a:ln w="9360">
              <a:solidFill>
                <a:srgbClr val="d9d9d9"/>
              </a:solidFill>
              <a:round/>
            </a:ln>
          </c:spPr>
        </c:majorGridlines>
        <c:numFmt formatCode="General" sourceLinked="0"/>
        <c:majorTickMark val="none"/>
        <c:minorTickMark val="none"/>
        <c:tickLblPos val="low"/>
        <c:spPr>
          <a:ln w="9360">
            <a:solidFill>
              <a:srgbClr val="bfbfbf"/>
            </a:solidFill>
            <a:round/>
          </a:ln>
        </c:spPr>
        <c:txPr>
          <a:bodyPr/>
          <a:lstStyle/>
          <a:p>
            <a:pPr>
              <a:defRPr b="0" sz="900" spc="-1" strike="noStrike">
                <a:solidFill>
                  <a:srgbClr val="595959"/>
                </a:solidFill>
                <a:latin typeface="Calibri"/>
              </a:defRPr>
            </a:pPr>
          </a:p>
        </c:txPr>
        <c:crossAx val="13150967"/>
        <c:crosses val="autoZero"/>
        <c:crossBetween val="midCat"/>
      </c:valAx>
      <c:spPr>
        <a:noFill/>
        <a:ln w="0">
          <a:noFill/>
        </a:ln>
      </c:spPr>
    </c:plotArea>
    <c:plotVisOnly val="1"/>
    <c:dispBlanksAs val="gap"/>
  </c:chart>
  <c:spPr>
    <a:solidFill>
      <a:srgbClr val="ffffff"/>
    </a:solidFill>
    <a:ln w="9360">
      <a:solidFill>
        <a:srgbClr val="d9d9d9"/>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lang="en-US" sz="1800" spc="-1" strike="noStrike">
                <a:solidFill>
                  <a:srgbClr val="000000"/>
                </a:solidFill>
                <a:latin typeface="Calibri"/>
              </a:defRPr>
            </a:pPr>
            <a:r>
              <a:rPr b="1" lang="en-US" sz="1800" spc="-1" strike="noStrike">
                <a:solidFill>
                  <a:srgbClr val="000000"/>
                </a:solidFill>
                <a:latin typeface="Calibri"/>
              </a:rPr>
              <a:t>T(x,t) vs. x; for increasing t</a:t>
            </a:r>
          </a:p>
        </c:rich>
      </c:tx>
      <c:overlay val="0"/>
      <c:spPr>
        <a:noFill/>
        <a:ln w="0">
          <a:noFill/>
        </a:ln>
      </c:spPr>
    </c:title>
    <c:autoTitleDeleted val="0"/>
    <c:plotArea>
      <c:scatterChart>
        <c:scatterStyle val="lineMarker"/>
        <c:varyColors val="0"/>
        <c:ser>
          <c:idx val="0"/>
          <c:order val="0"/>
          <c:tx>
            <c:strRef>
              <c:f>Results!$A$3</c:f>
              <c:strCache>
                <c:ptCount val="1"/>
                <c:pt idx="0">
                  <c:v>0.0050</c:v>
                </c:pt>
              </c:strCache>
            </c:strRef>
          </c:tx>
          <c:spPr>
            <a:solidFill>
              <a:srgbClr val="4a7ebb"/>
            </a:solidFill>
            <a:ln w="28440">
              <a:solidFill>
                <a:srgbClr val="4a7ebb"/>
              </a:solidFill>
              <a:round/>
            </a:ln>
          </c:spP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Results!$C$1:$W$1</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Results!$C$3:$W$3</c:f>
              <c:numCache>
                <c:formatCode>General</c:formatCode>
                <c:ptCount val="21"/>
                <c:pt idx="0">
                  <c:v>1</c:v>
                </c:pt>
                <c:pt idx="1">
                  <c:v>0.469676259847368</c:v>
                </c:pt>
                <c:pt idx="2">
                  <c:v>0.220595789064417</c:v>
                </c:pt>
                <c:pt idx="3">
                  <c:v>0.103608605146387</c:v>
                </c:pt>
                <c:pt idx="4">
                  <c:v>0.0486625021543378</c:v>
                </c:pt>
                <c:pt idx="5">
                  <c:v>0.0228556220091971</c:v>
                </c:pt>
                <c:pt idx="6">
                  <c:v>0.0107347430671686</c:v>
                </c:pt>
                <c:pt idx="7">
                  <c:v>0.00504185398571997</c:v>
                </c:pt>
                <c:pt idx="8">
                  <c:v>0.00236803914721746</c:v>
                </c:pt>
                <c:pt idx="9">
                  <c:v>0.00111221182201882</c:v>
                </c:pt>
                <c:pt idx="10">
                  <c:v>0.00052237959982547</c:v>
                </c:pt>
                <c:pt idx="11">
                  <c:v>0.000245349533216231</c:v>
                </c:pt>
                <c:pt idx="12">
                  <c:v>0.000115235354760423</c:v>
                </c:pt>
                <c:pt idx="13">
                  <c:v>5.41243827479823E-005</c:v>
                </c:pt>
                <c:pt idx="14">
                  <c:v>2.54232207642735E-005</c:v>
                </c:pt>
                <c:pt idx="15">
                  <c:v>1.19455442681538E-005</c:v>
                </c:pt>
                <c:pt idx="16">
                  <c:v>5.62088829188653E-006</c:v>
                </c:pt>
                <c:pt idx="17">
                  <c:v>2.66203368800645E-006</c:v>
                </c:pt>
                <c:pt idx="18">
                  <c:v>1.29721123263323E-006</c:v>
                </c:pt>
                <c:pt idx="19">
                  <c:v>7.09161970453551E-007</c:v>
                </c:pt>
                <c:pt idx="20">
                  <c:v>5.4576059477301E-007</c:v>
                </c:pt>
              </c:numCache>
            </c:numRef>
          </c:yVal>
          <c:smooth val="0"/>
        </c:ser>
        <c:ser>
          <c:idx val="1"/>
          <c:order val="1"/>
          <c:tx>
            <c:strRef>
              <c:f>Results!$A$32</c:f>
              <c:strCache>
                <c:ptCount val="1"/>
                <c:pt idx="0">
                  <c:v>0.1500</c:v>
                </c:pt>
              </c:strCache>
            </c:strRef>
          </c:tx>
          <c:spPr>
            <a:solidFill>
              <a:srgbClr val="46aac4"/>
            </a:solidFill>
            <a:ln w="28440">
              <a:solidFill>
                <a:srgbClr val="46aac4"/>
              </a:solidFill>
              <a:round/>
            </a:ln>
          </c:spP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Results!$C$1:$W$1</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Results!$C$32:$W$32</c:f>
              <c:numCache>
                <c:formatCode>General</c:formatCode>
                <c:ptCount val="21"/>
                <c:pt idx="0">
                  <c:v>1</c:v>
                </c:pt>
                <c:pt idx="1">
                  <c:v>0.919482016562194</c:v>
                </c:pt>
                <c:pt idx="2">
                  <c:v>0.839819036799926</c:v>
                </c:pt>
                <c:pt idx="3">
                  <c:v>0.76183941425131</c:v>
                </c:pt>
                <c:pt idx="4">
                  <c:v>0.686319791580289</c:v>
                </c:pt>
                <c:pt idx="5">
                  <c:v>0.61396309128878</c:v>
                </c:pt>
                <c:pt idx="6">
                  <c:v>0.545380778922495</c:v>
                </c:pt>
                <c:pt idx="7">
                  <c:v>0.481080290631296</c:v>
                </c:pt>
                <c:pt idx="8">
                  <c:v>0.421458133290693</c:v>
                </c:pt>
                <c:pt idx="9">
                  <c:v>0.366798764691932</c:v>
                </c:pt>
                <c:pt idx="10">
                  <c:v>0.317278979932388</c:v>
                </c:pt>
                <c:pt idx="11">
                  <c:v>0.272977199119615</c:v>
                </c:pt>
                <c:pt idx="12">
                  <c:v>0.233886793369458</c:v>
                </c:pt>
                <c:pt idx="13">
                  <c:v>0.199932413160204</c:v>
                </c:pt>
                <c:pt idx="14">
                  <c:v>0.170988197415574</c:v>
                </c:pt>
                <c:pt idx="15">
                  <c:v>0.146896736228846</c:v>
                </c:pt>
                <c:pt idx="16">
                  <c:v>0.12748772123964</c:v>
                </c:pt>
                <c:pt idx="17">
                  <c:v>0.112595327915766</c:v>
                </c:pt>
                <c:pt idx="18">
                  <c:v>0.102073515196537</c:v>
                </c:pt>
                <c:pt idx="19">
                  <c:v>0.0958085838028176</c:v>
                </c:pt>
                <c:pt idx="20">
                  <c:v>0.0937284924795272</c:v>
                </c:pt>
              </c:numCache>
            </c:numRef>
          </c:yVal>
          <c:smooth val="0"/>
        </c:ser>
        <c:ser>
          <c:idx val="2"/>
          <c:order val="2"/>
          <c:tx>
            <c:strRef>
              <c:f>Results!$A$62</c:f>
              <c:strCache>
                <c:ptCount val="1"/>
                <c:pt idx="0">
                  <c:v>0.3000</c:v>
                </c:pt>
              </c:strCache>
            </c:strRef>
          </c:tx>
          <c:spPr>
            <a:solidFill>
              <a:srgbClr val="7d5fa0"/>
            </a:solidFill>
            <a:ln w="28440">
              <a:solidFill>
                <a:srgbClr val="7d5fa0"/>
              </a:solidFill>
              <a:round/>
            </a:ln>
          </c:spP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Results!$C$1:$W$1</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Results!$C$62:$W$62</c:f>
              <c:numCache>
                <c:formatCode>General</c:formatCode>
                <c:ptCount val="21"/>
                <c:pt idx="0">
                  <c:v>1</c:v>
                </c:pt>
                <c:pt idx="1">
                  <c:v>0.945503841714627</c:v>
                </c:pt>
                <c:pt idx="2">
                  <c:v>0.891367945587358</c:v>
                </c:pt>
                <c:pt idx="3">
                  <c:v>0.837949009483296</c:v>
                </c:pt>
                <c:pt idx="4">
                  <c:v>0.785596699139186</c:v>
                </c:pt>
                <c:pt idx="5">
                  <c:v>0.734650368493204</c:v>
                </c:pt>
                <c:pt idx="6">
                  <c:v>0.685436050652083</c:v>
                </c:pt>
                <c:pt idx="7">
                  <c:v>0.63826378876151</c:v>
                </c:pt>
                <c:pt idx="8">
                  <c:v>0.593425359602166</c:v>
                </c:pt>
                <c:pt idx="9">
                  <c:v>0.551192423962722</c:v>
                </c:pt>
                <c:pt idx="10">
                  <c:v>0.511815117776498</c:v>
                </c:pt>
                <c:pt idx="11">
                  <c:v>0.475521077748324</c:v>
                </c:pt>
                <c:pt idx="12">
                  <c:v>0.442514875842863</c:v>
                </c:pt>
                <c:pt idx="13">
                  <c:v>0.412977819596128</c:v>
                </c:pt>
                <c:pt idx="14">
                  <c:v>0.38706806067213</c:v>
                </c:pt>
                <c:pt idx="15">
                  <c:v>0.364920943174007</c:v>
                </c:pt>
                <c:pt idx="16">
                  <c:v>0.346649516484279</c:v>
                </c:pt>
                <c:pt idx="17">
                  <c:v>0.332345135168395</c:v>
                </c:pt>
                <c:pt idx="18">
                  <c:v>0.322078070796528</c:v>
                </c:pt>
                <c:pt idx="19">
                  <c:v>0.315898067237332</c:v>
                </c:pt>
                <c:pt idx="20">
                  <c:v>0.313834781632498</c:v>
                </c:pt>
              </c:numCache>
            </c:numRef>
          </c:yVal>
          <c:smooth val="0"/>
        </c:ser>
        <c:ser>
          <c:idx val="3"/>
          <c:order val="3"/>
          <c:tx>
            <c:strRef>
              <c:f>Results!$A$92</c:f>
              <c:strCache>
                <c:ptCount val="1"/>
                <c:pt idx="0">
                  <c:v>0.4500</c:v>
                </c:pt>
              </c:strCache>
            </c:strRef>
          </c:tx>
          <c:spPr>
            <a:solidFill>
              <a:srgbClr val="98b855"/>
            </a:solidFill>
            <a:ln w="28440">
              <a:solidFill>
                <a:srgbClr val="98b855"/>
              </a:solidFill>
              <a:round/>
            </a:ln>
          </c:spP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Results!$C$1:$W$1</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Results!$C$92:$W$92</c:f>
              <c:numCache>
                <c:formatCode>General</c:formatCode>
                <c:ptCount val="21"/>
                <c:pt idx="0">
                  <c:v>1</c:v>
                </c:pt>
                <c:pt idx="1">
                  <c:v>0.960250535404258</c:v>
                </c:pt>
                <c:pt idx="2">
                  <c:v>0.920747856517793</c:v>
                </c:pt>
                <c:pt idx="3">
                  <c:v>0.881737132647999</c:v>
                </c:pt>
                <c:pt idx="4">
                  <c:v>0.843460315507862</c:v>
                </c:pt>
                <c:pt idx="5">
                  <c:v>0.80615456805856</c:v>
                </c:pt>
                <c:pt idx="6">
                  <c:v>0.770050737464197</c:v>
                </c:pt>
                <c:pt idx="7">
                  <c:v>0.735371885157446</c:v>
                </c:pt>
                <c:pt idx="8">
                  <c:v>0.702331885658506</c:v>
                </c:pt>
                <c:pt idx="9">
                  <c:v>0.671134104219009</c:v>
                </c:pt>
                <c:pt idx="10">
                  <c:v>0.641970161650561</c:v>
                </c:pt>
                <c:pt idx="11">
                  <c:v>0.615018792922633</c:v>
                </c:pt>
                <c:pt idx="12">
                  <c:v>0.590444804356039</c:v>
                </c:pt>
                <c:pt idx="13">
                  <c:v>0.568398132572121</c:v>
                </c:pt>
                <c:pt idx="14">
                  <c:v>0.549013006852942</c:v>
                </c:pt>
                <c:pt idx="15">
                  <c:v>0.532407215281861</c:v>
                </c:pt>
                <c:pt idx="16">
                  <c:v>0.518681474010681</c:v>
                </c:pt>
                <c:pt idx="17">
                  <c:v>0.507918898266521</c:v>
                </c:pt>
                <c:pt idx="18">
                  <c:v>0.500184573278626</c:v>
                </c:pt>
                <c:pt idx="19">
                  <c:v>0.495525223164285</c:v>
                </c:pt>
                <c:pt idx="20">
                  <c:v>0.493968975938647</c:v>
                </c:pt>
              </c:numCache>
            </c:numRef>
          </c:yVal>
          <c:smooth val="0"/>
        </c:ser>
        <c:ser>
          <c:idx val="4"/>
          <c:order val="4"/>
          <c:tx>
            <c:strRef>
              <c:f>Results!$A$122</c:f>
              <c:strCache>
                <c:ptCount val="1"/>
                <c:pt idx="0">
                  <c:v>0.6000</c:v>
                </c:pt>
              </c:strCache>
            </c:strRef>
          </c:tx>
          <c:spPr>
            <a:solidFill>
              <a:srgbClr val="be4b48"/>
            </a:solidFill>
            <a:ln w="28440">
              <a:solidFill>
                <a:srgbClr val="be4b48"/>
              </a:solidFill>
              <a:round/>
            </a:ln>
          </c:spP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Results!$C$1:$W$1</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Results!$C$122:$W$122</c:f>
              <c:numCache>
                <c:formatCode>General</c:formatCode>
                <c:ptCount val="21"/>
                <c:pt idx="0">
                  <c:v>1</c:v>
                </c:pt>
                <c:pt idx="1">
                  <c:v>0.970790411167467</c:v>
                </c:pt>
                <c:pt idx="2">
                  <c:v>0.941761030698805</c:v>
                </c:pt>
                <c:pt idx="3">
                  <c:v>0.91309094919732</c:v>
                </c:pt>
                <c:pt idx="4">
                  <c:v>0.884957029007687</c:v>
                </c:pt>
                <c:pt idx="5">
                  <c:v>0.857532808177592</c:v>
                </c:pt>
                <c:pt idx="6">
                  <c:v>0.830987425947267</c:v>
                </c:pt>
                <c:pt idx="7">
                  <c:v>0.805484576645307</c:v>
                </c:pt>
                <c:pt idx="8">
                  <c:v>0.781181498622964</c:v>
                </c:pt>
                <c:pt idx="9">
                  <c:v>0.758228004561916</c:v>
                </c:pt>
                <c:pt idx="10">
                  <c:v>0.736765559148657</c:v>
                </c:pt>
                <c:pt idx="11">
                  <c:v>0.716926409729039</c:v>
                </c:pt>
                <c:pt idx="12">
                  <c:v>0.698832775146315</c:v>
                </c:pt>
                <c:pt idx="13">
                  <c:v>0.682596097532385</c:v>
                </c:pt>
                <c:pt idx="14">
                  <c:v>0.668316361371727</c:v>
                </c:pt>
                <c:pt idx="15">
                  <c:v>0.656081483696801</c:v>
                </c:pt>
                <c:pt idx="16">
                  <c:v>0.645966778808042</c:v>
                </c:pt>
                <c:pt idx="17">
                  <c:v>0.63803450044519</c:v>
                </c:pt>
                <c:pt idx="18">
                  <c:v>0.63233346387292</c:v>
                </c:pt>
                <c:pt idx="19">
                  <c:v>0.628898749884694</c:v>
                </c:pt>
                <c:pt idx="20">
                  <c:v>0.627751492275289</c:v>
                </c:pt>
              </c:numCache>
            </c:numRef>
          </c:yVal>
          <c:smooth val="0"/>
        </c:ser>
        <c:axId val="18571097"/>
        <c:axId val="57759656"/>
      </c:scatterChart>
      <c:valAx>
        <c:axId val="18571097"/>
        <c:scaling>
          <c:orientation val="minMax"/>
          <c:max val="10"/>
        </c:scaling>
        <c:delete val="0"/>
        <c:axPos val="b"/>
        <c:numFmt formatCode="0.00"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ea typeface="Calibri"/>
              </a:defRPr>
            </a:pPr>
          </a:p>
        </c:txPr>
        <c:crossAx val="57759656"/>
        <c:crosses val="autoZero"/>
        <c:crossBetween val="midCat"/>
      </c:valAx>
      <c:valAx>
        <c:axId val="57759656"/>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18571097"/>
        <c:crosses val="autoZero"/>
        <c:crossBetween val="midCat"/>
      </c:valAx>
      <c:spPr>
        <a:noFill/>
        <a:ln w="0">
          <a:solidFill>
            <a:srgbClr val="4f81bd"/>
          </a:solidFill>
        </a:ln>
      </c:spPr>
    </c:plotArea>
    <c:legend>
      <c:legendPos val="t"/>
      <c:overlay val="0"/>
      <c:spPr>
        <a:noFill/>
        <a:ln w="0">
          <a:noFill/>
        </a:ln>
      </c:spPr>
      <c:txPr>
        <a:bodyPr/>
        <a:lstStyle/>
        <a:p>
          <a:pPr>
            <a:defRPr b="0" sz="1000" spc="-1" strike="noStrike">
              <a:solidFill>
                <a:srgbClr val="000000"/>
              </a:solidFill>
              <a:latin typeface="Calibri"/>
            </a:defRPr>
          </a:pPr>
        </a:p>
      </c:txPr>
    </c:legend>
    <c:plotVisOnly val="1"/>
    <c:dispBlanksAs val="gap"/>
  </c:chart>
  <c:spPr>
    <a:solidFill>
      <a:srgbClr val="ffffff"/>
    </a:solidFill>
    <a:ln w="9360">
      <a:solidFill>
        <a:srgbClr val="d9d9d9"/>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lang="en-US" sz="1800" spc="-1" strike="noStrike">
                <a:solidFill>
                  <a:srgbClr val="000000"/>
                </a:solidFill>
                <a:latin typeface="Calibri"/>
              </a:defRPr>
            </a:pPr>
            <a:r>
              <a:rPr b="1" lang="en-US" sz="1800" spc="-1" strike="noStrike">
                <a:solidFill>
                  <a:srgbClr val="000000"/>
                </a:solidFill>
                <a:latin typeface="Calibri"/>
              </a:rPr>
              <a:t>Solution of Eq. 30.17, lines=analytic, symbols=simulation
delta_x=0.05, delta_t=0.01</a:t>
            </a:r>
          </a:p>
        </c:rich>
      </c:tx>
      <c:overlay val="0"/>
      <c:spPr>
        <a:noFill/>
        <a:ln w="0">
          <a:noFill/>
        </a:ln>
      </c:spPr>
    </c:title>
    <c:autoTitleDeleted val="0"/>
    <c:plotArea>
      <c:scatterChart>
        <c:scatterStyle val="lineMarker"/>
        <c:varyColors val="0"/>
        <c:ser>
          <c:idx val="0"/>
          <c:order val="0"/>
          <c:tx>
            <c:strRef>
              <c:f>"t=0.01"</c:f>
              <c:strCache>
                <c:ptCount val="1"/>
                <c:pt idx="0">
                  <c:v>t=0.01</c:v>
                </c:pt>
              </c:strCache>
            </c:strRef>
          </c:tx>
          <c:spPr>
            <a:solidFill>
              <a:srgbClr val="6f568d"/>
            </a:solidFill>
            <a:ln w="28440">
              <a:solidFill>
                <a:srgbClr val="6f568d"/>
              </a:solidFill>
              <a:round/>
            </a:ln>
          </c:spPr>
          <c:marker>
            <c:symbol val="none"/>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extrapolation'!$C$33:$W$33</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extrapolation'!$C$34:$W$34</c:f>
              <c:numCache>
                <c:formatCode>General</c:formatCode>
                <c:ptCount val="21"/>
                <c:pt idx="0">
                  <c:v>0</c:v>
                </c:pt>
                <c:pt idx="1">
                  <c:v>2.3674245531031E-009</c:v>
                </c:pt>
                <c:pt idx="2">
                  <c:v>-9.73495975425218E-008</c:v>
                </c:pt>
                <c:pt idx="3">
                  <c:v>1.36428893979974E-009</c:v>
                </c:pt>
                <c:pt idx="4">
                  <c:v>0.00122226057699097</c:v>
                </c:pt>
                <c:pt idx="5">
                  <c:v>-0.00509316970909292</c:v>
                </c:pt>
                <c:pt idx="6">
                  <c:v>4.71278266289226E-007</c:v>
                </c:pt>
                <c:pt idx="7">
                  <c:v>4.28450458818845E-006</c:v>
                </c:pt>
                <c:pt idx="8">
                  <c:v>-0.00238121400418625</c:v>
                </c:pt>
                <c:pt idx="9">
                  <c:v>0.000100654447323029</c:v>
                </c:pt>
                <c:pt idx="11">
                  <c:v>0.00146268153911227</c:v>
                </c:pt>
                <c:pt idx="12">
                  <c:v>0.00788502842968352</c:v>
                </c:pt>
                <c:pt idx="13">
                  <c:v>0.0133283525592209</c:v>
                </c:pt>
                <c:pt idx="14">
                  <c:v>0.0338945140529227</c:v>
                </c:pt>
                <c:pt idx="15">
                  <c:v>0.0659362249124691</c:v>
                </c:pt>
                <c:pt idx="16">
                  <c:v>0.154676187986031</c:v>
                </c:pt>
                <c:pt idx="17">
                  <c:v>0.288844365972587</c:v>
                </c:pt>
                <c:pt idx="18">
                  <c:v>0.479499982354029</c:v>
                </c:pt>
                <c:pt idx="19">
                  <c:v>0.723673612473434</c:v>
                </c:pt>
                <c:pt idx="20">
                  <c:v>1</c:v>
                </c:pt>
              </c:numCache>
            </c:numRef>
          </c:yVal>
          <c:smooth val="0"/>
        </c:ser>
        <c:ser>
          <c:idx val="1"/>
          <c:order val="1"/>
          <c:tx>
            <c:strRef>
              <c:f>"t=0.01"</c:f>
              <c:strCache>
                <c:ptCount val="1"/>
                <c:pt idx="0">
                  <c:v>t=0.01</c:v>
                </c:pt>
              </c:strCache>
            </c:strRef>
          </c:tx>
          <c:spPr>
            <a:solidFill>
              <a:srgbClr val="99ccff"/>
            </a:solidFill>
            <a:ln w="28440">
              <a:noFill/>
            </a:ln>
          </c:spPr>
          <c:marker>
            <c:symbol val="square"/>
            <c:size val="5"/>
            <c:spPr>
              <a:solidFill>
                <a:srgbClr val="99ccff"/>
              </a:solid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extrapolation'!$C$8:$W$8</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extrapolation'!$C$10:$W$10</c:f>
              <c:numCache>
                <c:formatCode>General</c:formatCode>
                <c:ptCount val="21"/>
                <c:pt idx="0">
                  <c:v>0</c:v>
                </c:pt>
                <c:pt idx="1">
                  <c:v>5.17883080001965E-005</c:v>
                </c:pt>
                <c:pt idx="2">
                  <c:v>0.000116523693000442</c:v>
                </c:pt>
                <c:pt idx="3">
                  <c:v>0.000210390001250798</c:v>
                </c:pt>
                <c:pt idx="4">
                  <c:v>0.000356853809813854</c:v>
                </c:pt>
                <c:pt idx="5">
                  <c:v>0.000592531070830373</c:v>
                </c:pt>
                <c:pt idx="6">
                  <c:v>0.000976341099554486</c:v>
                </c:pt>
                <c:pt idx="7">
                  <c:v>0.00160423640316722</c:v>
                </c:pt>
                <c:pt idx="8">
                  <c:v>0.00263319080757176</c:v>
                </c:pt>
                <c:pt idx="9">
                  <c:v>0.00432044291386924</c:v>
                </c:pt>
                <c:pt idx="10">
                  <c:v>0.00708780574863403</c:v>
                </c:pt>
                <c:pt idx="11">
                  <c:v>0.0116271200205573</c:v>
                </c:pt>
                <c:pt idx="12">
                  <c:v>0.01907321429762</c:v>
                </c:pt>
                <c:pt idx="13">
                  <c:v>0.0312876121490876</c:v>
                </c:pt>
                <c:pt idx="14">
                  <c:v>0.0513239130378271</c:v>
                </c:pt>
                <c:pt idx="15">
                  <c:v>0.0841911921860234</c:v>
                </c:pt>
                <c:pt idx="16">
                  <c:v>0.138106269380726</c:v>
                </c:pt>
                <c:pt idx="17">
                  <c:v>0.226547913920609</c:v>
                </c:pt>
                <c:pt idx="18">
                  <c:v>0.371626536940645</c:v>
                </c:pt>
                <c:pt idx="19">
                  <c:v>0.609611794195842</c:v>
                </c:pt>
                <c:pt idx="20">
                  <c:v>1</c:v>
                </c:pt>
              </c:numCache>
            </c:numRef>
          </c:yVal>
          <c:smooth val="0"/>
        </c:ser>
        <c:ser>
          <c:idx val="2"/>
          <c:order val="2"/>
          <c:tx>
            <c:strRef>
              <c:f>"t=0.02"</c:f>
              <c:strCache>
                <c:ptCount val="1"/>
                <c:pt idx="0">
                  <c:v>t=0.02</c:v>
                </c:pt>
              </c:strCache>
            </c:strRef>
          </c:tx>
          <c:spPr>
            <a:solidFill>
              <a:srgbClr val="3d97af"/>
            </a:solidFill>
            <a:ln w="28440">
              <a:solidFill>
                <a:srgbClr val="3d97af"/>
              </a:solidFill>
              <a:prstDash val="sysDot"/>
              <a:round/>
            </a:ln>
          </c:spPr>
          <c:marker>
            <c:symbol val="none"/>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extrapolation'!$C$33:$W$33</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extrapolation'!$C$35:$W$35</c:f>
              <c:numCache>
                <c:formatCode>General</c:formatCode>
                <c:ptCount val="21"/>
                <c:pt idx="0">
                  <c:v>0</c:v>
                </c:pt>
                <c:pt idx="1">
                  <c:v>1.88189936028252E-006</c:v>
                </c:pt>
                <c:pt idx="2">
                  <c:v>6.7598540354401E-006</c:v>
                </c:pt>
                <c:pt idx="3">
                  <c:v>2.13611225493977E-005</c:v>
                </c:pt>
                <c:pt idx="4">
                  <c:v>0.000109277369607153</c:v>
                </c:pt>
                <c:pt idx="5">
                  <c:v>-0.000387696770871921</c:v>
                </c:pt>
                <c:pt idx="6">
                  <c:v>0.00046525807578966</c:v>
                </c:pt>
                <c:pt idx="7">
                  <c:v>0.00115404658446035</c:v>
                </c:pt>
                <c:pt idx="8">
                  <c:v>0.00262055538561483</c:v>
                </c:pt>
                <c:pt idx="9">
                  <c:v>0.0059595262997846</c:v>
                </c:pt>
                <c:pt idx="11">
                  <c:v>0.0244489454807551</c:v>
                </c:pt>
                <c:pt idx="12">
                  <c:v>0.0455862258879952</c:v>
                </c:pt>
                <c:pt idx="13">
                  <c:v>0.0801183099014973</c:v>
                </c:pt>
                <c:pt idx="14">
                  <c:v>0.133614402535709</c:v>
                </c:pt>
                <c:pt idx="15">
                  <c:v>0.210560991494981</c:v>
                </c:pt>
                <c:pt idx="16">
                  <c:v>0.317253661455967</c:v>
                </c:pt>
                <c:pt idx="17">
                  <c:v>0.453254697408424</c:v>
                </c:pt>
                <c:pt idx="18">
                  <c:v>0.617075079938857</c:v>
                </c:pt>
                <c:pt idx="19">
                  <c:v>0.802587348806912</c:v>
                </c:pt>
                <c:pt idx="20">
                  <c:v>1</c:v>
                </c:pt>
              </c:numCache>
            </c:numRef>
          </c:yVal>
          <c:smooth val="0"/>
        </c:ser>
        <c:ser>
          <c:idx val="3"/>
          <c:order val="3"/>
          <c:tx>
            <c:strRef>
              <c:f>"t=0.02"</c:f>
              <c:strCache>
                <c:ptCount val="1"/>
                <c:pt idx="0">
                  <c:v>t=0.02</c:v>
                </c:pt>
              </c:strCache>
            </c:strRef>
          </c:tx>
          <c:spPr>
            <a:solidFill>
              <a:srgbClr val="99ccff"/>
            </a:solidFill>
            <a:ln w="28440">
              <a:noFill/>
            </a:ln>
          </c:spPr>
          <c:marker>
            <c:symbol val="diamond"/>
            <c:size val="5"/>
            <c:spPr>
              <a:solidFill>
                <a:srgbClr val="99ccff"/>
              </a:solid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extrapolation'!$C$8:$W$8</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extrapolation'!$C$11:$W$11</c:f>
              <c:numCache>
                <c:formatCode>General</c:formatCode>
                <c:ptCount val="21"/>
                <c:pt idx="0">
                  <c:v>0</c:v>
                </c:pt>
                <c:pt idx="1">
                  <c:v>0.000275581162746957</c:v>
                </c:pt>
                <c:pt idx="2">
                  <c:v>0.000607110539180605</c:v>
                </c:pt>
                <c:pt idx="3">
                  <c:v>0.00106128662715929</c:v>
                </c:pt>
                <c:pt idx="4">
                  <c:v>0.0017281868716151</c:v>
                </c:pt>
                <c:pt idx="5">
                  <c:v>0.00273792038152123</c:v>
                </c:pt>
                <c:pt idx="6">
                  <c:v>0.00428400121910007</c:v>
                </c:pt>
                <c:pt idx="7">
                  <c:v>0.0066569970865653</c:v>
                </c:pt>
                <c:pt idx="8">
                  <c:v>0.0102931831248801</c:v>
                </c:pt>
                <c:pt idx="9">
                  <c:v>0.0158443672425219</c:v>
                </c:pt>
                <c:pt idx="10">
                  <c:v>0.0242765324423269</c:v>
                </c:pt>
                <c:pt idx="11">
                  <c:v>0.0370058793155551</c:v>
                </c:pt>
                <c:pt idx="12">
                  <c:v>0.0560799160125328</c:v>
                </c:pt>
                <c:pt idx="13">
                  <c:v>0.0844056281382386</c:v>
                </c:pt>
                <c:pt idx="14">
                  <c:v>0.126010844261232</c:v>
                </c:pt>
                <c:pt idx="15">
                  <c:v>0.186287793190077</c:v>
                </c:pt>
                <c:pt idx="16">
                  <c:v>0.272088892369936</c:v>
                </c:pt>
                <c:pt idx="17">
                  <c:v>0.391385647297096</c:v>
                </c:pt>
                <c:pt idx="18">
                  <c:v>0.551891835568379</c:v>
                </c:pt>
                <c:pt idx="19">
                  <c:v>0.757464348496595</c:v>
                </c:pt>
                <c:pt idx="20">
                  <c:v>1</c:v>
                </c:pt>
              </c:numCache>
            </c:numRef>
          </c:yVal>
          <c:smooth val="0"/>
        </c:ser>
        <c:ser>
          <c:idx val="4"/>
          <c:order val="4"/>
          <c:tx>
            <c:strRef>
              <c:f>"t=0.04"</c:f>
              <c:strCache>
                <c:ptCount val="1"/>
                <c:pt idx="0">
                  <c:v>t=0.04</c:v>
                </c:pt>
              </c:strCache>
            </c:strRef>
          </c:tx>
          <c:spPr>
            <a:solidFill>
              <a:srgbClr val="426fa6"/>
            </a:solidFill>
            <a:ln w="28440">
              <a:solidFill>
                <a:srgbClr val="426fa6"/>
              </a:solidFill>
              <a:prstDash val="dash"/>
              <a:round/>
            </a:ln>
          </c:spPr>
          <c:marker>
            <c:symbol val="none"/>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extrapolation'!$C$33:$W$33</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extrapolation'!$C$37:$W$37</c:f>
              <c:numCache>
                <c:formatCode>General</c:formatCode>
                <c:ptCount val="21"/>
                <c:pt idx="0">
                  <c:v>0</c:v>
                </c:pt>
                <c:pt idx="1">
                  <c:v>0.000577562802671322</c:v>
                </c:pt>
                <c:pt idx="2">
                  <c:v>0.00136209495618509</c:v>
                </c:pt>
                <c:pt idx="3">
                  <c:v>0.00260617446374997</c:v>
                </c:pt>
                <c:pt idx="4">
                  <c:v>0.00465568608394794</c:v>
                </c:pt>
                <c:pt idx="5">
                  <c:v>0.00799545997393458</c:v>
                </c:pt>
                <c:pt idx="6">
                  <c:v>0.0133240261121295</c:v>
                </c:pt>
                <c:pt idx="7">
                  <c:v>0.0215544518347267</c:v>
                </c:pt>
                <c:pt idx="8">
                  <c:v>0.0338940427746565</c:v>
                </c:pt>
                <c:pt idx="9">
                  <c:v>0.0518296319145952</c:v>
                </c:pt>
                <c:pt idx="10">
                  <c:v>0.071029394621562</c:v>
                </c:pt>
                <c:pt idx="11">
                  <c:v>0.111611725619615</c:v>
                </c:pt>
                <c:pt idx="12">
                  <c:v>0.157299259709163</c:v>
                </c:pt>
                <c:pt idx="13">
                  <c:v>0.215924933873873</c:v>
                </c:pt>
                <c:pt idx="14">
                  <c:v>0.288844364608298</c:v>
                </c:pt>
                <c:pt idx="15">
                  <c:v>0.376754388864083</c:v>
                </c:pt>
                <c:pt idx="16">
                  <c:v>0.479500079703627</c:v>
                </c:pt>
                <c:pt idx="17">
                  <c:v>0.595883090447007</c:v>
                </c:pt>
                <c:pt idx="18">
                  <c:v>0.72367361010601</c:v>
                </c:pt>
                <c:pt idx="19">
                  <c:v>0.859683795516208</c:v>
                </c:pt>
                <c:pt idx="20">
                  <c:v>1</c:v>
                </c:pt>
              </c:numCache>
            </c:numRef>
          </c:yVal>
          <c:smooth val="0"/>
        </c:ser>
        <c:ser>
          <c:idx val="5"/>
          <c:order val="5"/>
          <c:tx>
            <c:strRef>
              <c:f>"t=0.04"</c:f>
              <c:strCache>
                <c:ptCount val="1"/>
                <c:pt idx="0">
                  <c:v>t=0.04</c:v>
                </c:pt>
              </c:strCache>
            </c:strRef>
          </c:tx>
          <c:spPr>
            <a:solidFill>
              <a:srgbClr val="4f81bd"/>
            </a:solidFill>
            <a:ln w="28440">
              <a:noFill/>
            </a:ln>
          </c:spPr>
          <c:marker>
            <c:symbol val="triangle"/>
            <c:size val="5"/>
            <c:spPr>
              <a:solidFill>
                <a:srgbClr val="4f81bd"/>
              </a:solid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extrapolation'!$C$8:$W$8</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extrapolation'!$C$13:$W$13</c:f>
              <c:numCache>
                <c:formatCode>General</c:formatCode>
                <c:ptCount val="21"/>
                <c:pt idx="0">
                  <c:v>0</c:v>
                </c:pt>
                <c:pt idx="1">
                  <c:v>0.00176444796494049</c:v>
                </c:pt>
                <c:pt idx="2">
                  <c:v>0.00376685186482529</c:v>
                </c:pt>
                <c:pt idx="3">
                  <c:v>0.00627109142693376</c:v>
                </c:pt>
                <c:pt idx="4">
                  <c:v>0.00959448037680434</c:v>
                </c:pt>
                <c:pt idx="5">
                  <c:v>0.0141382943338706</c:v>
                </c:pt>
                <c:pt idx="6">
                  <c:v>0.0204223780770895</c:v>
                </c:pt>
                <c:pt idx="7">
                  <c:v>0.0291241879064727</c:v>
                </c:pt>
                <c:pt idx="8">
                  <c:v>0.0411213946114896</c:v>
                </c:pt>
                <c:pt idx="9">
                  <c:v>0.0575351679931821</c:v>
                </c:pt>
                <c:pt idx="10">
                  <c:v>0.0797681979730171</c:v>
                </c:pt>
                <c:pt idx="11">
                  <c:v>0.109527127724616</c:v>
                </c:pt>
                <c:pt idx="12">
                  <c:v>0.148813321211815</c:v>
                </c:pt>
                <c:pt idx="13">
                  <c:v>0.199859196240682</c:v>
                </c:pt>
                <c:pt idx="14">
                  <c:v>0.264981173563166</c:v>
                </c:pt>
                <c:pt idx="15">
                  <c:v>0.346317877071622</c:v>
                </c:pt>
                <c:pt idx="16">
                  <c:v>0.445429648170017</c:v>
                </c:pt>
                <c:pt idx="17">
                  <c:v>0.562762481814695</c:v>
                </c:pt>
                <c:pt idx="18">
                  <c:v>0.697039106997632</c:v>
                </c:pt>
                <c:pt idx="19">
                  <c:v>0.844743096322588</c:v>
                </c:pt>
                <c:pt idx="20">
                  <c:v>1</c:v>
                </c:pt>
              </c:numCache>
            </c:numRef>
          </c:yVal>
          <c:smooth val="0"/>
        </c:ser>
        <c:ser>
          <c:idx val="6"/>
          <c:order val="6"/>
          <c:tx>
            <c:strRef>
              <c:f>"t=0.08"</c:f>
              <c:strCache>
                <c:ptCount val="1"/>
                <c:pt idx="0">
                  <c:v>t=0.08</c:v>
                </c:pt>
              </c:strCache>
            </c:strRef>
          </c:tx>
          <c:spPr>
            <a:solidFill>
              <a:srgbClr val="aa433f"/>
            </a:solidFill>
            <a:ln w="28440">
              <a:solidFill>
                <a:srgbClr val="aa433f"/>
              </a:solidFill>
              <a:prstDash val="dashDot"/>
              <a:round/>
            </a:ln>
          </c:spPr>
          <c:marker>
            <c:symbol val="none"/>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extrapolation'!$C$33:$W$33</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extrapolation'!$C$41:$W$41</c:f>
              <c:numCache>
                <c:formatCode>General</c:formatCode>
                <c:ptCount val="21"/>
                <c:pt idx="0">
                  <c:v>0</c:v>
                </c:pt>
                <c:pt idx="1">
                  <c:v>0.00888405346555273</c:v>
                </c:pt>
                <c:pt idx="2">
                  <c:v>0.0184894188403423</c:v>
                </c:pt>
                <c:pt idx="3">
                  <c:v>0.0295463379180282</c:v>
                </c:pt>
                <c:pt idx="4">
                  <c:v>0.0428004678356848</c:v>
                </c:pt>
                <c:pt idx="5">
                  <c:v>0.0590146726976919</c:v>
                </c:pt>
                <c:pt idx="6">
                  <c:v>0.0789642636576652</c:v>
                </c:pt>
                <c:pt idx="7">
                  <c:v>0.103424401956599</c:v>
                </c:pt>
                <c:pt idx="8">
                  <c:v>0.133149144459919</c:v>
                </c:pt>
                <c:pt idx="9">
                  <c:v>0.168842483433833</c:v>
                </c:pt>
                <c:pt idx="10">
                  <c:v>0.210948688265853</c:v>
                </c:pt>
                <c:pt idx="11">
                  <c:v>0.26048241048099</c:v>
                </c:pt>
                <c:pt idx="12">
                  <c:v>0.317247167352469</c:v>
                </c:pt>
                <c:pt idx="13">
                  <c:v>0.381536836457777</c:v>
                </c:pt>
                <c:pt idx="14">
                  <c:v>0.453233336626503</c:v>
                </c:pt>
                <c:pt idx="15">
                  <c:v>0.531958933159467</c:v>
                </c:pt>
                <c:pt idx="16">
                  <c:v>0.617068320084821</c:v>
                </c:pt>
                <c:pt idx="17">
                  <c:v>0.707656797253238</c:v>
                </c:pt>
                <c:pt idx="18">
                  <c:v>0.802585466566923</c:v>
                </c:pt>
                <c:pt idx="19">
                  <c:v>0.900522759793008</c:v>
                </c:pt>
                <c:pt idx="20">
                  <c:v>1</c:v>
                </c:pt>
              </c:numCache>
            </c:numRef>
          </c:yVal>
          <c:smooth val="0"/>
        </c:ser>
        <c:ser>
          <c:idx val="7"/>
          <c:order val="7"/>
          <c:tx>
            <c:strRef>
              <c:f>"t=0.08"</c:f>
              <c:strCache>
                <c:ptCount val="1"/>
                <c:pt idx="0">
                  <c:v>t=0.08</c:v>
                </c:pt>
              </c:strCache>
            </c:strRef>
          </c:tx>
          <c:spPr>
            <a:solidFill>
              <a:srgbClr val="c00000"/>
            </a:solidFill>
            <a:ln w="28440">
              <a:noFill/>
            </a:ln>
          </c:spPr>
          <c:marker>
            <c:symbol val="x"/>
            <c:size val="5"/>
            <c:spPr>
              <a:solidFill>
                <a:srgbClr val="c00000"/>
              </a:solid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extrapolation'!$C$8:$W$8</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extrapolation'!$C$17:$W$17</c:f>
              <c:numCache>
                <c:formatCode>General</c:formatCode>
                <c:ptCount val="21"/>
                <c:pt idx="0">
                  <c:v>0</c:v>
                </c:pt>
                <c:pt idx="1">
                  <c:v>0.0094858683753967</c:v>
                </c:pt>
                <c:pt idx="2">
                  <c:v>0.0195654840399287</c:v>
                </c:pt>
                <c:pt idx="3">
                  <c:v>0.030847262816099</c:v>
                </c:pt>
                <c:pt idx="4">
                  <c:v>0.043967439112722</c:v>
                </c:pt>
                <c:pt idx="5">
                  <c:v>0.0596001072436714</c:v>
                </c:pt>
                <c:pt idx="6">
                  <c:v>0.0784624448421465</c:v>
                </c:pt>
                <c:pt idx="7">
                  <c:v>0.101313293006828</c:v>
                </c:pt>
                <c:pt idx="8">
                  <c:v>0.128943229673023</c:v>
                </c:pt>
                <c:pt idx="9">
                  <c:v>0.162154411262359</c:v>
                </c:pt>
                <c:pt idx="10">
                  <c:v>0.201728887529035</c:v>
                </c:pt>
                <c:pt idx="11">
                  <c:v>0.248384930124286</c:v>
                </c:pt>
                <c:pt idx="12">
                  <c:v>0.302722242883802</c:v>
                </c:pt>
                <c:pt idx="13">
                  <c:v>0.365158757352644</c:v>
                </c:pt>
                <c:pt idx="14">
                  <c:v>0.435863954182532</c:v>
                </c:pt>
                <c:pt idx="15">
                  <c:v>0.514696007612347</c:v>
                </c:pt>
                <c:pt idx="16">
                  <c:v>0.60115203579249</c:v>
                </c:pt>
                <c:pt idx="17">
                  <c:v>0.69434167669935</c:v>
                </c:pt>
                <c:pt idx="18">
                  <c:v>0.792993348685156</c:v>
                </c:pt>
                <c:pt idx="19">
                  <c:v>0.895499315758574</c:v>
                </c:pt>
                <c:pt idx="20">
                  <c:v>1</c:v>
                </c:pt>
              </c:numCache>
            </c:numRef>
          </c:yVal>
          <c:smooth val="0"/>
        </c:ser>
        <c:ser>
          <c:idx val="8"/>
          <c:order val="8"/>
          <c:tx>
            <c:strRef>
              <c:f>"t=0.16"</c:f>
              <c:strCache>
                <c:ptCount val="1"/>
                <c:pt idx="0">
                  <c:v>t=0.16</c:v>
                </c:pt>
              </c:strCache>
            </c:strRef>
          </c:tx>
          <c:spPr>
            <a:solidFill>
              <a:srgbClr val="87a44b"/>
            </a:solidFill>
            <a:ln w="28440">
              <a:solidFill>
                <a:srgbClr val="87a44b"/>
              </a:solidFill>
              <a:prstDash val="lgDash"/>
              <a:round/>
            </a:ln>
          </c:spPr>
          <c:marker>
            <c:symbol val="none"/>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extrapolation'!$C$33:$W$33</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extrapolation'!$C$49:$W$49</c:f>
              <c:numCache>
                <c:formatCode>General</c:formatCode>
                <c:ptCount val="21"/>
                <c:pt idx="0">
                  <c:v>0</c:v>
                </c:pt>
                <c:pt idx="1">
                  <c:v>0.029646969034306</c:v>
                </c:pt>
                <c:pt idx="2">
                  <c:v>0.0597820937050201</c:v>
                </c:pt>
                <c:pt idx="3">
                  <c:v>0.0908827810085449</c:v>
                </c:pt>
                <c:pt idx="4">
                  <c:v>0.123405081205715</c:v>
                </c:pt>
                <c:pt idx="5">
                  <c:v>0.157773369432954</c:v>
                </c:pt>
                <c:pt idx="6">
                  <c:v>0.194370482039146</c:v>
                </c:pt>
                <c:pt idx="7">
                  <c:v>0.233528493149708</c:v>
                </c:pt>
                <c:pt idx="8">
                  <c:v>0.275520338496168</c:v>
                </c:pt>
                <c:pt idx="9">
                  <c:v>0.320552511991763</c:v>
                </c:pt>
                <c:pt idx="10">
                  <c:v>0.368758928890149</c:v>
                </c:pt>
                <c:pt idx="11">
                  <c:v>0.420197190841073</c:v>
                </c:pt>
                <c:pt idx="12">
                  <c:v>0.474844477504685</c:v>
                </c:pt>
                <c:pt idx="13">
                  <c:v>0.532598250300279</c:v>
                </c:pt>
                <c:pt idx="14">
                  <c:v>0.593276915983257</c:v>
                </c:pt>
                <c:pt idx="15">
                  <c:v>0.656623526035477</c:v>
                </c:pt>
                <c:pt idx="16">
                  <c:v>0.722311515149825</c:v>
                </c:pt>
                <c:pt idx="17">
                  <c:v>0.789952538159116</c:v>
                </c:pt>
                <c:pt idx="18">
                  <c:v>0.859106232713537</c:v>
                </c:pt>
                <c:pt idx="19">
                  <c:v>0.929291647883616</c:v>
                </c:pt>
                <c:pt idx="20">
                  <c:v>1</c:v>
                </c:pt>
              </c:numCache>
            </c:numRef>
          </c:yVal>
          <c:smooth val="0"/>
        </c:ser>
        <c:ser>
          <c:idx val="9"/>
          <c:order val="9"/>
          <c:tx>
            <c:strRef>
              <c:f>"t=0.16"</c:f>
              <c:strCache>
                <c:ptCount val="1"/>
                <c:pt idx="0">
                  <c:v>t=0.16</c:v>
                </c:pt>
              </c:strCache>
            </c:strRef>
          </c:tx>
          <c:spPr>
            <a:solidFill>
              <a:srgbClr val="00b050"/>
            </a:solidFill>
            <a:ln w="28440">
              <a:noFill/>
            </a:ln>
          </c:spPr>
          <c:marker>
            <c:symbol val="square"/>
            <c:size val="5"/>
            <c:spPr>
              <a:solidFill>
                <a:srgbClr val="00b050"/>
              </a:solid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extrapolation'!$C$8:$W$8</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extrapolation'!$C$25:$W$25</c:f>
              <c:numCache>
                <c:formatCode>General</c:formatCode>
                <c:ptCount val="21"/>
                <c:pt idx="0">
                  <c:v>0</c:v>
                </c:pt>
                <c:pt idx="1">
                  <c:v>0.0283808240304604</c:v>
                </c:pt>
                <c:pt idx="2">
                  <c:v>0.0572586225052449</c:v>
                </c:pt>
                <c:pt idx="3">
                  <c:v>0.0871215007618798</c:v>
                </c:pt>
                <c:pt idx="4">
                  <c:v>0.118439734467523</c:v>
                </c:pt>
                <c:pt idx="5">
                  <c:v>0.151656654585287</c:v>
                </c:pt>
                <c:pt idx="6">
                  <c:v>0.18717936931374</c:v>
                </c:pt>
                <c:pt idx="7">
                  <c:v>0.225369390123609</c:v>
                </c:pt>
                <c:pt idx="8">
                  <c:v>0.266533318939024</c:v>
                </c:pt>
                <c:pt idx="9">
                  <c:v>0.310913848803991</c:v>
                </c:pt>
                <c:pt idx="10">
                  <c:v>0.358681420757404</c:v>
                </c:pt>
                <c:pt idx="11">
                  <c:v>0.409926954122638</c:v>
                </c:pt>
                <c:pt idx="12">
                  <c:v>0.464656115227203</c:v>
                </c:pt>
                <c:pt idx="13">
                  <c:v>0.522785601260318</c:v>
                </c:pt>
                <c:pt idx="14">
                  <c:v>0.584141884648933</c:v>
                </c:pt>
                <c:pt idx="15">
                  <c:v>0.648462785790055</c:v>
                </c:pt>
                <c:pt idx="16">
                  <c:v>0.71540211966201</c:v>
                </c:pt>
                <c:pt idx="17">
                  <c:v>0.78453750132648</c:v>
                </c:pt>
                <c:pt idx="18">
                  <c:v>0.855381208221285</c:v>
                </c:pt>
                <c:pt idx="19">
                  <c:v>0.927393799208354</c:v>
                </c:pt>
                <c:pt idx="20">
                  <c:v>1</c:v>
                </c:pt>
              </c:numCache>
            </c:numRef>
          </c:yVal>
          <c:smooth val="0"/>
        </c:ser>
        <c:axId val="31850755"/>
        <c:axId val="18719269"/>
      </c:scatterChart>
      <c:valAx>
        <c:axId val="31850755"/>
        <c:scaling>
          <c:orientation val="minMax"/>
          <c:max val="1"/>
          <c:min val="0"/>
        </c:scaling>
        <c:delete val="0"/>
        <c:axPos val="b"/>
        <c:title>
          <c:tx>
            <c:rich>
              <a:bodyPr rot="0"/>
              <a:lstStyle/>
              <a:p>
                <a:pPr>
                  <a:defRPr b="1" lang="en-US" sz="1000" spc="-1" strike="noStrike">
                    <a:solidFill>
                      <a:srgbClr val="000000"/>
                    </a:solidFill>
                    <a:latin typeface="Calibri"/>
                  </a:defRPr>
                </a:pPr>
                <a:r>
                  <a:rPr b="1" lang="en-US" sz="1000" spc="-1" strike="noStrike">
                    <a:solidFill>
                      <a:srgbClr val="000000"/>
                    </a:solidFill>
                    <a:latin typeface="Calibri"/>
                  </a:rPr>
                  <a:t>x</a:t>
                </a:r>
              </a:p>
            </c:rich>
          </c:tx>
          <c:overlay val="0"/>
          <c:spPr>
            <a:noFill/>
            <a:ln w="0">
              <a:noFill/>
            </a:ln>
          </c:spPr>
        </c:title>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ea typeface="Calibri"/>
              </a:defRPr>
            </a:pPr>
          </a:p>
        </c:txPr>
        <c:crossAx val="18719269"/>
        <c:crosses val="autoZero"/>
        <c:crossBetween val="midCat"/>
      </c:valAx>
      <c:valAx>
        <c:axId val="18719269"/>
        <c:scaling>
          <c:orientation val="minMax"/>
          <c:max val="1"/>
          <c:min val="0"/>
        </c:scaling>
        <c:delete val="0"/>
        <c:axPos val="l"/>
        <c:majorGridlines>
          <c:spPr>
            <a:ln w="9360">
              <a:solidFill>
                <a:srgbClr val="878787"/>
              </a:solidFill>
              <a:round/>
            </a:ln>
          </c:spPr>
        </c:majorGridlines>
        <c:title>
          <c:tx>
            <c:rich>
              <a:bodyPr rot="-5400000"/>
              <a:lstStyle/>
              <a:p>
                <a:pPr>
                  <a:defRPr b="1" lang="en-US" sz="1000" spc="-1" strike="noStrike">
                    <a:solidFill>
                      <a:srgbClr val="000000"/>
                    </a:solidFill>
                    <a:latin typeface="Calibri"/>
                  </a:defRPr>
                </a:pPr>
                <a:r>
                  <a:rPr b="1" lang="en-US" sz="1000" spc="-1" strike="noStrike">
                    <a:solidFill>
                      <a:srgbClr val="000000"/>
                    </a:solidFill>
                    <a:latin typeface="Calibri"/>
                  </a:rPr>
                  <a:t>T(x,t)</a:t>
                </a:r>
              </a:p>
            </c:rich>
          </c:tx>
          <c:overlay val="0"/>
          <c:spPr>
            <a:noFill/>
            <a:ln w="0">
              <a:noFill/>
            </a:ln>
          </c:spPr>
        </c:title>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31850755"/>
        <c:crosses val="autoZero"/>
        <c:crossBetween val="midCat"/>
      </c:valAx>
      <c:spPr>
        <a:noFill/>
        <a:ln w="0">
          <a:solidFill>
            <a:srgbClr val="4f81bd"/>
          </a:solidFill>
        </a:ln>
      </c:spPr>
    </c:plotArea>
    <c:legend>
      <c:legendPos val="r"/>
      <c:overlay val="0"/>
      <c:spPr>
        <a:noFill/>
        <a:ln w="0">
          <a:noFill/>
        </a:ln>
      </c:spPr>
      <c:txPr>
        <a:bodyPr/>
        <a:lstStyle/>
        <a:p>
          <a:pPr>
            <a:defRPr b="0" sz="1000" spc="-1" strike="noStrike">
              <a:solidFill>
                <a:srgbClr val="000000"/>
              </a:solidFill>
              <a:latin typeface="Calibri"/>
            </a:defRPr>
          </a:pPr>
        </a:p>
      </c:txPr>
    </c:legend>
    <c:plotVisOnly val="1"/>
    <c:dispBlanksAs val="gap"/>
  </c:chart>
  <c:spPr>
    <a:solidFill>
      <a:srgbClr val="ffffff"/>
    </a:solidFill>
    <a:ln w="9360">
      <a:solidFill>
        <a:srgbClr val="d9d9d9"/>
      </a:solidFill>
      <a:round/>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lang="en-US" sz="1800" spc="-1" strike="noStrike">
                <a:solidFill>
                  <a:srgbClr val="000000"/>
                </a:solidFill>
                <a:latin typeface="Calibri"/>
              </a:defRPr>
            </a:pPr>
            <a:r>
              <a:rPr b="1" lang="en-US" sz="1800" spc="-1" strike="noStrike">
                <a:solidFill>
                  <a:srgbClr val="000000"/>
                </a:solidFill>
                <a:latin typeface="Calibri"/>
              </a:rPr>
              <a:t>Solution of Eq. 30.17, lines=analytic, symbols=simulation
delta_x=0.025, delta_t=0.0025</a:t>
            </a:r>
          </a:p>
        </c:rich>
      </c:tx>
      <c:overlay val="0"/>
      <c:spPr>
        <a:noFill/>
        <a:ln w="0">
          <a:noFill/>
        </a:ln>
      </c:spPr>
    </c:title>
    <c:autoTitleDeleted val="0"/>
    <c:plotArea>
      <c:scatterChart>
        <c:scatterStyle val="lineMarker"/>
        <c:varyColors val="0"/>
        <c:ser>
          <c:idx val="0"/>
          <c:order val="0"/>
          <c:tx>
            <c:strRef>
              <c:f>"t=0.01"</c:f>
              <c:strCache>
                <c:ptCount val="1"/>
                <c:pt idx="0">
                  <c:v>t=0.01</c:v>
                </c:pt>
              </c:strCache>
            </c:strRef>
          </c:tx>
          <c:spPr>
            <a:solidFill>
              <a:srgbClr val="674f84"/>
            </a:solidFill>
            <a:ln w="28440">
              <a:solidFill>
                <a:srgbClr val="674f84"/>
              </a:solidFill>
              <a:round/>
            </a:ln>
          </c:spPr>
          <c:marker>
            <c:symbol val="none"/>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extrapolation'!$C$33:$W$33</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extrapolation'!$C$34:$W$34</c:f>
              <c:numCache>
                <c:formatCode>General</c:formatCode>
                <c:ptCount val="21"/>
                <c:pt idx="0">
                  <c:v>0</c:v>
                </c:pt>
                <c:pt idx="1">
                  <c:v>2.3674245531031E-009</c:v>
                </c:pt>
                <c:pt idx="2">
                  <c:v>-9.73495975425218E-008</c:v>
                </c:pt>
                <c:pt idx="3">
                  <c:v>1.36428893979974E-009</c:v>
                </c:pt>
                <c:pt idx="4">
                  <c:v>0.00122226057699097</c:v>
                </c:pt>
                <c:pt idx="5">
                  <c:v>-0.00509316970909292</c:v>
                </c:pt>
                <c:pt idx="6">
                  <c:v>4.71278266289226E-007</c:v>
                </c:pt>
                <c:pt idx="7">
                  <c:v>4.28450458818845E-006</c:v>
                </c:pt>
                <c:pt idx="8">
                  <c:v>-0.00238121400418625</c:v>
                </c:pt>
                <c:pt idx="9">
                  <c:v>0.000100654447323029</c:v>
                </c:pt>
                <c:pt idx="11">
                  <c:v>0.00146268153911227</c:v>
                </c:pt>
                <c:pt idx="12">
                  <c:v>0.00788502842968352</c:v>
                </c:pt>
                <c:pt idx="13">
                  <c:v>0.0133283525592209</c:v>
                </c:pt>
                <c:pt idx="14">
                  <c:v>0.0338945140529227</c:v>
                </c:pt>
                <c:pt idx="15">
                  <c:v>0.0659362249124691</c:v>
                </c:pt>
                <c:pt idx="16">
                  <c:v>0.154676187986031</c:v>
                </c:pt>
                <c:pt idx="17">
                  <c:v>0.288844365972587</c:v>
                </c:pt>
                <c:pt idx="18">
                  <c:v>0.479499982354029</c:v>
                </c:pt>
                <c:pt idx="19">
                  <c:v>0.723673612473434</c:v>
                </c:pt>
                <c:pt idx="20">
                  <c:v>1</c:v>
                </c:pt>
              </c:numCache>
            </c:numRef>
          </c:yVal>
          <c:smooth val="0"/>
        </c:ser>
        <c:ser>
          <c:idx val="1"/>
          <c:order val="1"/>
          <c:tx>
            <c:strRef>
              <c:f>"t=0.01"</c:f>
              <c:strCache>
                <c:ptCount val="1"/>
                <c:pt idx="0">
                  <c:v>t=0.01</c:v>
                </c:pt>
              </c:strCache>
            </c:strRef>
          </c:tx>
          <c:spPr>
            <a:solidFill>
              <a:srgbClr val="ffffff"/>
            </a:solidFill>
            <a:ln w="28440">
              <a:noFill/>
            </a:ln>
          </c:spPr>
          <c:marker>
            <c:symbol val="square"/>
            <c:size val="5"/>
            <c:spPr>
              <a:no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extrapolation'!$C$56:$AQ$56</c:f>
              <c:numCache>
                <c:formatCode>General</c:formatCode>
                <c:ptCount val="41"/>
                <c:pt idx="0">
                  <c:v>0</c:v>
                </c:pt>
                <c:pt idx="1">
                  <c:v>0.025</c:v>
                </c:pt>
                <c:pt idx="2">
                  <c:v>0.05</c:v>
                </c:pt>
                <c:pt idx="3">
                  <c:v>0.075</c:v>
                </c:pt>
                <c:pt idx="4">
                  <c:v>0.1</c:v>
                </c:pt>
                <c:pt idx="5">
                  <c:v>0.125</c:v>
                </c:pt>
                <c:pt idx="6">
                  <c:v>0.15</c:v>
                </c:pt>
                <c:pt idx="7">
                  <c:v>0.175</c:v>
                </c:pt>
                <c:pt idx="8">
                  <c:v>0.2</c:v>
                </c:pt>
                <c:pt idx="9">
                  <c:v>0.225</c:v>
                </c:pt>
                <c:pt idx="10">
                  <c:v>0.25</c:v>
                </c:pt>
                <c:pt idx="11">
                  <c:v>0.275</c:v>
                </c:pt>
                <c:pt idx="12">
                  <c:v>0.3</c:v>
                </c:pt>
                <c:pt idx="13">
                  <c:v>0.325</c:v>
                </c:pt>
                <c:pt idx="14">
                  <c:v>0.35</c:v>
                </c:pt>
                <c:pt idx="15">
                  <c:v>0.375</c:v>
                </c:pt>
                <c:pt idx="16">
                  <c:v>0.4</c:v>
                </c:pt>
                <c:pt idx="17">
                  <c:v>0.425</c:v>
                </c:pt>
                <c:pt idx="18">
                  <c:v>0.45</c:v>
                </c:pt>
                <c:pt idx="19">
                  <c:v>0.475</c:v>
                </c:pt>
                <c:pt idx="20">
                  <c:v>0.5</c:v>
                </c:pt>
                <c:pt idx="21">
                  <c:v>0.525</c:v>
                </c:pt>
                <c:pt idx="22">
                  <c:v>0.55</c:v>
                </c:pt>
                <c:pt idx="23">
                  <c:v>0.575</c:v>
                </c:pt>
                <c:pt idx="24">
                  <c:v>0.6</c:v>
                </c:pt>
                <c:pt idx="25">
                  <c:v>0.625</c:v>
                </c:pt>
                <c:pt idx="26">
                  <c:v>0.65</c:v>
                </c:pt>
                <c:pt idx="27">
                  <c:v>0.675</c:v>
                </c:pt>
                <c:pt idx="28">
                  <c:v>0.7</c:v>
                </c:pt>
                <c:pt idx="29">
                  <c:v>0.725</c:v>
                </c:pt>
                <c:pt idx="30">
                  <c:v>0.75</c:v>
                </c:pt>
                <c:pt idx="31">
                  <c:v>0.775</c:v>
                </c:pt>
                <c:pt idx="32">
                  <c:v>0.8</c:v>
                </c:pt>
                <c:pt idx="33">
                  <c:v>0.825</c:v>
                </c:pt>
                <c:pt idx="34">
                  <c:v>0.85</c:v>
                </c:pt>
                <c:pt idx="35">
                  <c:v>0.875</c:v>
                </c:pt>
                <c:pt idx="36">
                  <c:v>0.9</c:v>
                </c:pt>
                <c:pt idx="37">
                  <c:v>0.925</c:v>
                </c:pt>
                <c:pt idx="38">
                  <c:v>0.95</c:v>
                </c:pt>
                <c:pt idx="39">
                  <c:v>0.975</c:v>
                </c:pt>
                <c:pt idx="40">
                  <c:v>1</c:v>
                </c:pt>
              </c:numCache>
            </c:numRef>
          </c:xVal>
          <c:yVal>
            <c:numRef>
              <c:f>'Test_Eq_30.17 and extrapolation'!$C$61:$AQ$61</c:f>
              <c:numCache>
                <c:formatCode>General</c:formatCode>
                <c:ptCount val="41"/>
                <c:pt idx="0">
                  <c:v>0</c:v>
                </c:pt>
                <c:pt idx="1">
                  <c:v>5.3470950840931E-007</c:v>
                </c:pt>
                <c:pt idx="2">
                  <c:v>1.16761094183709E-006</c:v>
                </c:pt>
                <c:pt idx="3">
                  <c:v>2.01422703550005E-006</c:v>
                </c:pt>
                <c:pt idx="4">
                  <c:v>3.22764344731683E-006</c:v>
                </c:pt>
                <c:pt idx="5">
                  <c:v>5.02499400979998E-006</c:v>
                </c:pt>
                <c:pt idx="6">
                  <c:v>7.7245141878176E-006</c:v>
                </c:pt>
                <c:pt idx="7">
                  <c:v>1.17990848946297E-005</c:v>
                </c:pt>
                <c:pt idx="8">
                  <c:v>1.79546539669467E-005</c:v>
                </c:pt>
                <c:pt idx="9">
                  <c:v>2.72455649337527E-005</c:v>
                </c:pt>
                <c:pt idx="10">
                  <c:v>4.12440966856103E-005</c:v>
                </c:pt>
                <c:pt idx="11">
                  <c:v>6.2289052389517E-005</c:v>
                </c:pt>
                <c:pt idx="12">
                  <c:v>9.38488829806905E-005</c:v>
                </c:pt>
                <c:pt idx="13">
                  <c:v>0.00014104971684697</c:v>
                </c:pt>
                <c:pt idx="14">
                  <c:v>0.000211439247345375</c:v>
                </c:pt>
                <c:pt idx="15">
                  <c:v>0.000316085521647352</c:v>
                </c:pt>
                <c:pt idx="16">
                  <c:v>0.00047114745438003</c:v>
                </c:pt>
                <c:pt idx="17">
                  <c:v>0.000700103799729476</c:v>
                </c:pt>
                <c:pt idx="18">
                  <c:v>0.00103689181076586</c:v>
                </c:pt>
                <c:pt idx="19">
                  <c:v>0.00153028783172069</c:v>
                </c:pt>
                <c:pt idx="20">
                  <c:v>0.00224996004586173</c:v>
                </c:pt>
                <c:pt idx="21">
                  <c:v>0.00329473579666118</c:v>
                </c:pt>
                <c:pt idx="22">
                  <c:v>0.00480374367559115</c:v>
                </c:pt>
                <c:pt idx="23">
                  <c:v>0.00697119522666324</c:v>
                </c:pt>
                <c:pt idx="24">
                  <c:v>0.0100656278311844</c:v>
                </c:pt>
                <c:pt idx="25">
                  <c:v>0.0144543798555179</c:v>
                </c:pt>
                <c:pt idx="26">
                  <c:v>0.0206338173244349</c:v>
                </c:pt>
                <c:pt idx="27">
                  <c:v>0.0292652376233197</c:v>
                </c:pt>
                <c:pt idx="28">
                  <c:v>0.0412152434944703</c:v>
                </c:pt>
                <c:pt idx="29">
                  <c:v>0.0575974570455716</c:v>
                </c:pt>
                <c:pt idx="30">
                  <c:v>0.0798094420697026</c:v>
                </c:pt>
                <c:pt idx="31">
                  <c:v>0.10955437328955</c:v>
                </c:pt>
                <c:pt idx="32">
                  <c:v>0.148831275865782</c:v>
                </c:pt>
                <c:pt idx="33">
                  <c:v>0.199870995325577</c:v>
                </c:pt>
                <c:pt idx="34">
                  <c:v>0.264988898077354</c:v>
                </c:pt>
                <c:pt idx="35">
                  <c:v>0.346322902065632</c:v>
                </c:pt>
                <c:pt idx="36">
                  <c:v>0.445432875813464</c:v>
                </c:pt>
                <c:pt idx="37">
                  <c:v>0.56276449604173</c:v>
                </c:pt>
                <c:pt idx="38">
                  <c:v>0.697040274608574</c:v>
                </c:pt>
                <c:pt idx="39">
                  <c:v>0.844743631032096</c:v>
                </c:pt>
                <c:pt idx="40">
                  <c:v>1</c:v>
                </c:pt>
              </c:numCache>
            </c:numRef>
          </c:yVal>
          <c:smooth val="0"/>
        </c:ser>
        <c:ser>
          <c:idx val="2"/>
          <c:order val="2"/>
          <c:tx>
            <c:strRef>
              <c:f>"t=0.02"</c:f>
              <c:strCache>
                <c:ptCount val="1"/>
                <c:pt idx="0">
                  <c:v>t=0.02</c:v>
                </c:pt>
              </c:strCache>
            </c:strRef>
          </c:tx>
          <c:spPr>
            <a:solidFill>
              <a:srgbClr val="398ba2"/>
            </a:solidFill>
            <a:ln w="28440">
              <a:solidFill>
                <a:srgbClr val="398ba2"/>
              </a:solidFill>
              <a:prstDash val="sysDot"/>
              <a:round/>
            </a:ln>
          </c:spPr>
          <c:marker>
            <c:symbol val="none"/>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extrapolation'!$C$33:$W$33</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extrapolation'!$C$35:$W$35</c:f>
              <c:numCache>
                <c:formatCode>General</c:formatCode>
                <c:ptCount val="21"/>
                <c:pt idx="0">
                  <c:v>0</c:v>
                </c:pt>
                <c:pt idx="1">
                  <c:v>1.88189936028252E-006</c:v>
                </c:pt>
                <c:pt idx="2">
                  <c:v>6.7598540354401E-006</c:v>
                </c:pt>
                <c:pt idx="3">
                  <c:v>2.13611225493977E-005</c:v>
                </c:pt>
                <c:pt idx="4">
                  <c:v>0.000109277369607153</c:v>
                </c:pt>
                <c:pt idx="5">
                  <c:v>-0.000387696770871921</c:v>
                </c:pt>
                <c:pt idx="6">
                  <c:v>0.00046525807578966</c:v>
                </c:pt>
                <c:pt idx="7">
                  <c:v>0.00115404658446035</c:v>
                </c:pt>
                <c:pt idx="8">
                  <c:v>0.00262055538561483</c:v>
                </c:pt>
                <c:pt idx="9">
                  <c:v>0.0059595262997846</c:v>
                </c:pt>
                <c:pt idx="11">
                  <c:v>0.0244489454807551</c:v>
                </c:pt>
                <c:pt idx="12">
                  <c:v>0.0455862258879952</c:v>
                </c:pt>
                <c:pt idx="13">
                  <c:v>0.0801183099014973</c:v>
                </c:pt>
                <c:pt idx="14">
                  <c:v>0.133614402535709</c:v>
                </c:pt>
                <c:pt idx="15">
                  <c:v>0.210560991494981</c:v>
                </c:pt>
                <c:pt idx="16">
                  <c:v>0.317253661455967</c:v>
                </c:pt>
                <c:pt idx="17">
                  <c:v>0.453254697408424</c:v>
                </c:pt>
                <c:pt idx="18">
                  <c:v>0.617075079938857</c:v>
                </c:pt>
                <c:pt idx="19">
                  <c:v>0.802587348806912</c:v>
                </c:pt>
                <c:pt idx="20">
                  <c:v>1</c:v>
                </c:pt>
              </c:numCache>
            </c:numRef>
          </c:yVal>
          <c:smooth val="0"/>
        </c:ser>
        <c:ser>
          <c:idx val="3"/>
          <c:order val="3"/>
          <c:tx>
            <c:strRef>
              <c:f>"t=0.02"</c:f>
              <c:strCache>
                <c:ptCount val="1"/>
                <c:pt idx="0">
                  <c:v>t=0.02</c:v>
                </c:pt>
              </c:strCache>
            </c:strRef>
          </c:tx>
          <c:spPr>
            <a:solidFill>
              <a:srgbClr val="00b050"/>
            </a:solidFill>
            <a:ln w="28440">
              <a:noFill/>
            </a:ln>
          </c:spPr>
          <c:marker>
            <c:symbol val="diamond"/>
            <c:size val="5"/>
            <c:spPr>
              <a:solidFill>
                <a:srgbClr val="00b050"/>
              </a:solid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extrapolation'!$C$56:$AQ$56</c:f>
              <c:numCache>
                <c:formatCode>General</c:formatCode>
                <c:ptCount val="41"/>
                <c:pt idx="0">
                  <c:v>0</c:v>
                </c:pt>
                <c:pt idx="1">
                  <c:v>0.025</c:v>
                </c:pt>
                <c:pt idx="2">
                  <c:v>0.05</c:v>
                </c:pt>
                <c:pt idx="3">
                  <c:v>0.075</c:v>
                </c:pt>
                <c:pt idx="4">
                  <c:v>0.1</c:v>
                </c:pt>
                <c:pt idx="5">
                  <c:v>0.125</c:v>
                </c:pt>
                <c:pt idx="6">
                  <c:v>0.15</c:v>
                </c:pt>
                <c:pt idx="7">
                  <c:v>0.175</c:v>
                </c:pt>
                <c:pt idx="8">
                  <c:v>0.2</c:v>
                </c:pt>
                <c:pt idx="9">
                  <c:v>0.225</c:v>
                </c:pt>
                <c:pt idx="10">
                  <c:v>0.25</c:v>
                </c:pt>
                <c:pt idx="11">
                  <c:v>0.275</c:v>
                </c:pt>
                <c:pt idx="12">
                  <c:v>0.3</c:v>
                </c:pt>
                <c:pt idx="13">
                  <c:v>0.325</c:v>
                </c:pt>
                <c:pt idx="14">
                  <c:v>0.35</c:v>
                </c:pt>
                <c:pt idx="15">
                  <c:v>0.375</c:v>
                </c:pt>
                <c:pt idx="16">
                  <c:v>0.4</c:v>
                </c:pt>
                <c:pt idx="17">
                  <c:v>0.425</c:v>
                </c:pt>
                <c:pt idx="18">
                  <c:v>0.45</c:v>
                </c:pt>
                <c:pt idx="19">
                  <c:v>0.475</c:v>
                </c:pt>
                <c:pt idx="20">
                  <c:v>0.5</c:v>
                </c:pt>
                <c:pt idx="21">
                  <c:v>0.525</c:v>
                </c:pt>
                <c:pt idx="22">
                  <c:v>0.55</c:v>
                </c:pt>
                <c:pt idx="23">
                  <c:v>0.575</c:v>
                </c:pt>
                <c:pt idx="24">
                  <c:v>0.6</c:v>
                </c:pt>
                <c:pt idx="25">
                  <c:v>0.625</c:v>
                </c:pt>
                <c:pt idx="26">
                  <c:v>0.65</c:v>
                </c:pt>
                <c:pt idx="27">
                  <c:v>0.675</c:v>
                </c:pt>
                <c:pt idx="28">
                  <c:v>0.7</c:v>
                </c:pt>
                <c:pt idx="29">
                  <c:v>0.725</c:v>
                </c:pt>
                <c:pt idx="30">
                  <c:v>0.75</c:v>
                </c:pt>
                <c:pt idx="31">
                  <c:v>0.775</c:v>
                </c:pt>
                <c:pt idx="32">
                  <c:v>0.8</c:v>
                </c:pt>
                <c:pt idx="33">
                  <c:v>0.825</c:v>
                </c:pt>
                <c:pt idx="34">
                  <c:v>0.85</c:v>
                </c:pt>
                <c:pt idx="35">
                  <c:v>0.875</c:v>
                </c:pt>
                <c:pt idx="36">
                  <c:v>0.9</c:v>
                </c:pt>
                <c:pt idx="37">
                  <c:v>0.925</c:v>
                </c:pt>
                <c:pt idx="38">
                  <c:v>0.95</c:v>
                </c:pt>
                <c:pt idx="39">
                  <c:v>0.975</c:v>
                </c:pt>
                <c:pt idx="40">
                  <c:v>1</c:v>
                </c:pt>
              </c:numCache>
            </c:numRef>
          </c:xVal>
          <c:yVal>
            <c:numRef>
              <c:f>'Test_Eq_30.17 and extrapolation'!$C$65:$AQ$65</c:f>
              <c:numCache>
                <c:formatCode>General</c:formatCode>
                <c:ptCount val="41"/>
                <c:pt idx="0">
                  <c:v>0</c:v>
                </c:pt>
                <c:pt idx="1">
                  <c:v>1.72184406341068E-005</c:v>
                </c:pt>
                <c:pt idx="2">
                  <c:v>3.65596691014906E-005</c:v>
                </c:pt>
                <c:pt idx="3">
                  <c:v>6.03805328119886E-005</c:v>
                </c:pt>
                <c:pt idx="4">
                  <c:v>9.15277071327862E-005</c:v>
                </c:pt>
                <c:pt idx="5">
                  <c:v>0.000133638321255548</c:v>
                </c:pt>
                <c:pt idx="6">
                  <c:v>0.000191511489209854</c:v>
                </c:pt>
                <c:pt idx="7">
                  <c:v>0.000271581179676228</c:v>
                </c:pt>
                <c:pt idx="8">
                  <c:v>0.000382526745601284</c:v>
                </c:pt>
                <c:pt idx="9">
                  <c:v>0.000536064787730431</c:v>
                </c:pt>
                <c:pt idx="10">
                  <c:v>0.000747974705777177</c:v>
                </c:pt>
                <c:pt idx="11">
                  <c:v>0.00103941997906858</c:v>
                </c:pt>
                <c:pt idx="12">
                  <c:v>0.00143863731839929</c:v>
                </c:pt>
                <c:pt idx="13">
                  <c:v>0.00198307533933583</c:v>
                </c:pt>
                <c:pt idx="14">
                  <c:v>0.00272207176012407</c:v>
                </c:pt>
                <c:pt idx="15">
                  <c:v>0.00372016102411103</c:v>
                </c:pt>
                <c:pt idx="16">
                  <c:v>0.00506109947037699</c:v>
                </c:pt>
                <c:pt idx="17">
                  <c:v>0.0068526784399735</c:v>
                </c:pt>
                <c:pt idx="18">
                  <c:v>0.00923236157431624</c:v>
                </c:pt>
                <c:pt idx="19">
                  <c:v>0.0123737245326577</c:v>
                </c:pt>
                <c:pt idx="20">
                  <c:v>0.0164935861946542</c:v>
                </c:pt>
                <c:pt idx="21">
                  <c:v>0.0218595929080544</c:v>
                </c:pt>
                <c:pt idx="22">
                  <c:v>0.0287978456142449</c:v>
                </c:pt>
                <c:pt idx="23">
                  <c:v>0.0376999412560725</c:v>
                </c:pt>
                <c:pt idx="24">
                  <c:v>0.049028538583099</c:v>
                </c:pt>
                <c:pt idx="25">
                  <c:v>0.0633202682677824</c:v>
                </c:pt>
                <c:pt idx="26">
                  <c:v>0.0811845166022706</c:v>
                </c:pt>
                <c:pt idx="27">
                  <c:v>0.103296368346164</c:v>
                </c:pt>
                <c:pt idx="28">
                  <c:v>0.130381866991422</c:v>
                </c:pt>
                <c:pt idx="29">
                  <c:v>0.163193831241428</c:v>
                </c:pt>
                <c:pt idx="30">
                  <c:v>0.202476862234812</c:v>
                </c:pt>
                <c:pt idx="31">
                  <c:v>0.248920994912016</c:v>
                </c:pt>
                <c:pt idx="32">
                  <c:v>0.303104769629403</c:v>
                </c:pt>
                <c:pt idx="33">
                  <c:v>0.36543033853232</c:v>
                </c:pt>
                <c:pt idx="34">
                  <c:v>0.436055465671741</c:v>
                </c:pt>
                <c:pt idx="35">
                  <c:v>0.514829645933603</c:v>
                </c:pt>
                <c:pt idx="36">
                  <c:v>0.601243563499623</c:v>
                </c:pt>
                <c:pt idx="37">
                  <c:v>0.694402057232162</c:v>
                </c:pt>
                <c:pt idx="38">
                  <c:v>0.793029908354257</c:v>
                </c:pt>
                <c:pt idx="39">
                  <c:v>0.895516534199208</c:v>
                </c:pt>
                <c:pt idx="40">
                  <c:v>1</c:v>
                </c:pt>
              </c:numCache>
            </c:numRef>
          </c:yVal>
          <c:smooth val="0"/>
        </c:ser>
        <c:ser>
          <c:idx val="4"/>
          <c:order val="4"/>
          <c:tx>
            <c:strRef>
              <c:f>"t=0.04"</c:f>
              <c:strCache>
                <c:ptCount val="1"/>
                <c:pt idx="0">
                  <c:v>t=0.04</c:v>
                </c:pt>
              </c:strCache>
            </c:strRef>
          </c:tx>
          <c:spPr>
            <a:solidFill>
              <a:srgbClr val="3d679a"/>
            </a:solidFill>
            <a:ln w="28440">
              <a:solidFill>
                <a:srgbClr val="3d679a"/>
              </a:solidFill>
              <a:prstDash val="dash"/>
              <a:round/>
            </a:ln>
          </c:spPr>
          <c:marker>
            <c:symbol val="none"/>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extrapolation'!$C$33:$W$33</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extrapolation'!$C$37:$W$37</c:f>
              <c:numCache>
                <c:formatCode>General</c:formatCode>
                <c:ptCount val="21"/>
                <c:pt idx="0">
                  <c:v>0</c:v>
                </c:pt>
                <c:pt idx="1">
                  <c:v>0.000577562802671322</c:v>
                </c:pt>
                <c:pt idx="2">
                  <c:v>0.00136209495618509</c:v>
                </c:pt>
                <c:pt idx="3">
                  <c:v>0.00260617446374997</c:v>
                </c:pt>
                <c:pt idx="4">
                  <c:v>0.00465568608394794</c:v>
                </c:pt>
                <c:pt idx="5">
                  <c:v>0.00799545997393458</c:v>
                </c:pt>
                <c:pt idx="6">
                  <c:v>0.0133240261121295</c:v>
                </c:pt>
                <c:pt idx="7">
                  <c:v>0.0215544518347267</c:v>
                </c:pt>
                <c:pt idx="8">
                  <c:v>0.0338940427746565</c:v>
                </c:pt>
                <c:pt idx="9">
                  <c:v>0.0518296319145952</c:v>
                </c:pt>
                <c:pt idx="10">
                  <c:v>0.071029394621562</c:v>
                </c:pt>
                <c:pt idx="11">
                  <c:v>0.111611725619615</c:v>
                </c:pt>
                <c:pt idx="12">
                  <c:v>0.157299259709163</c:v>
                </c:pt>
                <c:pt idx="13">
                  <c:v>0.215924933873873</c:v>
                </c:pt>
                <c:pt idx="14">
                  <c:v>0.288844364608298</c:v>
                </c:pt>
                <c:pt idx="15">
                  <c:v>0.376754388864083</c:v>
                </c:pt>
                <c:pt idx="16">
                  <c:v>0.479500079703627</c:v>
                </c:pt>
                <c:pt idx="17">
                  <c:v>0.595883090447007</c:v>
                </c:pt>
                <c:pt idx="18">
                  <c:v>0.72367361010601</c:v>
                </c:pt>
                <c:pt idx="19">
                  <c:v>0.859683795516208</c:v>
                </c:pt>
                <c:pt idx="20">
                  <c:v>1</c:v>
                </c:pt>
              </c:numCache>
            </c:numRef>
          </c:yVal>
          <c:smooth val="0"/>
        </c:ser>
        <c:ser>
          <c:idx val="5"/>
          <c:order val="5"/>
          <c:tx>
            <c:strRef>
              <c:f>"t=0.04"</c:f>
              <c:strCache>
                <c:ptCount val="1"/>
                <c:pt idx="0">
                  <c:v>t=0.04</c:v>
                </c:pt>
              </c:strCache>
            </c:strRef>
          </c:tx>
          <c:spPr>
            <a:solidFill>
              <a:srgbClr val="ffffff"/>
            </a:solidFill>
            <a:ln w="28440">
              <a:noFill/>
            </a:ln>
          </c:spPr>
          <c:marker>
            <c:symbol val="triangle"/>
            <c:size val="5"/>
            <c:spPr>
              <a:no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extrapolation'!$C$56:$AQ$56</c:f>
              <c:numCache>
                <c:formatCode>General</c:formatCode>
                <c:ptCount val="41"/>
                <c:pt idx="0">
                  <c:v>0</c:v>
                </c:pt>
                <c:pt idx="1">
                  <c:v>0.025</c:v>
                </c:pt>
                <c:pt idx="2">
                  <c:v>0.05</c:v>
                </c:pt>
                <c:pt idx="3">
                  <c:v>0.075</c:v>
                </c:pt>
                <c:pt idx="4">
                  <c:v>0.1</c:v>
                </c:pt>
                <c:pt idx="5">
                  <c:v>0.125</c:v>
                </c:pt>
                <c:pt idx="6">
                  <c:v>0.15</c:v>
                </c:pt>
                <c:pt idx="7">
                  <c:v>0.175</c:v>
                </c:pt>
                <c:pt idx="8">
                  <c:v>0.2</c:v>
                </c:pt>
                <c:pt idx="9">
                  <c:v>0.225</c:v>
                </c:pt>
                <c:pt idx="10">
                  <c:v>0.25</c:v>
                </c:pt>
                <c:pt idx="11">
                  <c:v>0.275</c:v>
                </c:pt>
                <c:pt idx="12">
                  <c:v>0.3</c:v>
                </c:pt>
                <c:pt idx="13">
                  <c:v>0.325</c:v>
                </c:pt>
                <c:pt idx="14">
                  <c:v>0.35</c:v>
                </c:pt>
                <c:pt idx="15">
                  <c:v>0.375</c:v>
                </c:pt>
                <c:pt idx="16">
                  <c:v>0.4</c:v>
                </c:pt>
                <c:pt idx="17">
                  <c:v>0.425</c:v>
                </c:pt>
                <c:pt idx="18">
                  <c:v>0.45</c:v>
                </c:pt>
                <c:pt idx="19">
                  <c:v>0.475</c:v>
                </c:pt>
                <c:pt idx="20">
                  <c:v>0.5</c:v>
                </c:pt>
                <c:pt idx="21">
                  <c:v>0.525</c:v>
                </c:pt>
                <c:pt idx="22">
                  <c:v>0.55</c:v>
                </c:pt>
                <c:pt idx="23">
                  <c:v>0.575</c:v>
                </c:pt>
                <c:pt idx="24">
                  <c:v>0.6</c:v>
                </c:pt>
                <c:pt idx="25">
                  <c:v>0.625</c:v>
                </c:pt>
                <c:pt idx="26">
                  <c:v>0.65</c:v>
                </c:pt>
                <c:pt idx="27">
                  <c:v>0.675</c:v>
                </c:pt>
                <c:pt idx="28">
                  <c:v>0.7</c:v>
                </c:pt>
                <c:pt idx="29">
                  <c:v>0.725</c:v>
                </c:pt>
                <c:pt idx="30">
                  <c:v>0.75</c:v>
                </c:pt>
                <c:pt idx="31">
                  <c:v>0.775</c:v>
                </c:pt>
                <c:pt idx="32">
                  <c:v>0.8</c:v>
                </c:pt>
                <c:pt idx="33">
                  <c:v>0.825</c:v>
                </c:pt>
                <c:pt idx="34">
                  <c:v>0.85</c:v>
                </c:pt>
                <c:pt idx="35">
                  <c:v>0.875</c:v>
                </c:pt>
                <c:pt idx="36">
                  <c:v>0.9</c:v>
                </c:pt>
                <c:pt idx="37">
                  <c:v>0.925</c:v>
                </c:pt>
                <c:pt idx="38">
                  <c:v>0.95</c:v>
                </c:pt>
                <c:pt idx="39">
                  <c:v>0.975</c:v>
                </c:pt>
                <c:pt idx="40">
                  <c:v>1</c:v>
                </c:pt>
              </c:numCache>
            </c:numRef>
          </c:xVal>
          <c:yVal>
            <c:numRef>
              <c:f>'Test_Eq_30.17 and extrapolation'!$C$73:$AQ$73</c:f>
              <c:numCache>
                <c:formatCode>General</c:formatCode>
                <c:ptCount val="41"/>
                <c:pt idx="0">
                  <c:v>0</c:v>
                </c:pt>
                <c:pt idx="1">
                  <c:v>0.000451946871487481</c:v>
                </c:pt>
                <c:pt idx="2">
                  <c:v>0.000930806306677563</c:v>
                </c:pt>
                <c:pt idx="3">
                  <c:v>0.00146463799449796</c:v>
                </c:pt>
                <c:pt idx="4">
                  <c:v>0.00208381455483273</c:v>
                </c:pt>
                <c:pt idx="5">
                  <c:v>0.00282222335255388</c:v>
                </c:pt>
                <c:pt idx="6">
                  <c:v>0.00371851889014075</c:v>
                </c:pt>
                <c:pt idx="7">
                  <c:v>0.00481743608966691</c:v>
                </c:pt>
                <c:pt idx="8">
                  <c:v>0.00617116888522013</c:v>
                </c:pt>
                <c:pt idx="9">
                  <c:v>0.00784081088930938</c:v>
                </c:pt>
                <c:pt idx="10">
                  <c:v>0.0098978453539333</c:v>
                </c:pt>
                <c:pt idx="11">
                  <c:v>0.012425660158406</c:v>
                </c:pt>
                <c:pt idx="12">
                  <c:v>0.0155210501631802</c:v>
                </c:pt>
                <c:pt idx="13">
                  <c:v>0.0192956541652907</c:v>
                </c:pt>
                <c:pt idx="14">
                  <c:v>0.023877257275701</c:v>
                </c:pt>
                <c:pt idx="15">
                  <c:v>0.0294108724684479</c:v>
                </c:pt>
                <c:pt idx="16">
                  <c:v>0.036059498284863</c:v>
                </c:pt>
                <c:pt idx="17">
                  <c:v>0.0440044345028535</c:v>
                </c:pt>
                <c:pt idx="18">
                  <c:v>0.0534450256241724</c:v>
                </c:pt>
                <c:pt idx="19">
                  <c:v>0.0645976952136227</c:v>
                </c:pt>
                <c:pt idx="20">
                  <c:v>0.0776941345811217</c:v>
                </c:pt>
                <c:pt idx="21">
                  <c:v>0.092978519244083</c:v>
                </c:pt>
                <c:pt idx="22">
                  <c:v>0.110703648129417</c:v>
                </c:pt>
                <c:pt idx="23">
                  <c:v>0.131125935264733</c:v>
                </c:pt>
                <c:pt idx="24">
                  <c:v>0.154499232752386</c:v>
                </c:pt>
                <c:pt idx="25">
                  <c:v>0.181067527053735</c:v>
                </c:pt>
                <c:pt idx="26">
                  <c:v>0.211056626589441</c:v>
                </c:pt>
                <c:pt idx="27">
                  <c:v>0.244665044288899</c:v>
                </c:pt>
                <c:pt idx="28">
                  <c:v>0.282054369102204</c:v>
                </c:pt>
                <c:pt idx="29">
                  <c:v>0.323339508962397</c:v>
                </c:pt>
                <c:pt idx="30">
                  <c:v>0.368579266111337</c:v>
                </c:pt>
                <c:pt idx="31">
                  <c:v>0.417767765011948</c:v>
                </c:pt>
                <c:pt idx="32">
                  <c:v>0.470827284112423</c:v>
                </c:pt>
                <c:pt idx="33">
                  <c:v>0.527603037349985</c:v>
                </c:pt>
                <c:pt idx="34">
                  <c:v>0.587860403539073</c:v>
                </c:pt>
                <c:pt idx="35">
                  <c:v>0.651285009142609</c:v>
                </c:pt>
                <c:pt idx="36">
                  <c:v>0.717485934216842</c:v>
                </c:pt>
                <c:pt idx="37">
                  <c:v>0.786002139320978</c:v>
                </c:pt>
                <c:pt idx="38">
                  <c:v>0.856312014527963</c:v>
                </c:pt>
                <c:pt idx="39">
                  <c:v>0.927845746079841</c:v>
                </c:pt>
                <c:pt idx="40">
                  <c:v>1</c:v>
                </c:pt>
              </c:numCache>
            </c:numRef>
          </c:yVal>
          <c:smooth val="0"/>
        </c:ser>
        <c:axId val="47528275"/>
        <c:axId val="57495711"/>
      </c:scatterChart>
      <c:valAx>
        <c:axId val="47528275"/>
        <c:scaling>
          <c:orientation val="minMax"/>
          <c:max val="1"/>
          <c:min val="0"/>
        </c:scaling>
        <c:delete val="0"/>
        <c:axPos val="b"/>
        <c:title>
          <c:tx>
            <c:rich>
              <a:bodyPr rot="0"/>
              <a:lstStyle/>
              <a:p>
                <a:pPr>
                  <a:defRPr b="1" lang="en-US" sz="1000" spc="-1" strike="noStrike">
                    <a:solidFill>
                      <a:srgbClr val="000000"/>
                    </a:solidFill>
                    <a:latin typeface="Calibri"/>
                  </a:defRPr>
                </a:pPr>
                <a:r>
                  <a:rPr b="1" lang="en-US" sz="1000" spc="-1" strike="noStrike">
                    <a:solidFill>
                      <a:srgbClr val="000000"/>
                    </a:solidFill>
                    <a:latin typeface="Calibri"/>
                  </a:rPr>
                  <a:t>x</a:t>
                </a:r>
              </a:p>
            </c:rich>
          </c:tx>
          <c:overlay val="0"/>
          <c:spPr>
            <a:noFill/>
            <a:ln w="0">
              <a:noFill/>
            </a:ln>
          </c:spPr>
        </c:title>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ea typeface="Calibri"/>
              </a:defRPr>
            </a:pPr>
          </a:p>
        </c:txPr>
        <c:crossAx val="57495711"/>
        <c:crosses val="autoZero"/>
        <c:crossBetween val="midCat"/>
      </c:valAx>
      <c:valAx>
        <c:axId val="57495711"/>
        <c:scaling>
          <c:orientation val="minMax"/>
          <c:max val="1"/>
          <c:min val="0"/>
        </c:scaling>
        <c:delete val="0"/>
        <c:axPos val="l"/>
        <c:majorGridlines>
          <c:spPr>
            <a:ln w="9360">
              <a:solidFill>
                <a:srgbClr val="878787"/>
              </a:solidFill>
              <a:round/>
            </a:ln>
          </c:spPr>
        </c:majorGridlines>
        <c:title>
          <c:tx>
            <c:rich>
              <a:bodyPr rot="-5400000"/>
              <a:lstStyle/>
              <a:p>
                <a:pPr>
                  <a:defRPr b="1" lang="en-US" sz="1000" spc="-1" strike="noStrike">
                    <a:solidFill>
                      <a:srgbClr val="000000"/>
                    </a:solidFill>
                    <a:latin typeface="Calibri"/>
                  </a:defRPr>
                </a:pPr>
                <a:r>
                  <a:rPr b="1" lang="en-US" sz="1000" spc="-1" strike="noStrike">
                    <a:solidFill>
                      <a:srgbClr val="000000"/>
                    </a:solidFill>
                    <a:latin typeface="Calibri"/>
                  </a:rPr>
                  <a:t>T(x,t)</a:t>
                </a:r>
              </a:p>
            </c:rich>
          </c:tx>
          <c:overlay val="0"/>
          <c:spPr>
            <a:noFill/>
            <a:ln w="0">
              <a:noFill/>
            </a:ln>
          </c:spPr>
        </c:title>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47528275"/>
        <c:crosses val="autoZero"/>
        <c:crossBetween val="midCat"/>
      </c:valAx>
      <c:spPr>
        <a:noFill/>
        <a:ln w="0">
          <a:solidFill>
            <a:srgbClr val="4f81bd"/>
          </a:solidFill>
        </a:ln>
      </c:spPr>
    </c:plotArea>
    <c:legend>
      <c:legendPos val="r"/>
      <c:overlay val="0"/>
      <c:spPr>
        <a:noFill/>
        <a:ln w="0">
          <a:noFill/>
        </a:ln>
      </c:spPr>
      <c:txPr>
        <a:bodyPr/>
        <a:lstStyle/>
        <a:p>
          <a:pPr>
            <a:defRPr b="0" sz="1000" spc="-1" strike="noStrike">
              <a:solidFill>
                <a:srgbClr val="000000"/>
              </a:solidFill>
              <a:latin typeface="Calibri"/>
            </a:defRPr>
          </a:pPr>
        </a:p>
      </c:txPr>
    </c:legend>
    <c:plotVisOnly val="1"/>
    <c:dispBlanksAs val="gap"/>
  </c:chart>
  <c:spPr>
    <a:solidFill>
      <a:srgbClr val="ffffff"/>
    </a:solidFill>
    <a:ln w="9360">
      <a:solidFill>
        <a:srgbClr val="d9d9d9"/>
      </a:solidFill>
      <a:round/>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lang="en-US" sz="1800" spc="-1" strike="noStrike">
                <a:solidFill>
                  <a:srgbClr val="000000"/>
                </a:solidFill>
                <a:latin typeface="Calibri"/>
              </a:defRPr>
            </a:pPr>
            <a:r>
              <a:rPr b="1" lang="en-US" sz="1800" spc="-1" strike="noStrike">
                <a:solidFill>
                  <a:srgbClr val="000000"/>
                </a:solidFill>
                <a:latin typeface="Calibri"/>
              </a:rPr>
              <a:t>Solution of Eq. 30.17, lines=analytic, symbols=simulation</a:t>
            </a:r>
          </a:p>
        </c:rich>
      </c:tx>
      <c:overlay val="0"/>
      <c:spPr>
        <a:noFill/>
        <a:ln w="0">
          <a:noFill/>
        </a:ln>
      </c:spPr>
    </c:title>
    <c:autoTitleDeleted val="0"/>
    <c:plotArea>
      <c:scatterChart>
        <c:scatterStyle val="lineMarker"/>
        <c:varyColors val="0"/>
        <c:ser>
          <c:idx val="0"/>
          <c:order val="0"/>
          <c:tx>
            <c:strRef>
              <c:f>"t=0.01"</c:f>
              <c:strCache>
                <c:ptCount val="1"/>
                <c:pt idx="0">
                  <c:v>t=0.01</c:v>
                </c:pt>
              </c:strCache>
            </c:strRef>
          </c:tx>
          <c:spPr>
            <a:solidFill>
              <a:srgbClr val="674f84"/>
            </a:solidFill>
            <a:ln w="28440">
              <a:solidFill>
                <a:srgbClr val="674f84"/>
              </a:solidFill>
              <a:round/>
            </a:ln>
          </c:spPr>
          <c:marker>
            <c:symbol val="none"/>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extrapolation'!$C$33:$W$33</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extrapolation'!$C$34:$W$34</c:f>
              <c:numCache>
                <c:formatCode>General</c:formatCode>
                <c:ptCount val="21"/>
                <c:pt idx="0">
                  <c:v>0</c:v>
                </c:pt>
                <c:pt idx="1">
                  <c:v>2.3674245531031E-009</c:v>
                </c:pt>
                <c:pt idx="2">
                  <c:v>-9.73495975425218E-008</c:v>
                </c:pt>
                <c:pt idx="3">
                  <c:v>1.36428893979974E-009</c:v>
                </c:pt>
                <c:pt idx="4">
                  <c:v>0.00122226057699097</c:v>
                </c:pt>
                <c:pt idx="5">
                  <c:v>-0.00509316970909292</c:v>
                </c:pt>
                <c:pt idx="6">
                  <c:v>4.71278266289226E-007</c:v>
                </c:pt>
                <c:pt idx="7">
                  <c:v>4.28450458818845E-006</c:v>
                </c:pt>
                <c:pt idx="8">
                  <c:v>-0.00238121400418625</c:v>
                </c:pt>
                <c:pt idx="9">
                  <c:v>0.000100654447323029</c:v>
                </c:pt>
                <c:pt idx="11">
                  <c:v>0.00146268153911227</c:v>
                </c:pt>
                <c:pt idx="12">
                  <c:v>0.00788502842968352</c:v>
                </c:pt>
                <c:pt idx="13">
                  <c:v>0.0133283525592209</c:v>
                </c:pt>
                <c:pt idx="14">
                  <c:v>0.0338945140529227</c:v>
                </c:pt>
                <c:pt idx="15">
                  <c:v>0.0659362249124691</c:v>
                </c:pt>
                <c:pt idx="16">
                  <c:v>0.154676187986031</c:v>
                </c:pt>
                <c:pt idx="17">
                  <c:v>0.288844365972587</c:v>
                </c:pt>
                <c:pt idx="18">
                  <c:v>0.479499982354029</c:v>
                </c:pt>
                <c:pt idx="19">
                  <c:v>0.723673612473434</c:v>
                </c:pt>
                <c:pt idx="20">
                  <c:v>1</c:v>
                </c:pt>
              </c:numCache>
            </c:numRef>
          </c:yVal>
          <c:smooth val="1"/>
        </c:ser>
        <c:ser>
          <c:idx val="1"/>
          <c:order val="1"/>
          <c:tx>
            <c:strRef>
              <c:f>"t=0.01"</c:f>
              <c:strCache>
                <c:ptCount val="1"/>
                <c:pt idx="0">
                  <c:v>t=0.01</c:v>
                </c:pt>
              </c:strCache>
            </c:strRef>
          </c:tx>
          <c:spPr>
            <a:solidFill>
              <a:srgbClr val="99ccff"/>
            </a:solidFill>
            <a:ln w="28440">
              <a:noFill/>
            </a:ln>
          </c:spPr>
          <c:marker>
            <c:symbol val="square"/>
            <c:size val="5"/>
            <c:spPr>
              <a:solidFill>
                <a:srgbClr val="99ccff"/>
              </a:solid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extrapolation'!$C$8:$W$8</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extrapolation'!$C$10:$W$10</c:f>
              <c:numCache>
                <c:formatCode>General</c:formatCode>
                <c:ptCount val="21"/>
                <c:pt idx="0">
                  <c:v>0</c:v>
                </c:pt>
                <c:pt idx="1">
                  <c:v>5.17883080001965E-005</c:v>
                </c:pt>
                <c:pt idx="2">
                  <c:v>0.000116523693000442</c:v>
                </c:pt>
                <c:pt idx="3">
                  <c:v>0.000210390001250798</c:v>
                </c:pt>
                <c:pt idx="4">
                  <c:v>0.000356853809813854</c:v>
                </c:pt>
                <c:pt idx="5">
                  <c:v>0.000592531070830373</c:v>
                </c:pt>
                <c:pt idx="6">
                  <c:v>0.000976341099554486</c:v>
                </c:pt>
                <c:pt idx="7">
                  <c:v>0.00160423640316722</c:v>
                </c:pt>
                <c:pt idx="8">
                  <c:v>0.00263319080757176</c:v>
                </c:pt>
                <c:pt idx="9">
                  <c:v>0.00432044291386924</c:v>
                </c:pt>
                <c:pt idx="10">
                  <c:v>0.00708780574863403</c:v>
                </c:pt>
                <c:pt idx="11">
                  <c:v>0.0116271200205573</c:v>
                </c:pt>
                <c:pt idx="12">
                  <c:v>0.01907321429762</c:v>
                </c:pt>
                <c:pt idx="13">
                  <c:v>0.0312876121490876</c:v>
                </c:pt>
                <c:pt idx="14">
                  <c:v>0.0513239130378271</c:v>
                </c:pt>
                <c:pt idx="15">
                  <c:v>0.0841911921860234</c:v>
                </c:pt>
                <c:pt idx="16">
                  <c:v>0.138106269380726</c:v>
                </c:pt>
                <c:pt idx="17">
                  <c:v>0.226547913920609</c:v>
                </c:pt>
                <c:pt idx="18">
                  <c:v>0.371626536940645</c:v>
                </c:pt>
                <c:pt idx="19">
                  <c:v>0.609611794195842</c:v>
                </c:pt>
                <c:pt idx="20">
                  <c:v>1</c:v>
                </c:pt>
              </c:numCache>
            </c:numRef>
          </c:yVal>
          <c:smooth val="1"/>
        </c:ser>
        <c:ser>
          <c:idx val="2"/>
          <c:order val="2"/>
          <c:tx>
            <c:strRef>
              <c:f>"t=0.01"</c:f>
              <c:strCache>
                <c:ptCount val="1"/>
                <c:pt idx="0">
                  <c:v>t=0.01</c:v>
                </c:pt>
              </c:strCache>
            </c:strRef>
          </c:tx>
          <c:spPr>
            <a:solidFill>
              <a:srgbClr val="ffffff"/>
            </a:solidFill>
            <a:ln w="28440">
              <a:noFill/>
            </a:ln>
          </c:spPr>
          <c:marker>
            <c:symbol val="square"/>
            <c:size val="5"/>
            <c:spPr>
              <a:no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extrapolation'!$C$56:$AQ$56</c:f>
              <c:numCache>
                <c:formatCode>General</c:formatCode>
                <c:ptCount val="41"/>
                <c:pt idx="0">
                  <c:v>0</c:v>
                </c:pt>
                <c:pt idx="1">
                  <c:v>0.025</c:v>
                </c:pt>
                <c:pt idx="2">
                  <c:v>0.05</c:v>
                </c:pt>
                <c:pt idx="3">
                  <c:v>0.075</c:v>
                </c:pt>
                <c:pt idx="4">
                  <c:v>0.1</c:v>
                </c:pt>
                <c:pt idx="5">
                  <c:v>0.125</c:v>
                </c:pt>
                <c:pt idx="6">
                  <c:v>0.15</c:v>
                </c:pt>
                <c:pt idx="7">
                  <c:v>0.175</c:v>
                </c:pt>
                <c:pt idx="8">
                  <c:v>0.2</c:v>
                </c:pt>
                <c:pt idx="9">
                  <c:v>0.225</c:v>
                </c:pt>
                <c:pt idx="10">
                  <c:v>0.25</c:v>
                </c:pt>
                <c:pt idx="11">
                  <c:v>0.275</c:v>
                </c:pt>
                <c:pt idx="12">
                  <c:v>0.3</c:v>
                </c:pt>
                <c:pt idx="13">
                  <c:v>0.325</c:v>
                </c:pt>
                <c:pt idx="14">
                  <c:v>0.35</c:v>
                </c:pt>
                <c:pt idx="15">
                  <c:v>0.375</c:v>
                </c:pt>
                <c:pt idx="16">
                  <c:v>0.4</c:v>
                </c:pt>
                <c:pt idx="17">
                  <c:v>0.425</c:v>
                </c:pt>
                <c:pt idx="18">
                  <c:v>0.45</c:v>
                </c:pt>
                <c:pt idx="19">
                  <c:v>0.475</c:v>
                </c:pt>
                <c:pt idx="20">
                  <c:v>0.5</c:v>
                </c:pt>
                <c:pt idx="21">
                  <c:v>0.525</c:v>
                </c:pt>
                <c:pt idx="22">
                  <c:v>0.55</c:v>
                </c:pt>
                <c:pt idx="23">
                  <c:v>0.575</c:v>
                </c:pt>
                <c:pt idx="24">
                  <c:v>0.6</c:v>
                </c:pt>
                <c:pt idx="25">
                  <c:v>0.625</c:v>
                </c:pt>
                <c:pt idx="26">
                  <c:v>0.65</c:v>
                </c:pt>
                <c:pt idx="27">
                  <c:v>0.675</c:v>
                </c:pt>
                <c:pt idx="28">
                  <c:v>0.7</c:v>
                </c:pt>
                <c:pt idx="29">
                  <c:v>0.725</c:v>
                </c:pt>
                <c:pt idx="30">
                  <c:v>0.75</c:v>
                </c:pt>
                <c:pt idx="31">
                  <c:v>0.775</c:v>
                </c:pt>
                <c:pt idx="32">
                  <c:v>0.8</c:v>
                </c:pt>
                <c:pt idx="33">
                  <c:v>0.825</c:v>
                </c:pt>
                <c:pt idx="34">
                  <c:v>0.85</c:v>
                </c:pt>
                <c:pt idx="35">
                  <c:v>0.875</c:v>
                </c:pt>
                <c:pt idx="36">
                  <c:v>0.9</c:v>
                </c:pt>
                <c:pt idx="37">
                  <c:v>0.925</c:v>
                </c:pt>
                <c:pt idx="38">
                  <c:v>0.95</c:v>
                </c:pt>
                <c:pt idx="39">
                  <c:v>0.975</c:v>
                </c:pt>
                <c:pt idx="40">
                  <c:v>1</c:v>
                </c:pt>
              </c:numCache>
            </c:numRef>
          </c:xVal>
          <c:yVal>
            <c:numRef>
              <c:f>'Test_Eq_30.17 and extrapolation'!$C$61:$AQ$61</c:f>
              <c:numCache>
                <c:formatCode>General</c:formatCode>
                <c:ptCount val="41"/>
                <c:pt idx="0">
                  <c:v>0</c:v>
                </c:pt>
                <c:pt idx="1">
                  <c:v>5.3470950840931E-007</c:v>
                </c:pt>
                <c:pt idx="2">
                  <c:v>1.16761094183709E-006</c:v>
                </c:pt>
                <c:pt idx="3">
                  <c:v>2.01422703550005E-006</c:v>
                </c:pt>
                <c:pt idx="4">
                  <c:v>3.22764344731683E-006</c:v>
                </c:pt>
                <c:pt idx="5">
                  <c:v>5.02499400979998E-006</c:v>
                </c:pt>
                <c:pt idx="6">
                  <c:v>7.7245141878176E-006</c:v>
                </c:pt>
                <c:pt idx="7">
                  <c:v>1.17990848946297E-005</c:v>
                </c:pt>
                <c:pt idx="8">
                  <c:v>1.79546539669467E-005</c:v>
                </c:pt>
                <c:pt idx="9">
                  <c:v>2.72455649337527E-005</c:v>
                </c:pt>
                <c:pt idx="10">
                  <c:v>4.12440966856103E-005</c:v>
                </c:pt>
                <c:pt idx="11">
                  <c:v>6.2289052389517E-005</c:v>
                </c:pt>
                <c:pt idx="12">
                  <c:v>9.38488829806905E-005</c:v>
                </c:pt>
                <c:pt idx="13">
                  <c:v>0.00014104971684697</c:v>
                </c:pt>
                <c:pt idx="14">
                  <c:v>0.000211439247345375</c:v>
                </c:pt>
                <c:pt idx="15">
                  <c:v>0.000316085521647352</c:v>
                </c:pt>
                <c:pt idx="16">
                  <c:v>0.00047114745438003</c:v>
                </c:pt>
                <c:pt idx="17">
                  <c:v>0.000700103799729476</c:v>
                </c:pt>
                <c:pt idx="18">
                  <c:v>0.00103689181076586</c:v>
                </c:pt>
                <c:pt idx="19">
                  <c:v>0.00153028783172069</c:v>
                </c:pt>
                <c:pt idx="20">
                  <c:v>0.00224996004586173</c:v>
                </c:pt>
                <c:pt idx="21">
                  <c:v>0.00329473579666118</c:v>
                </c:pt>
                <c:pt idx="22">
                  <c:v>0.00480374367559115</c:v>
                </c:pt>
                <c:pt idx="23">
                  <c:v>0.00697119522666324</c:v>
                </c:pt>
                <c:pt idx="24">
                  <c:v>0.0100656278311844</c:v>
                </c:pt>
                <c:pt idx="25">
                  <c:v>0.0144543798555179</c:v>
                </c:pt>
                <c:pt idx="26">
                  <c:v>0.0206338173244349</c:v>
                </c:pt>
                <c:pt idx="27">
                  <c:v>0.0292652376233197</c:v>
                </c:pt>
                <c:pt idx="28">
                  <c:v>0.0412152434944703</c:v>
                </c:pt>
                <c:pt idx="29">
                  <c:v>0.0575974570455716</c:v>
                </c:pt>
                <c:pt idx="30">
                  <c:v>0.0798094420697026</c:v>
                </c:pt>
                <c:pt idx="31">
                  <c:v>0.10955437328955</c:v>
                </c:pt>
                <c:pt idx="32">
                  <c:v>0.148831275865782</c:v>
                </c:pt>
                <c:pt idx="33">
                  <c:v>0.199870995325577</c:v>
                </c:pt>
                <c:pt idx="34">
                  <c:v>0.264988898077354</c:v>
                </c:pt>
                <c:pt idx="35">
                  <c:v>0.346322902065632</c:v>
                </c:pt>
                <c:pt idx="36">
                  <c:v>0.445432875813464</c:v>
                </c:pt>
                <c:pt idx="37">
                  <c:v>0.56276449604173</c:v>
                </c:pt>
                <c:pt idx="38">
                  <c:v>0.697040274608574</c:v>
                </c:pt>
                <c:pt idx="39">
                  <c:v>0.844743631032096</c:v>
                </c:pt>
                <c:pt idx="40">
                  <c:v>1</c:v>
                </c:pt>
              </c:numCache>
            </c:numRef>
          </c:yVal>
          <c:smooth val="1"/>
        </c:ser>
        <c:ser>
          <c:idx val="3"/>
          <c:order val="3"/>
          <c:tx>
            <c:strRef>
              <c:f>"t=0.02"</c:f>
              <c:strCache>
                <c:ptCount val="1"/>
                <c:pt idx="0">
                  <c:v>t=0.02</c:v>
                </c:pt>
              </c:strCache>
            </c:strRef>
          </c:tx>
          <c:spPr>
            <a:solidFill>
              <a:srgbClr val="398ba2"/>
            </a:solidFill>
            <a:ln w="28440">
              <a:solidFill>
                <a:srgbClr val="398ba2"/>
              </a:solidFill>
              <a:prstDash val="sysDot"/>
              <a:round/>
            </a:ln>
          </c:spPr>
          <c:marker>
            <c:symbol val="circle"/>
            <c:size val="5"/>
            <c:spPr>
              <a:solidFill>
                <a:srgbClr val="398ba2"/>
              </a:solid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extrapolation'!$C$33:$W$33</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extrapolation'!$C$35:$W$35</c:f>
              <c:numCache>
                <c:formatCode>General</c:formatCode>
                <c:ptCount val="21"/>
                <c:pt idx="0">
                  <c:v>0</c:v>
                </c:pt>
                <c:pt idx="1">
                  <c:v>1.88189936028252E-006</c:v>
                </c:pt>
                <c:pt idx="2">
                  <c:v>6.7598540354401E-006</c:v>
                </c:pt>
                <c:pt idx="3">
                  <c:v>2.13611225493977E-005</c:v>
                </c:pt>
                <c:pt idx="4">
                  <c:v>0.000109277369607153</c:v>
                </c:pt>
                <c:pt idx="5">
                  <c:v>-0.000387696770871921</c:v>
                </c:pt>
                <c:pt idx="6">
                  <c:v>0.00046525807578966</c:v>
                </c:pt>
                <c:pt idx="7">
                  <c:v>0.00115404658446035</c:v>
                </c:pt>
                <c:pt idx="8">
                  <c:v>0.00262055538561483</c:v>
                </c:pt>
                <c:pt idx="9">
                  <c:v>0.0059595262997846</c:v>
                </c:pt>
                <c:pt idx="11">
                  <c:v>0.0244489454807551</c:v>
                </c:pt>
                <c:pt idx="12">
                  <c:v>0.0455862258879952</c:v>
                </c:pt>
                <c:pt idx="13">
                  <c:v>0.0801183099014973</c:v>
                </c:pt>
                <c:pt idx="14">
                  <c:v>0.133614402535709</c:v>
                </c:pt>
                <c:pt idx="15">
                  <c:v>0.210560991494981</c:v>
                </c:pt>
                <c:pt idx="16">
                  <c:v>0.317253661455967</c:v>
                </c:pt>
                <c:pt idx="17">
                  <c:v>0.453254697408424</c:v>
                </c:pt>
                <c:pt idx="18">
                  <c:v>0.617075079938857</c:v>
                </c:pt>
                <c:pt idx="19">
                  <c:v>0.802587348806912</c:v>
                </c:pt>
                <c:pt idx="20">
                  <c:v>1</c:v>
                </c:pt>
              </c:numCache>
            </c:numRef>
          </c:yVal>
          <c:smooth val="1"/>
        </c:ser>
        <c:ser>
          <c:idx val="4"/>
          <c:order val="4"/>
          <c:tx>
            <c:strRef>
              <c:f>"t=0.02"</c:f>
              <c:strCache>
                <c:ptCount val="1"/>
                <c:pt idx="0">
                  <c:v>t=0.02</c:v>
                </c:pt>
              </c:strCache>
            </c:strRef>
          </c:tx>
          <c:spPr>
            <a:solidFill>
              <a:srgbClr val="99ccff"/>
            </a:solidFill>
            <a:ln w="28440">
              <a:noFill/>
            </a:ln>
          </c:spPr>
          <c:marker>
            <c:symbol val="diamond"/>
            <c:size val="5"/>
            <c:spPr>
              <a:solidFill>
                <a:srgbClr val="99ccff"/>
              </a:solid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extrapolation'!$C$8:$W$8</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extrapolation'!$C$11:$W$11</c:f>
              <c:numCache>
                <c:formatCode>General</c:formatCode>
                <c:ptCount val="21"/>
                <c:pt idx="0">
                  <c:v>0</c:v>
                </c:pt>
                <c:pt idx="1">
                  <c:v>0.000275581162746957</c:v>
                </c:pt>
                <c:pt idx="2">
                  <c:v>0.000607110539180605</c:v>
                </c:pt>
                <c:pt idx="3">
                  <c:v>0.00106128662715929</c:v>
                </c:pt>
                <c:pt idx="4">
                  <c:v>0.0017281868716151</c:v>
                </c:pt>
                <c:pt idx="5">
                  <c:v>0.00273792038152123</c:v>
                </c:pt>
                <c:pt idx="6">
                  <c:v>0.00428400121910007</c:v>
                </c:pt>
                <c:pt idx="7">
                  <c:v>0.0066569970865653</c:v>
                </c:pt>
                <c:pt idx="8">
                  <c:v>0.0102931831248801</c:v>
                </c:pt>
                <c:pt idx="9">
                  <c:v>0.0158443672425219</c:v>
                </c:pt>
                <c:pt idx="10">
                  <c:v>0.0242765324423269</c:v>
                </c:pt>
                <c:pt idx="11">
                  <c:v>0.0370058793155551</c:v>
                </c:pt>
                <c:pt idx="12">
                  <c:v>0.0560799160125328</c:v>
                </c:pt>
                <c:pt idx="13">
                  <c:v>0.0844056281382386</c:v>
                </c:pt>
                <c:pt idx="14">
                  <c:v>0.126010844261232</c:v>
                </c:pt>
                <c:pt idx="15">
                  <c:v>0.186287793190077</c:v>
                </c:pt>
                <c:pt idx="16">
                  <c:v>0.272088892369936</c:v>
                </c:pt>
                <c:pt idx="17">
                  <c:v>0.391385647297096</c:v>
                </c:pt>
                <c:pt idx="18">
                  <c:v>0.551891835568379</c:v>
                </c:pt>
                <c:pt idx="19">
                  <c:v>0.757464348496595</c:v>
                </c:pt>
                <c:pt idx="20">
                  <c:v>1</c:v>
                </c:pt>
              </c:numCache>
            </c:numRef>
          </c:yVal>
          <c:smooth val="1"/>
        </c:ser>
        <c:ser>
          <c:idx val="5"/>
          <c:order val="5"/>
          <c:tx>
            <c:strRef>
              <c:f>"t=0.02"</c:f>
              <c:strCache>
                <c:ptCount val="1"/>
                <c:pt idx="0">
                  <c:v>t=0.02</c:v>
                </c:pt>
              </c:strCache>
            </c:strRef>
          </c:tx>
          <c:spPr>
            <a:solidFill>
              <a:srgbClr val="00b050"/>
            </a:solidFill>
            <a:ln w="28440">
              <a:noFill/>
            </a:ln>
          </c:spPr>
          <c:marker>
            <c:symbol val="diamond"/>
            <c:size val="5"/>
            <c:spPr>
              <a:solidFill>
                <a:srgbClr val="00b050"/>
              </a:solid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extrapolation'!$C$56:$AQ$56</c:f>
              <c:numCache>
                <c:formatCode>General</c:formatCode>
                <c:ptCount val="41"/>
                <c:pt idx="0">
                  <c:v>0</c:v>
                </c:pt>
                <c:pt idx="1">
                  <c:v>0.025</c:v>
                </c:pt>
                <c:pt idx="2">
                  <c:v>0.05</c:v>
                </c:pt>
                <c:pt idx="3">
                  <c:v>0.075</c:v>
                </c:pt>
                <c:pt idx="4">
                  <c:v>0.1</c:v>
                </c:pt>
                <c:pt idx="5">
                  <c:v>0.125</c:v>
                </c:pt>
                <c:pt idx="6">
                  <c:v>0.15</c:v>
                </c:pt>
                <c:pt idx="7">
                  <c:v>0.175</c:v>
                </c:pt>
                <c:pt idx="8">
                  <c:v>0.2</c:v>
                </c:pt>
                <c:pt idx="9">
                  <c:v>0.225</c:v>
                </c:pt>
                <c:pt idx="10">
                  <c:v>0.25</c:v>
                </c:pt>
                <c:pt idx="11">
                  <c:v>0.275</c:v>
                </c:pt>
                <c:pt idx="12">
                  <c:v>0.3</c:v>
                </c:pt>
                <c:pt idx="13">
                  <c:v>0.325</c:v>
                </c:pt>
                <c:pt idx="14">
                  <c:v>0.35</c:v>
                </c:pt>
                <c:pt idx="15">
                  <c:v>0.375</c:v>
                </c:pt>
                <c:pt idx="16">
                  <c:v>0.4</c:v>
                </c:pt>
                <c:pt idx="17">
                  <c:v>0.425</c:v>
                </c:pt>
                <c:pt idx="18">
                  <c:v>0.45</c:v>
                </c:pt>
                <c:pt idx="19">
                  <c:v>0.475</c:v>
                </c:pt>
                <c:pt idx="20">
                  <c:v>0.5</c:v>
                </c:pt>
                <c:pt idx="21">
                  <c:v>0.525</c:v>
                </c:pt>
                <c:pt idx="22">
                  <c:v>0.55</c:v>
                </c:pt>
                <c:pt idx="23">
                  <c:v>0.575</c:v>
                </c:pt>
                <c:pt idx="24">
                  <c:v>0.6</c:v>
                </c:pt>
                <c:pt idx="25">
                  <c:v>0.625</c:v>
                </c:pt>
                <c:pt idx="26">
                  <c:v>0.65</c:v>
                </c:pt>
                <c:pt idx="27">
                  <c:v>0.675</c:v>
                </c:pt>
                <c:pt idx="28">
                  <c:v>0.7</c:v>
                </c:pt>
                <c:pt idx="29">
                  <c:v>0.725</c:v>
                </c:pt>
                <c:pt idx="30">
                  <c:v>0.75</c:v>
                </c:pt>
                <c:pt idx="31">
                  <c:v>0.775</c:v>
                </c:pt>
                <c:pt idx="32">
                  <c:v>0.8</c:v>
                </c:pt>
                <c:pt idx="33">
                  <c:v>0.825</c:v>
                </c:pt>
                <c:pt idx="34">
                  <c:v>0.85</c:v>
                </c:pt>
                <c:pt idx="35">
                  <c:v>0.875</c:v>
                </c:pt>
                <c:pt idx="36">
                  <c:v>0.9</c:v>
                </c:pt>
                <c:pt idx="37">
                  <c:v>0.925</c:v>
                </c:pt>
                <c:pt idx="38">
                  <c:v>0.95</c:v>
                </c:pt>
                <c:pt idx="39">
                  <c:v>0.975</c:v>
                </c:pt>
                <c:pt idx="40">
                  <c:v>1</c:v>
                </c:pt>
              </c:numCache>
            </c:numRef>
          </c:xVal>
          <c:yVal>
            <c:numRef>
              <c:f>'Test_Eq_30.17 and extrapolation'!$C$65:$AQ$65</c:f>
              <c:numCache>
                <c:formatCode>General</c:formatCode>
                <c:ptCount val="41"/>
                <c:pt idx="0">
                  <c:v>0</c:v>
                </c:pt>
                <c:pt idx="1">
                  <c:v>1.72184406341068E-005</c:v>
                </c:pt>
                <c:pt idx="2">
                  <c:v>3.65596691014906E-005</c:v>
                </c:pt>
                <c:pt idx="3">
                  <c:v>6.03805328119886E-005</c:v>
                </c:pt>
                <c:pt idx="4">
                  <c:v>9.15277071327862E-005</c:v>
                </c:pt>
                <c:pt idx="5">
                  <c:v>0.000133638321255548</c:v>
                </c:pt>
                <c:pt idx="6">
                  <c:v>0.000191511489209854</c:v>
                </c:pt>
                <c:pt idx="7">
                  <c:v>0.000271581179676228</c:v>
                </c:pt>
                <c:pt idx="8">
                  <c:v>0.000382526745601284</c:v>
                </c:pt>
                <c:pt idx="9">
                  <c:v>0.000536064787730431</c:v>
                </c:pt>
                <c:pt idx="10">
                  <c:v>0.000747974705777177</c:v>
                </c:pt>
                <c:pt idx="11">
                  <c:v>0.00103941997906858</c:v>
                </c:pt>
                <c:pt idx="12">
                  <c:v>0.00143863731839929</c:v>
                </c:pt>
                <c:pt idx="13">
                  <c:v>0.00198307533933583</c:v>
                </c:pt>
                <c:pt idx="14">
                  <c:v>0.00272207176012407</c:v>
                </c:pt>
                <c:pt idx="15">
                  <c:v>0.00372016102411103</c:v>
                </c:pt>
                <c:pt idx="16">
                  <c:v>0.00506109947037699</c:v>
                </c:pt>
                <c:pt idx="17">
                  <c:v>0.0068526784399735</c:v>
                </c:pt>
                <c:pt idx="18">
                  <c:v>0.00923236157431624</c:v>
                </c:pt>
                <c:pt idx="19">
                  <c:v>0.0123737245326577</c:v>
                </c:pt>
                <c:pt idx="20">
                  <c:v>0.0164935861946542</c:v>
                </c:pt>
                <c:pt idx="21">
                  <c:v>0.0218595929080544</c:v>
                </c:pt>
                <c:pt idx="22">
                  <c:v>0.0287978456142449</c:v>
                </c:pt>
                <c:pt idx="23">
                  <c:v>0.0376999412560725</c:v>
                </c:pt>
                <c:pt idx="24">
                  <c:v>0.049028538583099</c:v>
                </c:pt>
                <c:pt idx="25">
                  <c:v>0.0633202682677824</c:v>
                </c:pt>
                <c:pt idx="26">
                  <c:v>0.0811845166022706</c:v>
                </c:pt>
                <c:pt idx="27">
                  <c:v>0.103296368346164</c:v>
                </c:pt>
                <c:pt idx="28">
                  <c:v>0.130381866991422</c:v>
                </c:pt>
                <c:pt idx="29">
                  <c:v>0.163193831241428</c:v>
                </c:pt>
                <c:pt idx="30">
                  <c:v>0.202476862234812</c:v>
                </c:pt>
                <c:pt idx="31">
                  <c:v>0.248920994912016</c:v>
                </c:pt>
                <c:pt idx="32">
                  <c:v>0.303104769629403</c:v>
                </c:pt>
                <c:pt idx="33">
                  <c:v>0.36543033853232</c:v>
                </c:pt>
                <c:pt idx="34">
                  <c:v>0.436055465671741</c:v>
                </c:pt>
                <c:pt idx="35">
                  <c:v>0.514829645933603</c:v>
                </c:pt>
                <c:pt idx="36">
                  <c:v>0.601243563499623</c:v>
                </c:pt>
                <c:pt idx="37">
                  <c:v>0.694402057232162</c:v>
                </c:pt>
                <c:pt idx="38">
                  <c:v>0.793029908354257</c:v>
                </c:pt>
                <c:pt idx="39">
                  <c:v>0.895516534199208</c:v>
                </c:pt>
                <c:pt idx="40">
                  <c:v>1</c:v>
                </c:pt>
              </c:numCache>
            </c:numRef>
          </c:yVal>
          <c:smooth val="1"/>
        </c:ser>
        <c:ser>
          <c:idx val="6"/>
          <c:order val="6"/>
          <c:tx>
            <c:strRef>
              <c:f>"t=0.04"</c:f>
              <c:strCache>
                <c:ptCount val="1"/>
                <c:pt idx="0">
                  <c:v>t=0.04</c:v>
                </c:pt>
              </c:strCache>
            </c:strRef>
          </c:tx>
          <c:spPr>
            <a:solidFill>
              <a:srgbClr val="3d679a"/>
            </a:solidFill>
            <a:ln w="28440">
              <a:solidFill>
                <a:srgbClr val="3d679a"/>
              </a:solidFill>
              <a:prstDash val="dash"/>
              <a:round/>
            </a:ln>
          </c:spPr>
          <c:marker>
            <c:symbol val="none"/>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extrapolation'!$C$33:$W$33</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extrapolation'!$C$37:$W$37</c:f>
              <c:numCache>
                <c:formatCode>General</c:formatCode>
                <c:ptCount val="21"/>
                <c:pt idx="0">
                  <c:v>0</c:v>
                </c:pt>
                <c:pt idx="1">
                  <c:v>0.000577562802671322</c:v>
                </c:pt>
                <c:pt idx="2">
                  <c:v>0.00136209495618509</c:v>
                </c:pt>
                <c:pt idx="3">
                  <c:v>0.00260617446374997</c:v>
                </c:pt>
                <c:pt idx="4">
                  <c:v>0.00465568608394794</c:v>
                </c:pt>
                <c:pt idx="5">
                  <c:v>0.00799545997393458</c:v>
                </c:pt>
                <c:pt idx="6">
                  <c:v>0.0133240261121295</c:v>
                </c:pt>
                <c:pt idx="7">
                  <c:v>0.0215544518347267</c:v>
                </c:pt>
                <c:pt idx="8">
                  <c:v>0.0338940427746565</c:v>
                </c:pt>
                <c:pt idx="9">
                  <c:v>0.0518296319145952</c:v>
                </c:pt>
                <c:pt idx="10">
                  <c:v>0.071029394621562</c:v>
                </c:pt>
                <c:pt idx="11">
                  <c:v>0.111611725619615</c:v>
                </c:pt>
                <c:pt idx="12">
                  <c:v>0.157299259709163</c:v>
                </c:pt>
                <c:pt idx="13">
                  <c:v>0.215924933873873</c:v>
                </c:pt>
                <c:pt idx="14">
                  <c:v>0.288844364608298</c:v>
                </c:pt>
                <c:pt idx="15">
                  <c:v>0.376754388864083</c:v>
                </c:pt>
                <c:pt idx="16">
                  <c:v>0.479500079703627</c:v>
                </c:pt>
                <c:pt idx="17">
                  <c:v>0.595883090447007</c:v>
                </c:pt>
                <c:pt idx="18">
                  <c:v>0.72367361010601</c:v>
                </c:pt>
                <c:pt idx="19">
                  <c:v>0.859683795516208</c:v>
                </c:pt>
                <c:pt idx="20">
                  <c:v>1</c:v>
                </c:pt>
              </c:numCache>
            </c:numRef>
          </c:yVal>
          <c:smooth val="1"/>
        </c:ser>
        <c:ser>
          <c:idx val="7"/>
          <c:order val="7"/>
          <c:tx>
            <c:strRef>
              <c:f>"t=0.04"</c:f>
              <c:strCache>
                <c:ptCount val="1"/>
                <c:pt idx="0">
                  <c:v>t=0.04</c:v>
                </c:pt>
              </c:strCache>
            </c:strRef>
          </c:tx>
          <c:spPr>
            <a:solidFill>
              <a:srgbClr val="4f81bd"/>
            </a:solidFill>
            <a:ln w="28440">
              <a:noFill/>
            </a:ln>
          </c:spPr>
          <c:marker>
            <c:symbol val="triangle"/>
            <c:size val="5"/>
            <c:spPr>
              <a:solidFill>
                <a:srgbClr val="4f81bd"/>
              </a:solid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extrapolation'!$C$8:$W$8</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extrapolation'!$C$13:$W$13</c:f>
              <c:numCache>
                <c:formatCode>General</c:formatCode>
                <c:ptCount val="21"/>
                <c:pt idx="0">
                  <c:v>0</c:v>
                </c:pt>
                <c:pt idx="1">
                  <c:v>0.00176444796494049</c:v>
                </c:pt>
                <c:pt idx="2">
                  <c:v>0.00376685186482529</c:v>
                </c:pt>
                <c:pt idx="3">
                  <c:v>0.00627109142693376</c:v>
                </c:pt>
                <c:pt idx="4">
                  <c:v>0.00959448037680434</c:v>
                </c:pt>
                <c:pt idx="5">
                  <c:v>0.0141382943338706</c:v>
                </c:pt>
                <c:pt idx="6">
                  <c:v>0.0204223780770895</c:v>
                </c:pt>
                <c:pt idx="7">
                  <c:v>0.0291241879064727</c:v>
                </c:pt>
                <c:pt idx="8">
                  <c:v>0.0411213946114896</c:v>
                </c:pt>
                <c:pt idx="9">
                  <c:v>0.0575351679931821</c:v>
                </c:pt>
                <c:pt idx="10">
                  <c:v>0.0797681979730171</c:v>
                </c:pt>
                <c:pt idx="11">
                  <c:v>0.109527127724616</c:v>
                </c:pt>
                <c:pt idx="12">
                  <c:v>0.148813321211815</c:v>
                </c:pt>
                <c:pt idx="13">
                  <c:v>0.199859196240682</c:v>
                </c:pt>
                <c:pt idx="14">
                  <c:v>0.264981173563166</c:v>
                </c:pt>
                <c:pt idx="15">
                  <c:v>0.346317877071622</c:v>
                </c:pt>
                <c:pt idx="16">
                  <c:v>0.445429648170017</c:v>
                </c:pt>
                <c:pt idx="17">
                  <c:v>0.562762481814695</c:v>
                </c:pt>
                <c:pt idx="18">
                  <c:v>0.697039106997632</c:v>
                </c:pt>
                <c:pt idx="19">
                  <c:v>0.844743096322588</c:v>
                </c:pt>
                <c:pt idx="20">
                  <c:v>1</c:v>
                </c:pt>
              </c:numCache>
            </c:numRef>
          </c:yVal>
          <c:smooth val="1"/>
        </c:ser>
        <c:ser>
          <c:idx val="8"/>
          <c:order val="8"/>
          <c:tx>
            <c:strRef>
              <c:f>"t=0.04"</c:f>
              <c:strCache>
                <c:ptCount val="1"/>
                <c:pt idx="0">
                  <c:v>t=0.04</c:v>
                </c:pt>
              </c:strCache>
            </c:strRef>
          </c:tx>
          <c:spPr>
            <a:solidFill>
              <a:srgbClr val="ffffff"/>
            </a:solidFill>
            <a:ln w="28440">
              <a:noFill/>
            </a:ln>
          </c:spPr>
          <c:marker>
            <c:symbol val="triangle"/>
            <c:size val="5"/>
            <c:spPr>
              <a:no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extrapolation'!$C$56:$AQ$56</c:f>
              <c:numCache>
                <c:formatCode>General</c:formatCode>
                <c:ptCount val="41"/>
                <c:pt idx="0">
                  <c:v>0</c:v>
                </c:pt>
                <c:pt idx="1">
                  <c:v>0.025</c:v>
                </c:pt>
                <c:pt idx="2">
                  <c:v>0.05</c:v>
                </c:pt>
                <c:pt idx="3">
                  <c:v>0.075</c:v>
                </c:pt>
                <c:pt idx="4">
                  <c:v>0.1</c:v>
                </c:pt>
                <c:pt idx="5">
                  <c:v>0.125</c:v>
                </c:pt>
                <c:pt idx="6">
                  <c:v>0.15</c:v>
                </c:pt>
                <c:pt idx="7">
                  <c:v>0.175</c:v>
                </c:pt>
                <c:pt idx="8">
                  <c:v>0.2</c:v>
                </c:pt>
                <c:pt idx="9">
                  <c:v>0.225</c:v>
                </c:pt>
                <c:pt idx="10">
                  <c:v>0.25</c:v>
                </c:pt>
                <c:pt idx="11">
                  <c:v>0.275</c:v>
                </c:pt>
                <c:pt idx="12">
                  <c:v>0.3</c:v>
                </c:pt>
                <c:pt idx="13">
                  <c:v>0.325</c:v>
                </c:pt>
                <c:pt idx="14">
                  <c:v>0.35</c:v>
                </c:pt>
                <c:pt idx="15">
                  <c:v>0.375</c:v>
                </c:pt>
                <c:pt idx="16">
                  <c:v>0.4</c:v>
                </c:pt>
                <c:pt idx="17">
                  <c:v>0.425</c:v>
                </c:pt>
                <c:pt idx="18">
                  <c:v>0.45</c:v>
                </c:pt>
                <c:pt idx="19">
                  <c:v>0.475</c:v>
                </c:pt>
                <c:pt idx="20">
                  <c:v>0.5</c:v>
                </c:pt>
                <c:pt idx="21">
                  <c:v>0.525</c:v>
                </c:pt>
                <c:pt idx="22">
                  <c:v>0.55</c:v>
                </c:pt>
                <c:pt idx="23">
                  <c:v>0.575</c:v>
                </c:pt>
                <c:pt idx="24">
                  <c:v>0.6</c:v>
                </c:pt>
                <c:pt idx="25">
                  <c:v>0.625</c:v>
                </c:pt>
                <c:pt idx="26">
                  <c:v>0.65</c:v>
                </c:pt>
                <c:pt idx="27">
                  <c:v>0.675</c:v>
                </c:pt>
                <c:pt idx="28">
                  <c:v>0.7</c:v>
                </c:pt>
                <c:pt idx="29">
                  <c:v>0.725</c:v>
                </c:pt>
                <c:pt idx="30">
                  <c:v>0.75</c:v>
                </c:pt>
                <c:pt idx="31">
                  <c:v>0.775</c:v>
                </c:pt>
                <c:pt idx="32">
                  <c:v>0.8</c:v>
                </c:pt>
                <c:pt idx="33">
                  <c:v>0.825</c:v>
                </c:pt>
                <c:pt idx="34">
                  <c:v>0.85</c:v>
                </c:pt>
                <c:pt idx="35">
                  <c:v>0.875</c:v>
                </c:pt>
                <c:pt idx="36">
                  <c:v>0.9</c:v>
                </c:pt>
                <c:pt idx="37">
                  <c:v>0.925</c:v>
                </c:pt>
                <c:pt idx="38">
                  <c:v>0.95</c:v>
                </c:pt>
                <c:pt idx="39">
                  <c:v>0.975</c:v>
                </c:pt>
                <c:pt idx="40">
                  <c:v>1</c:v>
                </c:pt>
              </c:numCache>
            </c:numRef>
          </c:xVal>
          <c:yVal>
            <c:numRef>
              <c:f>'Test_Eq_30.17 and extrapolation'!$C$73:$AQ$73</c:f>
              <c:numCache>
                <c:formatCode>General</c:formatCode>
                <c:ptCount val="41"/>
                <c:pt idx="0">
                  <c:v>0</c:v>
                </c:pt>
                <c:pt idx="1">
                  <c:v>0.000451946871487481</c:v>
                </c:pt>
                <c:pt idx="2">
                  <c:v>0.000930806306677563</c:v>
                </c:pt>
                <c:pt idx="3">
                  <c:v>0.00146463799449796</c:v>
                </c:pt>
                <c:pt idx="4">
                  <c:v>0.00208381455483273</c:v>
                </c:pt>
                <c:pt idx="5">
                  <c:v>0.00282222335255388</c:v>
                </c:pt>
                <c:pt idx="6">
                  <c:v>0.00371851889014075</c:v>
                </c:pt>
                <c:pt idx="7">
                  <c:v>0.00481743608966691</c:v>
                </c:pt>
                <c:pt idx="8">
                  <c:v>0.00617116888522013</c:v>
                </c:pt>
                <c:pt idx="9">
                  <c:v>0.00784081088930938</c:v>
                </c:pt>
                <c:pt idx="10">
                  <c:v>0.0098978453539333</c:v>
                </c:pt>
                <c:pt idx="11">
                  <c:v>0.012425660158406</c:v>
                </c:pt>
                <c:pt idx="12">
                  <c:v>0.0155210501631802</c:v>
                </c:pt>
                <c:pt idx="13">
                  <c:v>0.0192956541652907</c:v>
                </c:pt>
                <c:pt idx="14">
                  <c:v>0.023877257275701</c:v>
                </c:pt>
                <c:pt idx="15">
                  <c:v>0.0294108724684479</c:v>
                </c:pt>
                <c:pt idx="16">
                  <c:v>0.036059498284863</c:v>
                </c:pt>
                <c:pt idx="17">
                  <c:v>0.0440044345028535</c:v>
                </c:pt>
                <c:pt idx="18">
                  <c:v>0.0534450256241724</c:v>
                </c:pt>
                <c:pt idx="19">
                  <c:v>0.0645976952136227</c:v>
                </c:pt>
                <c:pt idx="20">
                  <c:v>0.0776941345811217</c:v>
                </c:pt>
                <c:pt idx="21">
                  <c:v>0.092978519244083</c:v>
                </c:pt>
                <c:pt idx="22">
                  <c:v>0.110703648129417</c:v>
                </c:pt>
                <c:pt idx="23">
                  <c:v>0.131125935264733</c:v>
                </c:pt>
                <c:pt idx="24">
                  <c:v>0.154499232752386</c:v>
                </c:pt>
                <c:pt idx="25">
                  <c:v>0.181067527053735</c:v>
                </c:pt>
                <c:pt idx="26">
                  <c:v>0.211056626589441</c:v>
                </c:pt>
                <c:pt idx="27">
                  <c:v>0.244665044288899</c:v>
                </c:pt>
                <c:pt idx="28">
                  <c:v>0.282054369102204</c:v>
                </c:pt>
                <c:pt idx="29">
                  <c:v>0.323339508962397</c:v>
                </c:pt>
                <c:pt idx="30">
                  <c:v>0.368579266111337</c:v>
                </c:pt>
                <c:pt idx="31">
                  <c:v>0.417767765011948</c:v>
                </c:pt>
                <c:pt idx="32">
                  <c:v>0.470827284112423</c:v>
                </c:pt>
                <c:pt idx="33">
                  <c:v>0.527603037349985</c:v>
                </c:pt>
                <c:pt idx="34">
                  <c:v>0.587860403539073</c:v>
                </c:pt>
                <c:pt idx="35">
                  <c:v>0.651285009142609</c:v>
                </c:pt>
                <c:pt idx="36">
                  <c:v>0.717485934216842</c:v>
                </c:pt>
                <c:pt idx="37">
                  <c:v>0.786002139320978</c:v>
                </c:pt>
                <c:pt idx="38">
                  <c:v>0.856312014527963</c:v>
                </c:pt>
                <c:pt idx="39">
                  <c:v>0.927845746079841</c:v>
                </c:pt>
                <c:pt idx="40">
                  <c:v>1</c:v>
                </c:pt>
              </c:numCache>
            </c:numRef>
          </c:yVal>
          <c:smooth val="1"/>
        </c:ser>
        <c:ser>
          <c:idx val="9"/>
          <c:order val="9"/>
          <c:tx>
            <c:strRef>
              <c:f>"t=0.08"</c:f>
              <c:strCache>
                <c:ptCount val="1"/>
                <c:pt idx="0">
                  <c:v>t=0.08</c:v>
                </c:pt>
              </c:strCache>
            </c:strRef>
          </c:tx>
          <c:spPr>
            <a:solidFill>
              <a:srgbClr val="9d3e3b"/>
            </a:solidFill>
            <a:ln w="28440">
              <a:solidFill>
                <a:srgbClr val="9d3e3b"/>
              </a:solidFill>
              <a:prstDash val="dashDot"/>
              <a:round/>
            </a:ln>
          </c:spPr>
          <c:marker>
            <c:symbol val="none"/>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extrapolation'!$C$33:$W$33</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extrapolation'!$C$41:$W$41</c:f>
              <c:numCache>
                <c:formatCode>General</c:formatCode>
                <c:ptCount val="21"/>
                <c:pt idx="0">
                  <c:v>0</c:v>
                </c:pt>
                <c:pt idx="1">
                  <c:v>0.00888405346555273</c:v>
                </c:pt>
                <c:pt idx="2">
                  <c:v>0.0184894188403423</c:v>
                </c:pt>
                <c:pt idx="3">
                  <c:v>0.0295463379180282</c:v>
                </c:pt>
                <c:pt idx="4">
                  <c:v>0.0428004678356848</c:v>
                </c:pt>
                <c:pt idx="5">
                  <c:v>0.0590146726976919</c:v>
                </c:pt>
                <c:pt idx="6">
                  <c:v>0.0789642636576652</c:v>
                </c:pt>
                <c:pt idx="7">
                  <c:v>0.103424401956599</c:v>
                </c:pt>
                <c:pt idx="8">
                  <c:v>0.133149144459919</c:v>
                </c:pt>
                <c:pt idx="9">
                  <c:v>0.168842483433833</c:v>
                </c:pt>
                <c:pt idx="10">
                  <c:v>0.210948688265853</c:v>
                </c:pt>
                <c:pt idx="11">
                  <c:v>0.26048241048099</c:v>
                </c:pt>
                <c:pt idx="12">
                  <c:v>0.317247167352469</c:v>
                </c:pt>
                <c:pt idx="13">
                  <c:v>0.381536836457777</c:v>
                </c:pt>
                <c:pt idx="14">
                  <c:v>0.453233336626503</c:v>
                </c:pt>
                <c:pt idx="15">
                  <c:v>0.531958933159467</c:v>
                </c:pt>
                <c:pt idx="16">
                  <c:v>0.617068320084821</c:v>
                </c:pt>
                <c:pt idx="17">
                  <c:v>0.707656797253238</c:v>
                </c:pt>
                <c:pt idx="18">
                  <c:v>0.802585466566923</c:v>
                </c:pt>
                <c:pt idx="19">
                  <c:v>0.900522759793008</c:v>
                </c:pt>
                <c:pt idx="20">
                  <c:v>1</c:v>
                </c:pt>
              </c:numCache>
            </c:numRef>
          </c:yVal>
          <c:smooth val="1"/>
        </c:ser>
        <c:ser>
          <c:idx val="10"/>
          <c:order val="10"/>
          <c:tx>
            <c:strRef>
              <c:f>"t=0.08"</c:f>
              <c:strCache>
                <c:ptCount val="1"/>
                <c:pt idx="0">
                  <c:v>t=0.08</c:v>
                </c:pt>
              </c:strCache>
            </c:strRef>
          </c:tx>
          <c:spPr>
            <a:solidFill>
              <a:srgbClr val="c00000"/>
            </a:solidFill>
            <a:ln w="28440">
              <a:noFill/>
            </a:ln>
          </c:spPr>
          <c:marker>
            <c:symbol val="x"/>
            <c:size val="5"/>
            <c:spPr>
              <a:solidFill>
                <a:srgbClr val="c00000"/>
              </a:solid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extrapolation'!$C$8:$W$8</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extrapolation'!$C$17:$W$17</c:f>
              <c:numCache>
                <c:formatCode>General</c:formatCode>
                <c:ptCount val="21"/>
                <c:pt idx="0">
                  <c:v>0</c:v>
                </c:pt>
                <c:pt idx="1">
                  <c:v>0.0094858683753967</c:v>
                </c:pt>
                <c:pt idx="2">
                  <c:v>0.0195654840399287</c:v>
                </c:pt>
                <c:pt idx="3">
                  <c:v>0.030847262816099</c:v>
                </c:pt>
                <c:pt idx="4">
                  <c:v>0.043967439112722</c:v>
                </c:pt>
                <c:pt idx="5">
                  <c:v>0.0596001072436714</c:v>
                </c:pt>
                <c:pt idx="6">
                  <c:v>0.0784624448421465</c:v>
                </c:pt>
                <c:pt idx="7">
                  <c:v>0.101313293006828</c:v>
                </c:pt>
                <c:pt idx="8">
                  <c:v>0.128943229673023</c:v>
                </c:pt>
                <c:pt idx="9">
                  <c:v>0.162154411262359</c:v>
                </c:pt>
                <c:pt idx="10">
                  <c:v>0.201728887529035</c:v>
                </c:pt>
                <c:pt idx="11">
                  <c:v>0.248384930124286</c:v>
                </c:pt>
                <c:pt idx="12">
                  <c:v>0.302722242883802</c:v>
                </c:pt>
                <c:pt idx="13">
                  <c:v>0.365158757352644</c:v>
                </c:pt>
                <c:pt idx="14">
                  <c:v>0.435863954182532</c:v>
                </c:pt>
                <c:pt idx="15">
                  <c:v>0.514696007612347</c:v>
                </c:pt>
                <c:pt idx="16">
                  <c:v>0.60115203579249</c:v>
                </c:pt>
                <c:pt idx="17">
                  <c:v>0.69434167669935</c:v>
                </c:pt>
                <c:pt idx="18">
                  <c:v>0.792993348685156</c:v>
                </c:pt>
                <c:pt idx="19">
                  <c:v>0.895499315758574</c:v>
                </c:pt>
                <c:pt idx="20">
                  <c:v>1</c:v>
                </c:pt>
              </c:numCache>
            </c:numRef>
          </c:yVal>
          <c:smooth val="1"/>
        </c:ser>
        <c:ser>
          <c:idx val="11"/>
          <c:order val="11"/>
          <c:tx>
            <c:strRef>
              <c:f>"t=0.16"</c:f>
              <c:strCache>
                <c:ptCount val="1"/>
                <c:pt idx="0">
                  <c:v>t=0.16</c:v>
                </c:pt>
              </c:strCache>
            </c:strRef>
          </c:tx>
          <c:spPr>
            <a:solidFill>
              <a:srgbClr val="7e9945"/>
            </a:solidFill>
            <a:ln w="28440">
              <a:solidFill>
                <a:srgbClr val="7e9945"/>
              </a:solidFill>
              <a:prstDash val="lgDash"/>
              <a:round/>
            </a:ln>
          </c:spPr>
          <c:marker>
            <c:symbol val="none"/>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extrapolation'!$C$33:$W$33</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extrapolation'!$C$49:$W$49</c:f>
              <c:numCache>
                <c:formatCode>General</c:formatCode>
                <c:ptCount val="21"/>
                <c:pt idx="0">
                  <c:v>0</c:v>
                </c:pt>
                <c:pt idx="1">
                  <c:v>0.029646969034306</c:v>
                </c:pt>
                <c:pt idx="2">
                  <c:v>0.0597820937050201</c:v>
                </c:pt>
                <c:pt idx="3">
                  <c:v>0.0908827810085449</c:v>
                </c:pt>
                <c:pt idx="4">
                  <c:v>0.123405081205715</c:v>
                </c:pt>
                <c:pt idx="5">
                  <c:v>0.157773369432954</c:v>
                </c:pt>
                <c:pt idx="6">
                  <c:v>0.194370482039146</c:v>
                </c:pt>
                <c:pt idx="7">
                  <c:v>0.233528493149708</c:v>
                </c:pt>
                <c:pt idx="8">
                  <c:v>0.275520338496168</c:v>
                </c:pt>
                <c:pt idx="9">
                  <c:v>0.320552511991763</c:v>
                </c:pt>
                <c:pt idx="10">
                  <c:v>0.368758928890149</c:v>
                </c:pt>
                <c:pt idx="11">
                  <c:v>0.420197190841073</c:v>
                </c:pt>
                <c:pt idx="12">
                  <c:v>0.474844477504685</c:v>
                </c:pt>
                <c:pt idx="13">
                  <c:v>0.532598250300279</c:v>
                </c:pt>
                <c:pt idx="14">
                  <c:v>0.593276915983257</c:v>
                </c:pt>
                <c:pt idx="15">
                  <c:v>0.656623526035477</c:v>
                </c:pt>
                <c:pt idx="16">
                  <c:v>0.722311515149825</c:v>
                </c:pt>
                <c:pt idx="17">
                  <c:v>0.789952538159116</c:v>
                </c:pt>
                <c:pt idx="18">
                  <c:v>0.859106232713537</c:v>
                </c:pt>
                <c:pt idx="19">
                  <c:v>0.929291647883616</c:v>
                </c:pt>
                <c:pt idx="20">
                  <c:v>1</c:v>
                </c:pt>
              </c:numCache>
            </c:numRef>
          </c:yVal>
          <c:smooth val="1"/>
        </c:ser>
        <c:ser>
          <c:idx val="12"/>
          <c:order val="12"/>
          <c:tx>
            <c:strRef>
              <c:f>"t=0.16"</c:f>
              <c:strCache>
                <c:ptCount val="1"/>
                <c:pt idx="0">
                  <c:v>t=0.16</c:v>
                </c:pt>
              </c:strCache>
            </c:strRef>
          </c:tx>
          <c:spPr>
            <a:solidFill>
              <a:srgbClr val="00b050"/>
            </a:solidFill>
            <a:ln w="28440">
              <a:noFill/>
            </a:ln>
          </c:spPr>
          <c:marker>
            <c:symbol val="square"/>
            <c:size val="5"/>
            <c:spPr>
              <a:solidFill>
                <a:srgbClr val="00b050"/>
              </a:solid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extrapolation'!$C$8:$W$8</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extrapolation'!$C$25:$W$25</c:f>
              <c:numCache>
                <c:formatCode>General</c:formatCode>
                <c:ptCount val="21"/>
                <c:pt idx="0">
                  <c:v>0</c:v>
                </c:pt>
                <c:pt idx="1">
                  <c:v>0.0283808240304604</c:v>
                </c:pt>
                <c:pt idx="2">
                  <c:v>0.0572586225052449</c:v>
                </c:pt>
                <c:pt idx="3">
                  <c:v>0.0871215007618798</c:v>
                </c:pt>
                <c:pt idx="4">
                  <c:v>0.118439734467523</c:v>
                </c:pt>
                <c:pt idx="5">
                  <c:v>0.151656654585287</c:v>
                </c:pt>
                <c:pt idx="6">
                  <c:v>0.18717936931374</c:v>
                </c:pt>
                <c:pt idx="7">
                  <c:v>0.225369390123609</c:v>
                </c:pt>
                <c:pt idx="8">
                  <c:v>0.266533318939024</c:v>
                </c:pt>
                <c:pt idx="9">
                  <c:v>0.310913848803991</c:v>
                </c:pt>
                <c:pt idx="10">
                  <c:v>0.358681420757404</c:v>
                </c:pt>
                <c:pt idx="11">
                  <c:v>0.409926954122638</c:v>
                </c:pt>
                <c:pt idx="12">
                  <c:v>0.464656115227203</c:v>
                </c:pt>
                <c:pt idx="13">
                  <c:v>0.522785601260318</c:v>
                </c:pt>
                <c:pt idx="14">
                  <c:v>0.584141884648933</c:v>
                </c:pt>
                <c:pt idx="15">
                  <c:v>0.648462785790055</c:v>
                </c:pt>
                <c:pt idx="16">
                  <c:v>0.71540211966201</c:v>
                </c:pt>
                <c:pt idx="17">
                  <c:v>0.78453750132648</c:v>
                </c:pt>
                <c:pt idx="18">
                  <c:v>0.855381208221285</c:v>
                </c:pt>
                <c:pt idx="19">
                  <c:v>0.927393799208354</c:v>
                </c:pt>
                <c:pt idx="20">
                  <c:v>1</c:v>
                </c:pt>
              </c:numCache>
            </c:numRef>
          </c:yVal>
          <c:smooth val="1"/>
        </c:ser>
        <c:axId val="44881114"/>
        <c:axId val="27848108"/>
      </c:scatterChart>
      <c:valAx>
        <c:axId val="44881114"/>
        <c:scaling>
          <c:orientation val="minMax"/>
          <c:max val="1"/>
          <c:min val="0"/>
        </c:scaling>
        <c:delete val="0"/>
        <c:axPos val="b"/>
        <c:title>
          <c:tx>
            <c:rich>
              <a:bodyPr rot="0"/>
              <a:lstStyle/>
              <a:p>
                <a:pPr>
                  <a:defRPr b="1" lang="en-US" sz="1000" spc="-1" strike="noStrike">
                    <a:solidFill>
                      <a:srgbClr val="000000"/>
                    </a:solidFill>
                    <a:latin typeface="Calibri"/>
                  </a:defRPr>
                </a:pPr>
                <a:r>
                  <a:rPr b="1" lang="en-US" sz="1000" spc="-1" strike="noStrike">
                    <a:solidFill>
                      <a:srgbClr val="000000"/>
                    </a:solidFill>
                    <a:latin typeface="Calibri"/>
                  </a:rPr>
                  <a:t>x</a:t>
                </a:r>
              </a:p>
            </c:rich>
          </c:tx>
          <c:overlay val="0"/>
          <c:spPr>
            <a:noFill/>
            <a:ln w="0">
              <a:noFill/>
            </a:ln>
          </c:spPr>
        </c:title>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ea typeface="Calibri"/>
              </a:defRPr>
            </a:pPr>
          </a:p>
        </c:txPr>
        <c:crossAx val="27848108"/>
        <c:crosses val="autoZero"/>
        <c:crossBetween val="midCat"/>
      </c:valAx>
      <c:valAx>
        <c:axId val="27848108"/>
        <c:scaling>
          <c:orientation val="minMax"/>
          <c:max val="1"/>
          <c:min val="0"/>
        </c:scaling>
        <c:delete val="0"/>
        <c:axPos val="l"/>
        <c:majorGridlines>
          <c:spPr>
            <a:ln w="9360">
              <a:solidFill>
                <a:srgbClr val="878787"/>
              </a:solidFill>
              <a:round/>
            </a:ln>
          </c:spPr>
        </c:majorGridlines>
        <c:title>
          <c:tx>
            <c:rich>
              <a:bodyPr rot="-5400000"/>
              <a:lstStyle/>
              <a:p>
                <a:pPr>
                  <a:defRPr b="1" lang="en-US" sz="1000" spc="-1" strike="noStrike">
                    <a:solidFill>
                      <a:srgbClr val="000000"/>
                    </a:solidFill>
                    <a:latin typeface="Calibri"/>
                  </a:defRPr>
                </a:pPr>
                <a:r>
                  <a:rPr b="1" lang="en-US" sz="1000" spc="-1" strike="noStrike">
                    <a:solidFill>
                      <a:srgbClr val="000000"/>
                    </a:solidFill>
                    <a:latin typeface="Calibri"/>
                  </a:rPr>
                  <a:t>T(x,t)</a:t>
                </a:r>
              </a:p>
            </c:rich>
          </c:tx>
          <c:overlay val="0"/>
          <c:spPr>
            <a:noFill/>
            <a:ln w="0">
              <a:noFill/>
            </a:ln>
          </c:spPr>
        </c:title>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44881114"/>
        <c:crosses val="autoZero"/>
        <c:crossBetween val="midCat"/>
      </c:valAx>
      <c:spPr>
        <a:noFill/>
        <a:ln w="0">
          <a:solidFill>
            <a:srgbClr val="4f81bd"/>
          </a:solidFill>
        </a:ln>
      </c:spPr>
    </c:plotArea>
    <c:legend>
      <c:legendPos val="r"/>
      <c:overlay val="0"/>
      <c:spPr>
        <a:noFill/>
        <a:ln w="0">
          <a:noFill/>
        </a:ln>
      </c:spPr>
      <c:txPr>
        <a:bodyPr/>
        <a:lstStyle/>
        <a:p>
          <a:pPr>
            <a:defRPr b="0" sz="1000" spc="-1" strike="noStrike">
              <a:solidFill>
                <a:srgbClr val="000000"/>
              </a:solidFill>
              <a:latin typeface="Calibri"/>
            </a:defRPr>
          </a:pPr>
        </a:p>
      </c:txPr>
    </c:legend>
    <c:plotVisOnly val="1"/>
    <c:dispBlanksAs val="gap"/>
  </c:chart>
  <c:spPr>
    <a:solidFill>
      <a:srgbClr val="ffffff"/>
    </a:solidFill>
    <a:ln w="9360">
      <a:solidFill>
        <a:srgbClr val="d9d9d9"/>
      </a:solidFill>
      <a:round/>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lang="en-US" sz="1800" spc="-1" strike="noStrike">
                <a:solidFill>
                  <a:srgbClr val="000000"/>
                </a:solidFill>
                <a:latin typeface="Calibri"/>
              </a:defRPr>
            </a:pPr>
            <a:r>
              <a:rPr b="1" lang="en-US" sz="1800" spc="-1" strike="noStrike">
                <a:solidFill>
                  <a:srgbClr val="000000"/>
                </a:solidFill>
                <a:latin typeface="Calibri"/>
              </a:rPr>
              <a:t>Solution of Eq. 30.17</a:t>
            </a:r>
          </a:p>
        </c:rich>
      </c:tx>
      <c:overlay val="0"/>
      <c:spPr>
        <a:noFill/>
        <a:ln w="0">
          <a:noFill/>
        </a:ln>
      </c:spPr>
    </c:title>
    <c:autoTitleDeleted val="0"/>
    <c:plotArea>
      <c:scatterChart>
        <c:scatterStyle val="lineMarker"/>
        <c:varyColors val="0"/>
        <c:ser>
          <c:idx val="0"/>
          <c:order val="0"/>
          <c:tx>
            <c:strRef>
              <c:f>"Analytic, t=0.01"</c:f>
              <c:strCache>
                <c:ptCount val="1"/>
                <c:pt idx="0">
                  <c:v>Analytic, t=0.01</c:v>
                </c:pt>
              </c:strCache>
            </c:strRef>
          </c:tx>
          <c:spPr>
            <a:solidFill>
              <a:srgbClr val="ffffff"/>
            </a:solidFill>
            <a:ln w="28440">
              <a:noFill/>
            </a:ln>
          </c:spPr>
          <c:marker>
            <c:symbol val="square"/>
            <c:size val="5"/>
            <c:spPr>
              <a:no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extrapolation'!$C$33:$W$33</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extrapolation'!$C$34:$W$34</c:f>
              <c:numCache>
                <c:formatCode>General</c:formatCode>
                <c:ptCount val="21"/>
                <c:pt idx="0">
                  <c:v>0</c:v>
                </c:pt>
                <c:pt idx="1">
                  <c:v>2.3674245531031E-009</c:v>
                </c:pt>
                <c:pt idx="2">
                  <c:v>-9.73495975425218E-008</c:v>
                </c:pt>
                <c:pt idx="3">
                  <c:v>1.36428893979974E-009</c:v>
                </c:pt>
                <c:pt idx="4">
                  <c:v>0.00122226057699097</c:v>
                </c:pt>
                <c:pt idx="5">
                  <c:v>-0.00509316970909292</c:v>
                </c:pt>
                <c:pt idx="6">
                  <c:v>4.71278266289226E-007</c:v>
                </c:pt>
                <c:pt idx="7">
                  <c:v>4.28450458818845E-006</c:v>
                </c:pt>
                <c:pt idx="8">
                  <c:v>-0.00238121400418625</c:v>
                </c:pt>
                <c:pt idx="9">
                  <c:v>0.000100654447323029</c:v>
                </c:pt>
                <c:pt idx="11">
                  <c:v>0.00146268153911227</c:v>
                </c:pt>
                <c:pt idx="12">
                  <c:v>0.00788502842968352</c:v>
                </c:pt>
                <c:pt idx="13">
                  <c:v>0.0133283525592209</c:v>
                </c:pt>
                <c:pt idx="14">
                  <c:v>0.0338945140529227</c:v>
                </c:pt>
                <c:pt idx="15">
                  <c:v>0.0659362249124691</c:v>
                </c:pt>
                <c:pt idx="16">
                  <c:v>0.154676187986031</c:v>
                </c:pt>
                <c:pt idx="17">
                  <c:v>0.288844365972587</c:v>
                </c:pt>
                <c:pt idx="18">
                  <c:v>0.479499982354029</c:v>
                </c:pt>
                <c:pt idx="19">
                  <c:v>0.723673612473434</c:v>
                </c:pt>
                <c:pt idx="20">
                  <c:v>1</c:v>
                </c:pt>
              </c:numCache>
            </c:numRef>
          </c:yVal>
          <c:smooth val="0"/>
        </c:ser>
        <c:ser>
          <c:idx val="1"/>
          <c:order val="1"/>
          <c:tx>
            <c:strRef>
              <c:f>"del_x=0.05, t=0.01"</c:f>
              <c:strCache>
                <c:ptCount val="1"/>
                <c:pt idx="0">
                  <c:v>del_x=0.05, t=0.01</c:v>
                </c:pt>
              </c:strCache>
            </c:strRef>
          </c:tx>
          <c:spPr>
            <a:solidFill>
              <a:srgbClr val="4f81bd"/>
            </a:solidFill>
            <a:ln w="28440">
              <a:noFill/>
            </a:ln>
          </c:spPr>
          <c:marker>
            <c:symbol val="circle"/>
            <c:size val="5"/>
            <c:spPr>
              <a:solidFill>
                <a:srgbClr val="4f81bd"/>
              </a:solid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extrapolation'!$C$8:$W$8</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extrapolation'!$C$10:$W$10</c:f>
              <c:numCache>
                <c:formatCode>General</c:formatCode>
                <c:ptCount val="21"/>
                <c:pt idx="0">
                  <c:v>0</c:v>
                </c:pt>
                <c:pt idx="1">
                  <c:v>5.17883080001965E-005</c:v>
                </c:pt>
                <c:pt idx="2">
                  <c:v>0.000116523693000442</c:v>
                </c:pt>
                <c:pt idx="3">
                  <c:v>0.000210390001250798</c:v>
                </c:pt>
                <c:pt idx="4">
                  <c:v>0.000356853809813854</c:v>
                </c:pt>
                <c:pt idx="5">
                  <c:v>0.000592531070830373</c:v>
                </c:pt>
                <c:pt idx="6">
                  <c:v>0.000976341099554486</c:v>
                </c:pt>
                <c:pt idx="7">
                  <c:v>0.00160423640316722</c:v>
                </c:pt>
                <c:pt idx="8">
                  <c:v>0.00263319080757176</c:v>
                </c:pt>
                <c:pt idx="9">
                  <c:v>0.00432044291386924</c:v>
                </c:pt>
                <c:pt idx="10">
                  <c:v>0.00708780574863403</c:v>
                </c:pt>
                <c:pt idx="11">
                  <c:v>0.0116271200205573</c:v>
                </c:pt>
                <c:pt idx="12">
                  <c:v>0.01907321429762</c:v>
                </c:pt>
                <c:pt idx="13">
                  <c:v>0.0312876121490876</c:v>
                </c:pt>
                <c:pt idx="14">
                  <c:v>0.0513239130378271</c:v>
                </c:pt>
                <c:pt idx="15">
                  <c:v>0.0841911921860234</c:v>
                </c:pt>
                <c:pt idx="16">
                  <c:v>0.138106269380726</c:v>
                </c:pt>
                <c:pt idx="17">
                  <c:v>0.226547913920609</c:v>
                </c:pt>
                <c:pt idx="18">
                  <c:v>0.371626536940645</c:v>
                </c:pt>
                <c:pt idx="19">
                  <c:v>0.609611794195842</c:v>
                </c:pt>
                <c:pt idx="20">
                  <c:v>1</c:v>
                </c:pt>
              </c:numCache>
            </c:numRef>
          </c:yVal>
          <c:smooth val="0"/>
        </c:ser>
        <c:ser>
          <c:idx val="2"/>
          <c:order val="2"/>
          <c:tx>
            <c:strRef>
              <c:f>"del_x=0.025, t=0.01"</c:f>
              <c:strCache>
                <c:ptCount val="1"/>
                <c:pt idx="0">
                  <c:v>del_x=0.025, t=0.01</c:v>
                </c:pt>
              </c:strCache>
            </c:strRef>
          </c:tx>
          <c:spPr>
            <a:solidFill>
              <a:srgbClr val="4f81bd"/>
            </a:solidFill>
            <a:ln w="28440">
              <a:noFill/>
            </a:ln>
          </c:spPr>
          <c:marker>
            <c:symbol val="diamond"/>
            <c:size val="5"/>
            <c:spPr>
              <a:solidFill>
                <a:srgbClr val="4f81bd"/>
              </a:solid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extrapolation'!$C$56:$AQ$56</c:f>
              <c:numCache>
                <c:formatCode>General</c:formatCode>
                <c:ptCount val="41"/>
                <c:pt idx="0">
                  <c:v>0</c:v>
                </c:pt>
                <c:pt idx="1">
                  <c:v>0.025</c:v>
                </c:pt>
                <c:pt idx="2">
                  <c:v>0.05</c:v>
                </c:pt>
                <c:pt idx="3">
                  <c:v>0.075</c:v>
                </c:pt>
                <c:pt idx="4">
                  <c:v>0.1</c:v>
                </c:pt>
                <c:pt idx="5">
                  <c:v>0.125</c:v>
                </c:pt>
                <c:pt idx="6">
                  <c:v>0.15</c:v>
                </c:pt>
                <c:pt idx="7">
                  <c:v>0.175</c:v>
                </c:pt>
                <c:pt idx="8">
                  <c:v>0.2</c:v>
                </c:pt>
                <c:pt idx="9">
                  <c:v>0.225</c:v>
                </c:pt>
                <c:pt idx="10">
                  <c:v>0.25</c:v>
                </c:pt>
                <c:pt idx="11">
                  <c:v>0.275</c:v>
                </c:pt>
                <c:pt idx="12">
                  <c:v>0.3</c:v>
                </c:pt>
                <c:pt idx="13">
                  <c:v>0.325</c:v>
                </c:pt>
                <c:pt idx="14">
                  <c:v>0.35</c:v>
                </c:pt>
                <c:pt idx="15">
                  <c:v>0.375</c:v>
                </c:pt>
                <c:pt idx="16">
                  <c:v>0.4</c:v>
                </c:pt>
                <c:pt idx="17">
                  <c:v>0.425</c:v>
                </c:pt>
                <c:pt idx="18">
                  <c:v>0.45</c:v>
                </c:pt>
                <c:pt idx="19">
                  <c:v>0.475</c:v>
                </c:pt>
                <c:pt idx="20">
                  <c:v>0.5</c:v>
                </c:pt>
                <c:pt idx="21">
                  <c:v>0.525</c:v>
                </c:pt>
                <c:pt idx="22">
                  <c:v>0.55</c:v>
                </c:pt>
                <c:pt idx="23">
                  <c:v>0.575</c:v>
                </c:pt>
                <c:pt idx="24">
                  <c:v>0.6</c:v>
                </c:pt>
                <c:pt idx="25">
                  <c:v>0.625</c:v>
                </c:pt>
                <c:pt idx="26">
                  <c:v>0.65</c:v>
                </c:pt>
                <c:pt idx="27">
                  <c:v>0.675</c:v>
                </c:pt>
                <c:pt idx="28">
                  <c:v>0.7</c:v>
                </c:pt>
                <c:pt idx="29">
                  <c:v>0.725</c:v>
                </c:pt>
                <c:pt idx="30">
                  <c:v>0.75</c:v>
                </c:pt>
                <c:pt idx="31">
                  <c:v>0.775</c:v>
                </c:pt>
                <c:pt idx="32">
                  <c:v>0.8</c:v>
                </c:pt>
                <c:pt idx="33">
                  <c:v>0.825</c:v>
                </c:pt>
                <c:pt idx="34">
                  <c:v>0.85</c:v>
                </c:pt>
                <c:pt idx="35">
                  <c:v>0.875</c:v>
                </c:pt>
                <c:pt idx="36">
                  <c:v>0.9</c:v>
                </c:pt>
                <c:pt idx="37">
                  <c:v>0.925</c:v>
                </c:pt>
                <c:pt idx="38">
                  <c:v>0.95</c:v>
                </c:pt>
                <c:pt idx="39">
                  <c:v>0.975</c:v>
                </c:pt>
                <c:pt idx="40">
                  <c:v>1</c:v>
                </c:pt>
              </c:numCache>
            </c:numRef>
          </c:xVal>
          <c:yVal>
            <c:numRef>
              <c:f>'Test_Eq_30.17 and extrapolation'!$C$61:$AQ$61</c:f>
              <c:numCache>
                <c:formatCode>General</c:formatCode>
                <c:ptCount val="41"/>
                <c:pt idx="0">
                  <c:v>0</c:v>
                </c:pt>
                <c:pt idx="1">
                  <c:v>5.3470950840931E-007</c:v>
                </c:pt>
                <c:pt idx="2">
                  <c:v>1.16761094183709E-006</c:v>
                </c:pt>
                <c:pt idx="3">
                  <c:v>2.01422703550005E-006</c:v>
                </c:pt>
                <c:pt idx="4">
                  <c:v>3.22764344731683E-006</c:v>
                </c:pt>
                <c:pt idx="5">
                  <c:v>5.02499400979998E-006</c:v>
                </c:pt>
                <c:pt idx="6">
                  <c:v>7.7245141878176E-006</c:v>
                </c:pt>
                <c:pt idx="7">
                  <c:v>1.17990848946297E-005</c:v>
                </c:pt>
                <c:pt idx="8">
                  <c:v>1.79546539669467E-005</c:v>
                </c:pt>
                <c:pt idx="9">
                  <c:v>2.72455649337527E-005</c:v>
                </c:pt>
                <c:pt idx="10">
                  <c:v>4.12440966856103E-005</c:v>
                </c:pt>
                <c:pt idx="11">
                  <c:v>6.2289052389517E-005</c:v>
                </c:pt>
                <c:pt idx="12">
                  <c:v>9.38488829806905E-005</c:v>
                </c:pt>
                <c:pt idx="13">
                  <c:v>0.00014104971684697</c:v>
                </c:pt>
                <c:pt idx="14">
                  <c:v>0.000211439247345375</c:v>
                </c:pt>
                <c:pt idx="15">
                  <c:v>0.000316085521647352</c:v>
                </c:pt>
                <c:pt idx="16">
                  <c:v>0.00047114745438003</c:v>
                </c:pt>
                <c:pt idx="17">
                  <c:v>0.000700103799729476</c:v>
                </c:pt>
                <c:pt idx="18">
                  <c:v>0.00103689181076586</c:v>
                </c:pt>
                <c:pt idx="19">
                  <c:v>0.00153028783172069</c:v>
                </c:pt>
                <c:pt idx="20">
                  <c:v>0.00224996004586173</c:v>
                </c:pt>
                <c:pt idx="21">
                  <c:v>0.00329473579666118</c:v>
                </c:pt>
                <c:pt idx="22">
                  <c:v>0.00480374367559115</c:v>
                </c:pt>
                <c:pt idx="23">
                  <c:v>0.00697119522666324</c:v>
                </c:pt>
                <c:pt idx="24">
                  <c:v>0.0100656278311844</c:v>
                </c:pt>
                <c:pt idx="25">
                  <c:v>0.0144543798555179</c:v>
                </c:pt>
                <c:pt idx="26">
                  <c:v>0.0206338173244349</c:v>
                </c:pt>
                <c:pt idx="27">
                  <c:v>0.0292652376233197</c:v>
                </c:pt>
                <c:pt idx="28">
                  <c:v>0.0412152434944703</c:v>
                </c:pt>
                <c:pt idx="29">
                  <c:v>0.0575974570455716</c:v>
                </c:pt>
                <c:pt idx="30">
                  <c:v>0.0798094420697026</c:v>
                </c:pt>
                <c:pt idx="31">
                  <c:v>0.10955437328955</c:v>
                </c:pt>
                <c:pt idx="32">
                  <c:v>0.148831275865782</c:v>
                </c:pt>
                <c:pt idx="33">
                  <c:v>0.199870995325577</c:v>
                </c:pt>
                <c:pt idx="34">
                  <c:v>0.264988898077354</c:v>
                </c:pt>
                <c:pt idx="35">
                  <c:v>0.346322902065632</c:v>
                </c:pt>
                <c:pt idx="36">
                  <c:v>0.445432875813464</c:v>
                </c:pt>
                <c:pt idx="37">
                  <c:v>0.56276449604173</c:v>
                </c:pt>
                <c:pt idx="38">
                  <c:v>0.697040274608574</c:v>
                </c:pt>
                <c:pt idx="39">
                  <c:v>0.844743631032096</c:v>
                </c:pt>
                <c:pt idx="40">
                  <c:v>1</c:v>
                </c:pt>
              </c:numCache>
            </c:numRef>
          </c:yVal>
          <c:smooth val="0"/>
        </c:ser>
        <c:ser>
          <c:idx val="3"/>
          <c:order val="3"/>
          <c:tx>
            <c:strRef>
              <c:f>"Extrap, t=0.01"</c:f>
              <c:strCache>
                <c:ptCount val="1"/>
                <c:pt idx="0">
                  <c:v>Extrap, t=0.01</c:v>
                </c:pt>
              </c:strCache>
            </c:strRef>
          </c:tx>
          <c:spPr>
            <a:solidFill>
              <a:srgbClr val="99ccff"/>
            </a:solidFill>
            <a:ln w="28440">
              <a:noFill/>
            </a:ln>
          </c:spPr>
          <c:marker>
            <c:symbol val="plus"/>
            <c:size val="5"/>
            <c:spPr>
              <a:solidFill>
                <a:srgbClr val="99ccff"/>
              </a:solid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extrapolation'!$C$142:$W$142</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extrapolation'!$C$143:$W$143</c:f>
              <c:numCache>
                <c:formatCode>General</c:formatCode>
                <c:ptCount val="21"/>
                <c:pt idx="0">
                  <c:v>0</c:v>
                </c:pt>
                <c:pt idx="1">
                  <c:v>-1.57059547442827E-005</c:v>
                </c:pt>
                <c:pt idx="2">
                  <c:v>-3.45377064037249E-005</c:v>
                </c:pt>
                <c:pt idx="3">
                  <c:v>-5.98306481665093E-005</c:v>
                </c:pt>
                <c:pt idx="4">
                  <c:v>-9.50117313153558E-005</c:v>
                </c:pt>
                <c:pt idx="5">
                  <c:v>-0.000142518228029311</c:v>
                </c:pt>
                <c:pt idx="6">
                  <c:v>-0.000200315189210575</c:v>
                </c:pt>
                <c:pt idx="7">
                  <c:v>-0.000252826471261907</c:v>
                </c:pt>
                <c:pt idx="8">
                  <c:v>-0.000249533663350547</c:v>
                </c:pt>
                <c:pt idx="9">
                  <c:v>-5.76252236019344E-005</c:v>
                </c:pt>
                <c:pt idx="10">
                  <c:v>0.000637344811604304</c:v>
                </c:pt>
                <c:pt idx="11">
                  <c:v>0.00252928489393575</c:v>
                </c:pt>
                <c:pt idx="12">
                  <c:v>0.00706309900903916</c:v>
                </c:pt>
                <c:pt idx="13">
                  <c:v>0.0170825523828839</c:v>
                </c:pt>
                <c:pt idx="14">
                  <c:v>0.037845686980018</c:v>
                </c:pt>
                <c:pt idx="15">
                  <c:v>0.0783488586975957</c:v>
                </c:pt>
                <c:pt idx="16">
                  <c:v>0.152406278027467</c:v>
                </c:pt>
                <c:pt idx="17">
                  <c:v>0.277802559462936</c:v>
                </c:pt>
                <c:pt idx="18">
                  <c:v>0.470034988771071</c:v>
                </c:pt>
                <c:pt idx="19">
                  <c:v>0.726183101412818</c:v>
                </c:pt>
                <c:pt idx="20">
                  <c:v>1</c:v>
                </c:pt>
              </c:numCache>
            </c:numRef>
          </c:yVal>
          <c:smooth val="0"/>
        </c:ser>
        <c:ser>
          <c:idx val="4"/>
          <c:order val="4"/>
          <c:tx>
            <c:strRef>
              <c:f>"Analytic, t=0.02"</c:f>
              <c:strCache>
                <c:ptCount val="1"/>
                <c:pt idx="0">
                  <c:v>Analytic, t=0.02</c:v>
                </c:pt>
              </c:strCache>
            </c:strRef>
          </c:tx>
          <c:spPr>
            <a:solidFill>
              <a:srgbClr val="ffffff"/>
            </a:solidFill>
            <a:ln w="28440">
              <a:noFill/>
            </a:ln>
          </c:spPr>
          <c:marker>
            <c:symbol val="square"/>
            <c:size val="5"/>
            <c:spPr>
              <a:no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extrapolation'!$C$33:$W$33</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extrapolation'!$C$35:$W$35</c:f>
              <c:numCache>
                <c:formatCode>General</c:formatCode>
                <c:ptCount val="21"/>
                <c:pt idx="0">
                  <c:v>0</c:v>
                </c:pt>
                <c:pt idx="1">
                  <c:v>1.88189936028252E-006</c:v>
                </c:pt>
                <c:pt idx="2">
                  <c:v>6.7598540354401E-006</c:v>
                </c:pt>
                <c:pt idx="3">
                  <c:v>2.13611225493977E-005</c:v>
                </c:pt>
                <c:pt idx="4">
                  <c:v>0.000109277369607153</c:v>
                </c:pt>
                <c:pt idx="5">
                  <c:v>-0.000387696770871921</c:v>
                </c:pt>
                <c:pt idx="6">
                  <c:v>0.00046525807578966</c:v>
                </c:pt>
                <c:pt idx="7">
                  <c:v>0.00115404658446035</c:v>
                </c:pt>
                <c:pt idx="8">
                  <c:v>0.00262055538561483</c:v>
                </c:pt>
                <c:pt idx="9">
                  <c:v>0.0059595262997846</c:v>
                </c:pt>
                <c:pt idx="11">
                  <c:v>0.0244489454807551</c:v>
                </c:pt>
                <c:pt idx="12">
                  <c:v>0.0455862258879952</c:v>
                </c:pt>
                <c:pt idx="13">
                  <c:v>0.0801183099014973</c:v>
                </c:pt>
                <c:pt idx="14">
                  <c:v>0.133614402535709</c:v>
                </c:pt>
                <c:pt idx="15">
                  <c:v>0.210560991494981</c:v>
                </c:pt>
                <c:pt idx="16">
                  <c:v>0.317253661455967</c:v>
                </c:pt>
                <c:pt idx="17">
                  <c:v>0.453254697408424</c:v>
                </c:pt>
                <c:pt idx="18">
                  <c:v>0.617075079938857</c:v>
                </c:pt>
                <c:pt idx="19">
                  <c:v>0.802587348806912</c:v>
                </c:pt>
                <c:pt idx="20">
                  <c:v>1</c:v>
                </c:pt>
              </c:numCache>
            </c:numRef>
          </c:yVal>
          <c:smooth val="0"/>
        </c:ser>
        <c:ser>
          <c:idx val="5"/>
          <c:order val="5"/>
          <c:tx>
            <c:strRef>
              <c:f>"del_x=0.05, t=0.02"</c:f>
              <c:strCache>
                <c:ptCount val="1"/>
                <c:pt idx="0">
                  <c:v>del_x=0.05, t=0.02</c:v>
                </c:pt>
              </c:strCache>
            </c:strRef>
          </c:tx>
          <c:spPr>
            <a:solidFill>
              <a:srgbClr val="99ccff"/>
            </a:solidFill>
            <a:ln w="28440">
              <a:noFill/>
            </a:ln>
          </c:spPr>
          <c:marker>
            <c:symbol val="circle"/>
            <c:size val="5"/>
            <c:spPr>
              <a:solidFill>
                <a:srgbClr val="99ccff"/>
              </a:solid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extrapolation'!$C$8:$W$8</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extrapolation'!$C$11:$W$11</c:f>
              <c:numCache>
                <c:formatCode>General</c:formatCode>
                <c:ptCount val="21"/>
                <c:pt idx="0">
                  <c:v>0</c:v>
                </c:pt>
                <c:pt idx="1">
                  <c:v>0.000275581162746957</c:v>
                </c:pt>
                <c:pt idx="2">
                  <c:v>0.000607110539180605</c:v>
                </c:pt>
                <c:pt idx="3">
                  <c:v>0.00106128662715929</c:v>
                </c:pt>
                <c:pt idx="4">
                  <c:v>0.0017281868716151</c:v>
                </c:pt>
                <c:pt idx="5">
                  <c:v>0.00273792038152123</c:v>
                </c:pt>
                <c:pt idx="6">
                  <c:v>0.00428400121910007</c:v>
                </c:pt>
                <c:pt idx="7">
                  <c:v>0.0066569970865653</c:v>
                </c:pt>
                <c:pt idx="8">
                  <c:v>0.0102931831248801</c:v>
                </c:pt>
                <c:pt idx="9">
                  <c:v>0.0158443672425219</c:v>
                </c:pt>
                <c:pt idx="10">
                  <c:v>0.0242765324423269</c:v>
                </c:pt>
                <c:pt idx="11">
                  <c:v>0.0370058793155551</c:v>
                </c:pt>
                <c:pt idx="12">
                  <c:v>0.0560799160125328</c:v>
                </c:pt>
                <c:pt idx="13">
                  <c:v>0.0844056281382386</c:v>
                </c:pt>
                <c:pt idx="14">
                  <c:v>0.126010844261232</c:v>
                </c:pt>
                <c:pt idx="15">
                  <c:v>0.186287793190077</c:v>
                </c:pt>
                <c:pt idx="16">
                  <c:v>0.272088892369936</c:v>
                </c:pt>
                <c:pt idx="17">
                  <c:v>0.391385647297096</c:v>
                </c:pt>
                <c:pt idx="18">
                  <c:v>0.551891835568379</c:v>
                </c:pt>
                <c:pt idx="19">
                  <c:v>0.757464348496595</c:v>
                </c:pt>
                <c:pt idx="20">
                  <c:v>1</c:v>
                </c:pt>
              </c:numCache>
            </c:numRef>
          </c:yVal>
          <c:smooth val="0"/>
        </c:ser>
        <c:ser>
          <c:idx val="6"/>
          <c:order val="6"/>
          <c:tx>
            <c:strRef>
              <c:f>"del_x=0.025, t=0.02"</c:f>
              <c:strCache>
                <c:ptCount val="1"/>
                <c:pt idx="0">
                  <c:v>del_x=0.025, t=0.02</c:v>
                </c:pt>
              </c:strCache>
            </c:strRef>
          </c:tx>
          <c:spPr>
            <a:solidFill>
              <a:srgbClr val="4f81bd"/>
            </a:solidFill>
            <a:ln w="28440">
              <a:noFill/>
            </a:ln>
          </c:spPr>
          <c:marker>
            <c:symbol val="diamond"/>
            <c:size val="5"/>
            <c:spPr>
              <a:solidFill>
                <a:srgbClr val="4f81bd"/>
              </a:solid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extrapolation'!$C$56:$AQ$56</c:f>
              <c:numCache>
                <c:formatCode>General</c:formatCode>
                <c:ptCount val="41"/>
                <c:pt idx="0">
                  <c:v>0</c:v>
                </c:pt>
                <c:pt idx="1">
                  <c:v>0.025</c:v>
                </c:pt>
                <c:pt idx="2">
                  <c:v>0.05</c:v>
                </c:pt>
                <c:pt idx="3">
                  <c:v>0.075</c:v>
                </c:pt>
                <c:pt idx="4">
                  <c:v>0.1</c:v>
                </c:pt>
                <c:pt idx="5">
                  <c:v>0.125</c:v>
                </c:pt>
                <c:pt idx="6">
                  <c:v>0.15</c:v>
                </c:pt>
                <c:pt idx="7">
                  <c:v>0.175</c:v>
                </c:pt>
                <c:pt idx="8">
                  <c:v>0.2</c:v>
                </c:pt>
                <c:pt idx="9">
                  <c:v>0.225</c:v>
                </c:pt>
                <c:pt idx="10">
                  <c:v>0.25</c:v>
                </c:pt>
                <c:pt idx="11">
                  <c:v>0.275</c:v>
                </c:pt>
                <c:pt idx="12">
                  <c:v>0.3</c:v>
                </c:pt>
                <c:pt idx="13">
                  <c:v>0.325</c:v>
                </c:pt>
                <c:pt idx="14">
                  <c:v>0.35</c:v>
                </c:pt>
                <c:pt idx="15">
                  <c:v>0.375</c:v>
                </c:pt>
                <c:pt idx="16">
                  <c:v>0.4</c:v>
                </c:pt>
                <c:pt idx="17">
                  <c:v>0.425</c:v>
                </c:pt>
                <c:pt idx="18">
                  <c:v>0.45</c:v>
                </c:pt>
                <c:pt idx="19">
                  <c:v>0.475</c:v>
                </c:pt>
                <c:pt idx="20">
                  <c:v>0.5</c:v>
                </c:pt>
                <c:pt idx="21">
                  <c:v>0.525</c:v>
                </c:pt>
                <c:pt idx="22">
                  <c:v>0.55</c:v>
                </c:pt>
                <c:pt idx="23">
                  <c:v>0.575</c:v>
                </c:pt>
                <c:pt idx="24">
                  <c:v>0.6</c:v>
                </c:pt>
                <c:pt idx="25">
                  <c:v>0.625</c:v>
                </c:pt>
                <c:pt idx="26">
                  <c:v>0.65</c:v>
                </c:pt>
                <c:pt idx="27">
                  <c:v>0.675</c:v>
                </c:pt>
                <c:pt idx="28">
                  <c:v>0.7</c:v>
                </c:pt>
                <c:pt idx="29">
                  <c:v>0.725</c:v>
                </c:pt>
                <c:pt idx="30">
                  <c:v>0.75</c:v>
                </c:pt>
                <c:pt idx="31">
                  <c:v>0.775</c:v>
                </c:pt>
                <c:pt idx="32">
                  <c:v>0.8</c:v>
                </c:pt>
                <c:pt idx="33">
                  <c:v>0.825</c:v>
                </c:pt>
                <c:pt idx="34">
                  <c:v>0.85</c:v>
                </c:pt>
                <c:pt idx="35">
                  <c:v>0.875</c:v>
                </c:pt>
                <c:pt idx="36">
                  <c:v>0.9</c:v>
                </c:pt>
                <c:pt idx="37">
                  <c:v>0.925</c:v>
                </c:pt>
                <c:pt idx="38">
                  <c:v>0.95</c:v>
                </c:pt>
                <c:pt idx="39">
                  <c:v>0.975</c:v>
                </c:pt>
                <c:pt idx="40">
                  <c:v>1</c:v>
                </c:pt>
              </c:numCache>
            </c:numRef>
          </c:xVal>
          <c:yVal>
            <c:numRef>
              <c:f>'Test_Eq_30.17 and extrapolation'!$C$65:$AQ$65</c:f>
              <c:numCache>
                <c:formatCode>General</c:formatCode>
                <c:ptCount val="41"/>
                <c:pt idx="0">
                  <c:v>0</c:v>
                </c:pt>
                <c:pt idx="1">
                  <c:v>1.72184406341068E-005</c:v>
                </c:pt>
                <c:pt idx="2">
                  <c:v>3.65596691014906E-005</c:v>
                </c:pt>
                <c:pt idx="3">
                  <c:v>6.03805328119886E-005</c:v>
                </c:pt>
                <c:pt idx="4">
                  <c:v>9.15277071327862E-005</c:v>
                </c:pt>
                <c:pt idx="5">
                  <c:v>0.000133638321255548</c:v>
                </c:pt>
                <c:pt idx="6">
                  <c:v>0.000191511489209854</c:v>
                </c:pt>
                <c:pt idx="7">
                  <c:v>0.000271581179676228</c:v>
                </c:pt>
                <c:pt idx="8">
                  <c:v>0.000382526745601284</c:v>
                </c:pt>
                <c:pt idx="9">
                  <c:v>0.000536064787730431</c:v>
                </c:pt>
                <c:pt idx="10">
                  <c:v>0.000747974705777177</c:v>
                </c:pt>
                <c:pt idx="11">
                  <c:v>0.00103941997906858</c:v>
                </c:pt>
                <c:pt idx="12">
                  <c:v>0.00143863731839929</c:v>
                </c:pt>
                <c:pt idx="13">
                  <c:v>0.00198307533933583</c:v>
                </c:pt>
                <c:pt idx="14">
                  <c:v>0.00272207176012407</c:v>
                </c:pt>
                <c:pt idx="15">
                  <c:v>0.00372016102411103</c:v>
                </c:pt>
                <c:pt idx="16">
                  <c:v>0.00506109947037699</c:v>
                </c:pt>
                <c:pt idx="17">
                  <c:v>0.0068526784399735</c:v>
                </c:pt>
                <c:pt idx="18">
                  <c:v>0.00923236157431624</c:v>
                </c:pt>
                <c:pt idx="19">
                  <c:v>0.0123737245326577</c:v>
                </c:pt>
                <c:pt idx="20">
                  <c:v>0.0164935861946542</c:v>
                </c:pt>
                <c:pt idx="21">
                  <c:v>0.0218595929080544</c:v>
                </c:pt>
                <c:pt idx="22">
                  <c:v>0.0287978456142449</c:v>
                </c:pt>
                <c:pt idx="23">
                  <c:v>0.0376999412560725</c:v>
                </c:pt>
                <c:pt idx="24">
                  <c:v>0.049028538583099</c:v>
                </c:pt>
                <c:pt idx="25">
                  <c:v>0.0633202682677824</c:v>
                </c:pt>
                <c:pt idx="26">
                  <c:v>0.0811845166022706</c:v>
                </c:pt>
                <c:pt idx="27">
                  <c:v>0.103296368346164</c:v>
                </c:pt>
                <c:pt idx="28">
                  <c:v>0.130381866991422</c:v>
                </c:pt>
                <c:pt idx="29">
                  <c:v>0.163193831241428</c:v>
                </c:pt>
                <c:pt idx="30">
                  <c:v>0.202476862234812</c:v>
                </c:pt>
                <c:pt idx="31">
                  <c:v>0.248920994912016</c:v>
                </c:pt>
                <c:pt idx="32">
                  <c:v>0.303104769629403</c:v>
                </c:pt>
                <c:pt idx="33">
                  <c:v>0.36543033853232</c:v>
                </c:pt>
                <c:pt idx="34">
                  <c:v>0.436055465671741</c:v>
                </c:pt>
                <c:pt idx="35">
                  <c:v>0.514829645933603</c:v>
                </c:pt>
                <c:pt idx="36">
                  <c:v>0.601243563499623</c:v>
                </c:pt>
                <c:pt idx="37">
                  <c:v>0.694402057232162</c:v>
                </c:pt>
                <c:pt idx="38">
                  <c:v>0.793029908354257</c:v>
                </c:pt>
                <c:pt idx="39">
                  <c:v>0.895516534199208</c:v>
                </c:pt>
                <c:pt idx="40">
                  <c:v>1</c:v>
                </c:pt>
              </c:numCache>
            </c:numRef>
          </c:yVal>
          <c:smooth val="0"/>
        </c:ser>
        <c:ser>
          <c:idx val="7"/>
          <c:order val="7"/>
          <c:tx>
            <c:strRef>
              <c:f>"Extrap, t=0.02"</c:f>
              <c:strCache>
                <c:ptCount val="1"/>
                <c:pt idx="0">
                  <c:v>Extrap, t=0.02</c:v>
                </c:pt>
              </c:strCache>
            </c:strRef>
          </c:tx>
          <c:spPr>
            <a:solidFill>
              <a:srgbClr val="99ccff"/>
            </a:solidFill>
            <a:ln w="28440">
              <a:noFill/>
            </a:ln>
          </c:spPr>
          <c:marker>
            <c:symbol val="plus"/>
            <c:size val="5"/>
            <c:spPr>
              <a:solidFill>
                <a:srgbClr val="99ccff"/>
              </a:solid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extrapolation'!$C$142:$W$142</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extrapolation'!$C$144:$W$144</c:f>
              <c:numCache>
                <c:formatCode>General</c:formatCode>
                <c:ptCount val="21"/>
                <c:pt idx="0">
                  <c:v>0</c:v>
                </c:pt>
                <c:pt idx="1">
                  <c:v>-4.3114162113665E-005</c:v>
                </c:pt>
                <c:pt idx="2">
                  <c:v>-8.03332368831533E-005</c:v>
                </c:pt>
                <c:pt idx="3">
                  <c:v>-9.84135567732926E-005</c:v>
                </c:pt>
                <c:pt idx="4">
                  <c:v>-6.60266297366558E-005</c:v>
                </c:pt>
                <c:pt idx="5">
                  <c:v>8.46594805291595E-005</c:v>
                </c:pt>
                <c:pt idx="6">
                  <c:v>0.000490182684832358</c:v>
                </c:pt>
                <c:pt idx="7">
                  <c:v>0.00141042998464366</c:v>
                </c:pt>
                <c:pt idx="8">
                  <c:v>0.00331707158554263</c:v>
                </c:pt>
                <c:pt idx="9">
                  <c:v>0.00702835968491435</c:v>
                </c:pt>
                <c:pt idx="10">
                  <c:v>0.0138992707787633</c:v>
                </c:pt>
                <c:pt idx="11">
                  <c:v>0.0260618343804748</c:v>
                </c:pt>
                <c:pt idx="12">
                  <c:v>0.0466780794399544</c:v>
                </c:pt>
                <c:pt idx="13">
                  <c:v>0.0801108127569479</c:v>
                </c:pt>
                <c:pt idx="14">
                  <c:v>0.131838874568152</c:v>
                </c:pt>
                <c:pt idx="15">
                  <c:v>0.207873218583057</c:v>
                </c:pt>
                <c:pt idx="16">
                  <c:v>0.313443395382558</c:v>
                </c:pt>
                <c:pt idx="17">
                  <c:v>0.450945405129956</c:v>
                </c:pt>
                <c:pt idx="18">
                  <c:v>0.617694139476704</c:v>
                </c:pt>
                <c:pt idx="19">
                  <c:v>0.804885094973477</c:v>
                </c:pt>
                <c:pt idx="20">
                  <c:v>1</c:v>
                </c:pt>
              </c:numCache>
            </c:numRef>
          </c:yVal>
          <c:smooth val="0"/>
        </c:ser>
        <c:ser>
          <c:idx val="8"/>
          <c:order val="8"/>
          <c:tx>
            <c:strRef>
              <c:f>"Analytic, t=0.04"</c:f>
              <c:strCache>
                <c:ptCount val="1"/>
                <c:pt idx="0">
                  <c:v>Analytic, t=0.04</c:v>
                </c:pt>
              </c:strCache>
            </c:strRef>
          </c:tx>
          <c:spPr>
            <a:solidFill>
              <a:srgbClr val="ffffff"/>
            </a:solidFill>
            <a:ln w="28440">
              <a:noFill/>
            </a:ln>
          </c:spPr>
          <c:marker>
            <c:symbol val="square"/>
            <c:size val="5"/>
            <c:spPr>
              <a:no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extrapolation'!$C$33:$W$33</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extrapolation'!$C$37:$W$37</c:f>
              <c:numCache>
                <c:formatCode>General</c:formatCode>
                <c:ptCount val="21"/>
                <c:pt idx="0">
                  <c:v>0</c:v>
                </c:pt>
                <c:pt idx="1">
                  <c:v>0.000577562802671322</c:v>
                </c:pt>
                <c:pt idx="2">
                  <c:v>0.00136209495618509</c:v>
                </c:pt>
                <c:pt idx="3">
                  <c:v>0.00260617446374997</c:v>
                </c:pt>
                <c:pt idx="4">
                  <c:v>0.00465568608394794</c:v>
                </c:pt>
                <c:pt idx="5">
                  <c:v>0.00799545997393458</c:v>
                </c:pt>
                <c:pt idx="6">
                  <c:v>0.0133240261121295</c:v>
                </c:pt>
                <c:pt idx="7">
                  <c:v>0.0215544518347267</c:v>
                </c:pt>
                <c:pt idx="8">
                  <c:v>0.0338940427746565</c:v>
                </c:pt>
                <c:pt idx="9">
                  <c:v>0.0518296319145952</c:v>
                </c:pt>
                <c:pt idx="10">
                  <c:v>0.071029394621562</c:v>
                </c:pt>
                <c:pt idx="11">
                  <c:v>0.111611725619615</c:v>
                </c:pt>
                <c:pt idx="12">
                  <c:v>0.157299259709163</c:v>
                </c:pt>
                <c:pt idx="13">
                  <c:v>0.215924933873873</c:v>
                </c:pt>
                <c:pt idx="14">
                  <c:v>0.288844364608298</c:v>
                </c:pt>
                <c:pt idx="15">
                  <c:v>0.376754388864083</c:v>
                </c:pt>
                <c:pt idx="16">
                  <c:v>0.479500079703627</c:v>
                </c:pt>
                <c:pt idx="17">
                  <c:v>0.595883090447007</c:v>
                </c:pt>
                <c:pt idx="18">
                  <c:v>0.72367361010601</c:v>
                </c:pt>
                <c:pt idx="19">
                  <c:v>0.859683795516208</c:v>
                </c:pt>
                <c:pt idx="20">
                  <c:v>1</c:v>
                </c:pt>
              </c:numCache>
            </c:numRef>
          </c:yVal>
          <c:smooth val="0"/>
        </c:ser>
        <c:ser>
          <c:idx val="9"/>
          <c:order val="9"/>
          <c:tx>
            <c:strRef>
              <c:f>"del_x=0.05, t=0.04"</c:f>
              <c:strCache>
                <c:ptCount val="1"/>
                <c:pt idx="0">
                  <c:v>del_x=0.05, t=0.04</c:v>
                </c:pt>
              </c:strCache>
            </c:strRef>
          </c:tx>
          <c:spPr>
            <a:solidFill>
              <a:srgbClr val="4f81bd"/>
            </a:solidFill>
            <a:ln w="28440">
              <a:noFill/>
            </a:ln>
          </c:spPr>
          <c:marker>
            <c:symbol val="circle"/>
            <c:size val="5"/>
            <c:spPr>
              <a:solidFill>
                <a:srgbClr val="4f81bd"/>
              </a:solid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extrapolation'!$C$8:$W$8</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extrapolation'!$C$13:$W$13</c:f>
              <c:numCache>
                <c:formatCode>General</c:formatCode>
                <c:ptCount val="21"/>
                <c:pt idx="0">
                  <c:v>0</c:v>
                </c:pt>
                <c:pt idx="1">
                  <c:v>0.00176444796494049</c:v>
                </c:pt>
                <c:pt idx="2">
                  <c:v>0.00376685186482529</c:v>
                </c:pt>
                <c:pt idx="3">
                  <c:v>0.00627109142693376</c:v>
                </c:pt>
                <c:pt idx="4">
                  <c:v>0.00959448037680434</c:v>
                </c:pt>
                <c:pt idx="5">
                  <c:v>0.0141382943338706</c:v>
                </c:pt>
                <c:pt idx="6">
                  <c:v>0.0204223780770895</c:v>
                </c:pt>
                <c:pt idx="7">
                  <c:v>0.0291241879064727</c:v>
                </c:pt>
                <c:pt idx="8">
                  <c:v>0.0411213946114896</c:v>
                </c:pt>
                <c:pt idx="9">
                  <c:v>0.0575351679931821</c:v>
                </c:pt>
                <c:pt idx="10">
                  <c:v>0.0797681979730171</c:v>
                </c:pt>
                <c:pt idx="11">
                  <c:v>0.109527127724616</c:v>
                </c:pt>
                <c:pt idx="12">
                  <c:v>0.148813321211815</c:v>
                </c:pt>
                <c:pt idx="13">
                  <c:v>0.199859196240682</c:v>
                </c:pt>
                <c:pt idx="14">
                  <c:v>0.264981173563166</c:v>
                </c:pt>
                <c:pt idx="15">
                  <c:v>0.346317877071622</c:v>
                </c:pt>
                <c:pt idx="16">
                  <c:v>0.445429648170017</c:v>
                </c:pt>
                <c:pt idx="17">
                  <c:v>0.562762481814695</c:v>
                </c:pt>
                <c:pt idx="18">
                  <c:v>0.697039106997632</c:v>
                </c:pt>
                <c:pt idx="19">
                  <c:v>0.844743096322588</c:v>
                </c:pt>
                <c:pt idx="20">
                  <c:v>1</c:v>
                </c:pt>
              </c:numCache>
            </c:numRef>
          </c:yVal>
          <c:smooth val="0"/>
        </c:ser>
        <c:ser>
          <c:idx val="10"/>
          <c:order val="10"/>
          <c:tx>
            <c:strRef>
              <c:f>"del_x=0.025, t=0.04"</c:f>
              <c:strCache>
                <c:ptCount val="1"/>
                <c:pt idx="0">
                  <c:v>del_x=0.025, t=0.04</c:v>
                </c:pt>
              </c:strCache>
            </c:strRef>
          </c:tx>
          <c:spPr>
            <a:solidFill>
              <a:srgbClr val="4f81bd"/>
            </a:solidFill>
            <a:ln w="28440">
              <a:noFill/>
            </a:ln>
          </c:spPr>
          <c:marker>
            <c:symbol val="diamond"/>
            <c:size val="5"/>
            <c:spPr>
              <a:solidFill>
                <a:srgbClr val="4f81bd"/>
              </a:solid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extrapolation'!$C$56:$AQ$56</c:f>
              <c:numCache>
                <c:formatCode>General</c:formatCode>
                <c:ptCount val="41"/>
                <c:pt idx="0">
                  <c:v>0</c:v>
                </c:pt>
                <c:pt idx="1">
                  <c:v>0.025</c:v>
                </c:pt>
                <c:pt idx="2">
                  <c:v>0.05</c:v>
                </c:pt>
                <c:pt idx="3">
                  <c:v>0.075</c:v>
                </c:pt>
                <c:pt idx="4">
                  <c:v>0.1</c:v>
                </c:pt>
                <c:pt idx="5">
                  <c:v>0.125</c:v>
                </c:pt>
                <c:pt idx="6">
                  <c:v>0.15</c:v>
                </c:pt>
                <c:pt idx="7">
                  <c:v>0.175</c:v>
                </c:pt>
                <c:pt idx="8">
                  <c:v>0.2</c:v>
                </c:pt>
                <c:pt idx="9">
                  <c:v>0.225</c:v>
                </c:pt>
                <c:pt idx="10">
                  <c:v>0.25</c:v>
                </c:pt>
                <c:pt idx="11">
                  <c:v>0.275</c:v>
                </c:pt>
                <c:pt idx="12">
                  <c:v>0.3</c:v>
                </c:pt>
                <c:pt idx="13">
                  <c:v>0.325</c:v>
                </c:pt>
                <c:pt idx="14">
                  <c:v>0.35</c:v>
                </c:pt>
                <c:pt idx="15">
                  <c:v>0.375</c:v>
                </c:pt>
                <c:pt idx="16">
                  <c:v>0.4</c:v>
                </c:pt>
                <c:pt idx="17">
                  <c:v>0.425</c:v>
                </c:pt>
                <c:pt idx="18">
                  <c:v>0.45</c:v>
                </c:pt>
                <c:pt idx="19">
                  <c:v>0.475</c:v>
                </c:pt>
                <c:pt idx="20">
                  <c:v>0.5</c:v>
                </c:pt>
                <c:pt idx="21">
                  <c:v>0.525</c:v>
                </c:pt>
                <c:pt idx="22">
                  <c:v>0.55</c:v>
                </c:pt>
                <c:pt idx="23">
                  <c:v>0.575</c:v>
                </c:pt>
                <c:pt idx="24">
                  <c:v>0.6</c:v>
                </c:pt>
                <c:pt idx="25">
                  <c:v>0.625</c:v>
                </c:pt>
                <c:pt idx="26">
                  <c:v>0.65</c:v>
                </c:pt>
                <c:pt idx="27">
                  <c:v>0.675</c:v>
                </c:pt>
                <c:pt idx="28">
                  <c:v>0.7</c:v>
                </c:pt>
                <c:pt idx="29">
                  <c:v>0.725</c:v>
                </c:pt>
                <c:pt idx="30">
                  <c:v>0.75</c:v>
                </c:pt>
                <c:pt idx="31">
                  <c:v>0.775</c:v>
                </c:pt>
                <c:pt idx="32">
                  <c:v>0.8</c:v>
                </c:pt>
                <c:pt idx="33">
                  <c:v>0.825</c:v>
                </c:pt>
                <c:pt idx="34">
                  <c:v>0.85</c:v>
                </c:pt>
                <c:pt idx="35">
                  <c:v>0.875</c:v>
                </c:pt>
                <c:pt idx="36">
                  <c:v>0.9</c:v>
                </c:pt>
                <c:pt idx="37">
                  <c:v>0.925</c:v>
                </c:pt>
                <c:pt idx="38">
                  <c:v>0.95</c:v>
                </c:pt>
                <c:pt idx="39">
                  <c:v>0.975</c:v>
                </c:pt>
                <c:pt idx="40">
                  <c:v>1</c:v>
                </c:pt>
              </c:numCache>
            </c:numRef>
          </c:xVal>
          <c:yVal>
            <c:numRef>
              <c:f>'Test_Eq_30.17 and extrapolation'!$C$73:$AQ$73</c:f>
              <c:numCache>
                <c:formatCode>General</c:formatCode>
                <c:ptCount val="41"/>
                <c:pt idx="0">
                  <c:v>0</c:v>
                </c:pt>
                <c:pt idx="1">
                  <c:v>0.000451946871487481</c:v>
                </c:pt>
                <c:pt idx="2">
                  <c:v>0.000930806306677563</c:v>
                </c:pt>
                <c:pt idx="3">
                  <c:v>0.00146463799449796</c:v>
                </c:pt>
                <c:pt idx="4">
                  <c:v>0.00208381455483273</c:v>
                </c:pt>
                <c:pt idx="5">
                  <c:v>0.00282222335255388</c:v>
                </c:pt>
                <c:pt idx="6">
                  <c:v>0.00371851889014075</c:v>
                </c:pt>
                <c:pt idx="7">
                  <c:v>0.00481743608966691</c:v>
                </c:pt>
                <c:pt idx="8">
                  <c:v>0.00617116888522013</c:v>
                </c:pt>
                <c:pt idx="9">
                  <c:v>0.00784081088930938</c:v>
                </c:pt>
                <c:pt idx="10">
                  <c:v>0.0098978453539333</c:v>
                </c:pt>
                <c:pt idx="11">
                  <c:v>0.012425660158406</c:v>
                </c:pt>
                <c:pt idx="12">
                  <c:v>0.0155210501631802</c:v>
                </c:pt>
                <c:pt idx="13">
                  <c:v>0.0192956541652907</c:v>
                </c:pt>
                <c:pt idx="14">
                  <c:v>0.023877257275701</c:v>
                </c:pt>
                <c:pt idx="15">
                  <c:v>0.0294108724684479</c:v>
                </c:pt>
                <c:pt idx="16">
                  <c:v>0.036059498284863</c:v>
                </c:pt>
                <c:pt idx="17">
                  <c:v>0.0440044345028535</c:v>
                </c:pt>
                <c:pt idx="18">
                  <c:v>0.0534450256241724</c:v>
                </c:pt>
                <c:pt idx="19">
                  <c:v>0.0645976952136227</c:v>
                </c:pt>
                <c:pt idx="20">
                  <c:v>0.0776941345811217</c:v>
                </c:pt>
                <c:pt idx="21">
                  <c:v>0.092978519244083</c:v>
                </c:pt>
                <c:pt idx="22">
                  <c:v>0.110703648129417</c:v>
                </c:pt>
                <c:pt idx="23">
                  <c:v>0.131125935264733</c:v>
                </c:pt>
                <c:pt idx="24">
                  <c:v>0.154499232752386</c:v>
                </c:pt>
                <c:pt idx="25">
                  <c:v>0.181067527053735</c:v>
                </c:pt>
                <c:pt idx="26">
                  <c:v>0.211056626589441</c:v>
                </c:pt>
                <c:pt idx="27">
                  <c:v>0.244665044288899</c:v>
                </c:pt>
                <c:pt idx="28">
                  <c:v>0.282054369102204</c:v>
                </c:pt>
                <c:pt idx="29">
                  <c:v>0.323339508962397</c:v>
                </c:pt>
                <c:pt idx="30">
                  <c:v>0.368579266111337</c:v>
                </c:pt>
                <c:pt idx="31">
                  <c:v>0.417767765011948</c:v>
                </c:pt>
                <c:pt idx="32">
                  <c:v>0.470827284112423</c:v>
                </c:pt>
                <c:pt idx="33">
                  <c:v>0.527603037349985</c:v>
                </c:pt>
                <c:pt idx="34">
                  <c:v>0.587860403539073</c:v>
                </c:pt>
                <c:pt idx="35">
                  <c:v>0.651285009142609</c:v>
                </c:pt>
                <c:pt idx="36">
                  <c:v>0.717485934216842</c:v>
                </c:pt>
                <c:pt idx="37">
                  <c:v>0.786002139320978</c:v>
                </c:pt>
                <c:pt idx="38">
                  <c:v>0.856312014527963</c:v>
                </c:pt>
                <c:pt idx="39">
                  <c:v>0.927845746079841</c:v>
                </c:pt>
                <c:pt idx="40">
                  <c:v>1</c:v>
                </c:pt>
              </c:numCache>
            </c:numRef>
          </c:yVal>
          <c:smooth val="0"/>
        </c:ser>
        <c:ser>
          <c:idx val="11"/>
          <c:order val="11"/>
          <c:tx>
            <c:strRef>
              <c:f>"Extrap, t=0.04"</c:f>
              <c:strCache>
                <c:ptCount val="1"/>
                <c:pt idx="0">
                  <c:v>Extrap, t=0.04</c:v>
                </c:pt>
              </c:strCache>
            </c:strRef>
          </c:tx>
          <c:spPr>
            <a:solidFill>
              <a:srgbClr val="c00000"/>
            </a:solidFill>
            <a:ln w="28440">
              <a:noFill/>
            </a:ln>
          </c:spPr>
          <c:marker>
            <c:symbol val="plus"/>
            <c:size val="5"/>
            <c:spPr>
              <a:solidFill>
                <a:srgbClr val="c00000"/>
              </a:solid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'Test_Eq_30.17 and extrapolation'!$C$142:$W$142</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'Test_Eq_30.17 and extrapolation'!$C$145:$W$145</c:f>
              <c:numCache>
                <c:formatCode>General</c:formatCode>
                <c:ptCount val="21"/>
                <c:pt idx="0">
                  <c:v>0</c:v>
                </c:pt>
                <c:pt idx="1">
                  <c:v>0.000652925753923254</c:v>
                </c:pt>
                <c:pt idx="2">
                  <c:v>0.00152280211816855</c:v>
                </c:pt>
                <c:pt idx="3">
                  <c:v>0.00286766137787641</c:v>
                </c:pt>
                <c:pt idx="4">
                  <c:v>0.00503006505469206</c:v>
                </c:pt>
                <c:pt idx="5">
                  <c:v>0.00848436236062088</c:v>
                </c:pt>
                <c:pt idx="6">
                  <c:v>0.0138872741918771</c:v>
                </c:pt>
                <c:pt idx="7">
                  <c:v>0.0221282803987771</c:v>
                </c:pt>
                <c:pt idx="8">
                  <c:v>0.0343721995093209</c:v>
                </c:pt>
                <c:pt idx="9">
                  <c:v>0.0520816448345026</c:v>
                </c:pt>
                <c:pt idx="10">
                  <c:v>0.0770027801171566</c:v>
                </c:pt>
                <c:pt idx="11">
                  <c:v>0.111095821597684</c:v>
                </c:pt>
                <c:pt idx="12">
                  <c:v>0.156394536599243</c:v>
                </c:pt>
                <c:pt idx="13">
                  <c:v>0.214789103372361</c:v>
                </c:pt>
                <c:pt idx="14">
                  <c:v>0.287745434281883</c:v>
                </c:pt>
                <c:pt idx="15">
                  <c:v>0.375999729124576</c:v>
                </c:pt>
                <c:pt idx="16">
                  <c:v>0.479293162759892</c:v>
                </c:pt>
                <c:pt idx="17">
                  <c:v>0.596226377447199</c:v>
                </c:pt>
                <c:pt idx="18">
                  <c:v>0.724301543289912</c:v>
                </c:pt>
                <c:pt idx="19">
                  <c:v>0.860168320596421</c:v>
                </c:pt>
                <c:pt idx="20">
                  <c:v>1</c:v>
                </c:pt>
              </c:numCache>
            </c:numRef>
          </c:yVal>
          <c:smooth val="0"/>
        </c:ser>
        <c:axId val="16996547"/>
        <c:axId val="14454314"/>
      </c:scatterChart>
      <c:valAx>
        <c:axId val="16996547"/>
        <c:scaling>
          <c:orientation val="minMax"/>
          <c:max val="0.9"/>
          <c:min val="0.5"/>
        </c:scaling>
        <c:delete val="0"/>
        <c:axPos val="b"/>
        <c:title>
          <c:tx>
            <c:rich>
              <a:bodyPr rot="0"/>
              <a:lstStyle/>
              <a:p>
                <a:pPr>
                  <a:defRPr b="1" lang="en-US" sz="1000" spc="-1" strike="noStrike">
                    <a:solidFill>
                      <a:srgbClr val="000000"/>
                    </a:solidFill>
                    <a:latin typeface="Calibri"/>
                  </a:defRPr>
                </a:pPr>
                <a:r>
                  <a:rPr b="1" lang="en-US" sz="1000" spc="-1" strike="noStrike">
                    <a:solidFill>
                      <a:srgbClr val="000000"/>
                    </a:solidFill>
                    <a:latin typeface="Calibri"/>
                  </a:rPr>
                  <a:t>x</a:t>
                </a:r>
              </a:p>
            </c:rich>
          </c:tx>
          <c:overlay val="0"/>
          <c:spPr>
            <a:noFill/>
            <a:ln w="0">
              <a:noFill/>
            </a:ln>
          </c:spPr>
        </c:title>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ea typeface="Calibri"/>
              </a:defRPr>
            </a:pPr>
          </a:p>
        </c:txPr>
        <c:crossAx val="14454314"/>
        <c:crosses val="autoZero"/>
        <c:crossBetween val="midCat"/>
      </c:valAx>
      <c:valAx>
        <c:axId val="14454314"/>
        <c:scaling>
          <c:orientation val="minMax"/>
          <c:max val="0.4"/>
          <c:min val="0"/>
        </c:scaling>
        <c:delete val="0"/>
        <c:axPos val="l"/>
        <c:majorGridlines>
          <c:spPr>
            <a:ln w="9360">
              <a:solidFill>
                <a:srgbClr val="878787"/>
              </a:solidFill>
              <a:round/>
            </a:ln>
          </c:spPr>
        </c:majorGridlines>
        <c:title>
          <c:tx>
            <c:rich>
              <a:bodyPr rot="-5400000"/>
              <a:lstStyle/>
              <a:p>
                <a:pPr>
                  <a:defRPr b="1" lang="en-US" sz="1000" spc="-1" strike="noStrike">
                    <a:solidFill>
                      <a:srgbClr val="000000"/>
                    </a:solidFill>
                    <a:latin typeface="Calibri"/>
                  </a:defRPr>
                </a:pPr>
                <a:r>
                  <a:rPr b="1" lang="en-US" sz="1000" spc="-1" strike="noStrike">
                    <a:solidFill>
                      <a:srgbClr val="000000"/>
                    </a:solidFill>
                    <a:latin typeface="Calibri"/>
                  </a:rPr>
                  <a:t>T(x,t)</a:t>
                </a:r>
              </a:p>
            </c:rich>
          </c:tx>
          <c:overlay val="0"/>
          <c:spPr>
            <a:noFill/>
            <a:ln w="0">
              <a:noFill/>
            </a:ln>
          </c:spPr>
        </c:title>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16996547"/>
        <c:crosses val="autoZero"/>
        <c:crossBetween val="midCat"/>
      </c:valAx>
      <c:spPr>
        <a:noFill/>
        <a:ln w="0">
          <a:solidFill>
            <a:srgbClr val="4f81bd"/>
          </a:solidFill>
        </a:ln>
      </c:spPr>
    </c:plotArea>
    <c:legend>
      <c:legendPos val="r"/>
      <c:overlay val="0"/>
      <c:spPr>
        <a:noFill/>
        <a:ln w="0">
          <a:noFill/>
        </a:ln>
      </c:spPr>
      <c:txPr>
        <a:bodyPr/>
        <a:lstStyle/>
        <a:p>
          <a:pPr>
            <a:defRPr b="0" sz="1000" spc="-1" strike="noStrike">
              <a:solidFill>
                <a:srgbClr val="000000"/>
              </a:solidFill>
              <a:latin typeface="Calibri"/>
            </a:defRPr>
          </a:pPr>
        </a:p>
      </c:txPr>
    </c:legend>
    <c:plotVisOnly val="1"/>
    <c:dispBlanksAs val="gap"/>
  </c:chart>
  <c:spPr>
    <a:solidFill>
      <a:srgbClr val="ffffff"/>
    </a:solidFill>
    <a:ln w="9360">
      <a:solidFill>
        <a:srgbClr val="d9d9d9"/>
      </a:solidFill>
      <a:round/>
    </a:ln>
  </c:spPr>
</c:chartSpace>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lang="en-US" sz="1800" spc="-1" strike="noStrike">
                <a:solidFill>
                  <a:srgbClr val="000000"/>
                </a:solidFill>
                <a:latin typeface="Calibri"/>
              </a:defRPr>
            </a:pPr>
            <a:r>
              <a:rPr b="1" lang="en-US" sz="1800" spc="-1" strike="noStrike">
                <a:solidFill>
                  <a:srgbClr val="000000"/>
                </a:solidFill>
                <a:latin typeface="Calibri"/>
              </a:rPr>
              <a:t>T(x,t) vs. x; for increasing t</a:t>
            </a:r>
          </a:p>
        </c:rich>
      </c:tx>
      <c:overlay val="0"/>
      <c:spPr>
        <a:noFill/>
        <a:ln w="0">
          <a:noFill/>
        </a:ln>
      </c:spPr>
    </c:title>
    <c:autoTitleDeleted val="0"/>
    <c:plotArea>
      <c:scatterChart>
        <c:scatterStyle val="lineMarker"/>
        <c:varyColors val="0"/>
        <c:ser>
          <c:idx val="0"/>
          <c:order val="0"/>
          <c:spPr>
            <a:solidFill>
              <a:srgbClr val="4a7ebb"/>
            </a:solidFill>
            <a:ln w="28440">
              <a:solidFill>
                <a:srgbClr val="4a7ebb"/>
              </a:solidFill>
              <a:round/>
            </a:ln>
          </c:spP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'Boundary_Dominated_Flow, BDF'!$C$7:$W$7</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'Boundary_Dominated_Flow, BDF'!$C$9:$W$9</c:f>
              <c:numCache>
                <c:formatCode>General</c:formatCode>
                <c:ptCount val="21"/>
                <c:pt idx="0">
                  <c:v>1</c:v>
                </c:pt>
                <c:pt idx="1">
                  <c:v>0.609611799399743</c:v>
                </c:pt>
                <c:pt idx="2">
                  <c:v>0.371626548649421</c:v>
                </c:pt>
                <c:pt idx="3">
                  <c:v>0.226547935061454</c:v>
                </c:pt>
                <c:pt idx="4">
                  <c:v>0.138106305238851</c:v>
                </c:pt>
                <c:pt idx="5">
                  <c:v>0.084191251725961</c:v>
                </c:pt>
                <c:pt idx="6">
                  <c:v>0.051324011144561</c:v>
                </c:pt>
                <c:pt idx="7">
                  <c:v>0.0312877733493014</c:v>
                </c:pt>
                <c:pt idx="8">
                  <c:v>0.019073478891367</c:v>
                </c:pt>
                <c:pt idx="9">
                  <c:v>0.0116275541562744</c:v>
                </c:pt>
                <c:pt idx="10">
                  <c:v>0.00708851796025048</c:v>
                </c:pt>
                <c:pt idx="11">
                  <c:v>0.00432161125428914</c:v>
                </c:pt>
                <c:pt idx="12">
                  <c:v>0.00263510736190008</c:v>
                </c:pt>
                <c:pt idx="13">
                  <c:v>0.00160738030998604</c:v>
                </c:pt>
                <c:pt idx="14">
                  <c:v>0.000981498335568514</c:v>
                </c:pt>
                <c:pt idx="15">
                  <c:v>0.000600990945043115</c:v>
                </c:pt>
                <c:pt idx="16">
                  <c:v>0.000370731290778494</c:v>
                </c:pt>
                <c:pt idx="17">
                  <c:v>0.000233154459208497</c:v>
                </c:pt>
                <c:pt idx="18">
                  <c:v>0.000153866242440624</c:v>
                </c:pt>
                <c:pt idx="19">
                  <c:v>0.000113044586282908</c:v>
                </c:pt>
                <c:pt idx="20">
                  <c:v>0.000100484076695918</c:v>
                </c:pt>
              </c:numCache>
            </c:numRef>
          </c:yVal>
          <c:smooth val="0"/>
        </c:ser>
        <c:ser>
          <c:idx val="1"/>
          <c:order val="1"/>
          <c:spPr>
            <a:solidFill>
              <a:srgbClr val="be4b48"/>
            </a:solidFill>
            <a:ln w="28440">
              <a:solidFill>
                <a:srgbClr val="be4b48"/>
              </a:solidFill>
              <a:round/>
            </a:ln>
          </c:spP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'Boundary_Dominated_Flow, BDF'!$C$7:$W$7</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'Boundary_Dominated_Flow, BDF'!$C$10:$W$10</c:f>
              <c:numCache>
                <c:formatCode>General</c:formatCode>
                <c:ptCount val="21"/>
                <c:pt idx="0">
                  <c:v>1</c:v>
                </c:pt>
                <c:pt idx="1">
                  <c:v>0.757464401430738</c:v>
                </c:pt>
                <c:pt idx="2">
                  <c:v>0.551891953369226</c:v>
                </c:pt>
                <c:pt idx="3">
                  <c:v>0.391385856487664</c:v>
                </c:pt>
                <c:pt idx="4">
                  <c:v>0.272089239962655</c:v>
                </c:pt>
                <c:pt idx="5">
                  <c:v>0.186288357118597</c:v>
                </c:pt>
                <c:pt idx="6">
                  <c:v>0.126011750622698</c:v>
                </c:pt>
                <c:pt idx="7">
                  <c:v>0.0844070789963326</c:v>
                </c:pt>
                <c:pt idx="8">
                  <c:v>0.0560822337817253</c:v>
                </c:pt>
                <c:pt idx="9">
                  <c:v>0.0370095772897077</c:v>
                </c:pt>
                <c:pt idx="10">
                  <c:v>0.0242824265810484</c:v>
                </c:pt>
                <c:pt idx="11">
                  <c:v>0.0158537530275885</c:v>
                </c:pt>
                <c:pt idx="12">
                  <c:v>0.0103081149174535</c:v>
                </c:pt>
                <c:pt idx="13">
                  <c:v>0.0066807286962069</c:v>
                </c:pt>
                <c:pt idx="14">
                  <c:v>0.00432167957151548</c:v>
                </c:pt>
                <c:pt idx="15">
                  <c:v>0.0027976757558108</c:v>
                </c:pt>
                <c:pt idx="16">
                  <c:v>0.00182284314279804</c:v>
                </c:pt>
                <c:pt idx="17">
                  <c:v>0.00121103849279017</c:v>
                </c:pt>
                <c:pt idx="18">
                  <c:v>0.000843704851177724</c:v>
                </c:pt>
                <c:pt idx="19">
                  <c:v>0.000648830861749549</c:v>
                </c:pt>
                <c:pt idx="20">
                  <c:v>0.000587903441188035</c:v>
                </c:pt>
              </c:numCache>
            </c:numRef>
          </c:yVal>
          <c:smooth val="0"/>
        </c:ser>
        <c:ser>
          <c:idx val="2"/>
          <c:order val="2"/>
          <c:spPr>
            <a:solidFill>
              <a:srgbClr val="98b855"/>
            </a:solidFill>
            <a:ln w="28440">
              <a:solidFill>
                <a:srgbClr val="98b855"/>
              </a:solidFill>
              <a:round/>
            </a:ln>
          </c:spP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'Boundary_Dominated_Flow, BDF'!$C$7:$W$7</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'Boundary_Dominated_Flow, BDF'!$C$12:$W$12</c:f>
              <c:numCache>
                <c:formatCode>General</c:formatCode>
                <c:ptCount val="21"/>
                <c:pt idx="0">
                  <c:v>1</c:v>
                </c:pt>
                <c:pt idx="1">
                  <c:v>0.844744165741604</c:v>
                </c:pt>
                <c:pt idx="2">
                  <c:v>0.697041442219516</c:v>
                </c:pt>
                <c:pt idx="3">
                  <c:v>0.562766510268766</c:v>
                </c:pt>
                <c:pt idx="4">
                  <c:v>0.445436103456912</c:v>
                </c:pt>
                <c:pt idx="5">
                  <c:v>0.346327927059642</c:v>
                </c:pt>
                <c:pt idx="6">
                  <c:v>0.264996622591542</c:v>
                </c:pt>
                <c:pt idx="7">
                  <c:v>0.199882794410471</c:v>
                </c:pt>
                <c:pt idx="8">
                  <c:v>0.148849230519749</c:v>
                </c:pt>
                <c:pt idx="9">
                  <c:v>0.109581618854484</c:v>
                </c:pt>
                <c:pt idx="10">
                  <c:v>0.0798506861663883</c:v>
                </c:pt>
                <c:pt idx="11">
                  <c:v>0.0576597460979611</c:v>
                </c:pt>
                <c:pt idx="12">
                  <c:v>0.0413090923774509</c:v>
                </c:pt>
                <c:pt idx="13">
                  <c:v>0.0294062873401666</c:v>
                </c:pt>
                <c:pt idx="14">
                  <c:v>0.0208452565717802</c:v>
                </c:pt>
                <c:pt idx="15">
                  <c:v>0.0147704653771653</c:v>
                </c:pt>
                <c:pt idx="16">
                  <c:v>0.0105367752855644</c:v>
                </c:pt>
                <c:pt idx="17">
                  <c:v>0.00767129902639272</c:v>
                </c:pt>
                <c:pt idx="18">
                  <c:v>0.005840635486357</c:v>
                </c:pt>
                <c:pt idx="19">
                  <c:v>0.00482502362838186</c:v>
                </c:pt>
                <c:pt idx="20">
                  <c:v>0.00449992009172347</c:v>
                </c:pt>
              </c:numCache>
            </c:numRef>
          </c:yVal>
          <c:smooth val="0"/>
        </c:ser>
        <c:ser>
          <c:idx val="3"/>
          <c:order val="3"/>
          <c:spPr>
            <a:solidFill>
              <a:srgbClr val="7d5fa0"/>
            </a:solidFill>
            <a:ln w="28440">
              <a:solidFill>
                <a:srgbClr val="7d5fa0"/>
              </a:solidFill>
              <a:prstDash val="dash"/>
              <a:round/>
            </a:ln>
          </c:spP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'Boundary_Dominated_Flow, BDF'!$C$7:$W$7</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'Boundary_Dominated_Flow, BDF'!$C$16:$W$16</c:f>
              <c:numCache>
                <c:formatCode>General</c:formatCode>
                <c:ptCount val="21"/>
                <c:pt idx="0">
                  <c:v>1</c:v>
                </c:pt>
                <c:pt idx="1">
                  <c:v>0.895533752639842</c:v>
                </c:pt>
                <c:pt idx="2">
                  <c:v>0.793066468023359</c:v>
                </c:pt>
                <c:pt idx="3">
                  <c:v>0.694462437764974</c:v>
                </c:pt>
                <c:pt idx="4">
                  <c:v>0.601335091206756</c:v>
                </c:pt>
                <c:pt idx="5">
                  <c:v>0.514963284254858</c:v>
                </c:pt>
                <c:pt idx="6">
                  <c:v>0.436246977160951</c:v>
                </c:pt>
                <c:pt idx="7">
                  <c:v>0.365701919711996</c:v>
                </c:pt>
                <c:pt idx="8">
                  <c:v>0.303487296375004</c:v>
                </c:pt>
                <c:pt idx="9">
                  <c:v>0.249457059699747</c:v>
                </c:pt>
                <c:pt idx="10">
                  <c:v>0.20322483694059</c:v>
                </c:pt>
                <c:pt idx="11">
                  <c:v>0.164233251220497</c:v>
                </c:pt>
                <c:pt idx="12">
                  <c:v>0.131820504309821</c:v>
                </c:pt>
                <c:pt idx="13">
                  <c:v>0.1052794436855</c:v>
                </c:pt>
                <c:pt idx="14">
                  <c:v>0.0839065883623947</c:v>
                </c:pt>
                <c:pt idx="15">
                  <c:v>0.0670404292918934</c:v>
                </c:pt>
                <c:pt idx="16">
                  <c:v>0.054089638053476</c:v>
                </c:pt>
                <c:pt idx="17">
                  <c:v>0.044552619696046</c:v>
                </c:pt>
                <c:pt idx="18">
                  <c:v>0.0380302071885611</c:v>
                </c:pt>
                <c:pt idx="19">
                  <c:v>0.0342333174407122</c:v>
                </c:pt>
                <c:pt idx="20">
                  <c:v>0.0329871723893084</c:v>
                </c:pt>
              </c:numCache>
            </c:numRef>
          </c:yVal>
          <c:smooth val="0"/>
        </c:ser>
        <c:ser>
          <c:idx val="4"/>
          <c:order val="4"/>
          <c:spPr>
            <a:solidFill>
              <a:srgbClr val="46aac4"/>
            </a:solidFill>
            <a:ln w="28440">
              <a:solidFill>
                <a:srgbClr val="46aac4"/>
              </a:solidFill>
              <a:prstDash val="dash"/>
              <a:round/>
            </a:ln>
          </c:spP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'Boundary_Dominated_Flow, BDF'!$C$7:$W$7</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c:v>
                </c:pt>
                <c:pt idx="12">
                  <c:v>0.6</c:v>
                </c:pt>
                <c:pt idx="13">
                  <c:v>0.65</c:v>
                </c:pt>
                <c:pt idx="14">
                  <c:v>0.7</c:v>
                </c:pt>
                <c:pt idx="15">
                  <c:v>0.75</c:v>
                </c:pt>
                <c:pt idx="16">
                  <c:v>0.8</c:v>
                </c:pt>
                <c:pt idx="17">
                  <c:v>0.85</c:v>
                </c:pt>
                <c:pt idx="18">
                  <c:v>0.9</c:v>
                </c:pt>
                <c:pt idx="19">
                  <c:v>0.95</c:v>
                </c:pt>
                <c:pt idx="20">
                  <c:v>1</c:v>
                </c:pt>
              </c:numCache>
            </c:numRef>
          </c:xVal>
          <c:yVal>
            <c:numRef>
              <c:f>'Boundary_Dominated_Flow, BDF'!$C$24:$W$24</c:f>
              <c:numCache>
                <c:formatCode>General</c:formatCode>
                <c:ptCount val="21"/>
                <c:pt idx="0">
                  <c:v>1</c:v>
                </c:pt>
                <c:pt idx="1">
                  <c:v>0.928297692951329</c:v>
                </c:pt>
                <c:pt idx="2">
                  <c:v>0.85724282083464</c:v>
                </c:pt>
                <c:pt idx="3">
                  <c:v>0.787466777315476</c:v>
                </c:pt>
                <c:pt idx="4">
                  <c:v>0.719569748771675</c:v>
                </c:pt>
                <c:pt idx="5">
                  <c:v>0.654107232495163</c:v>
                </c:pt>
                <c:pt idx="6">
                  <c:v>0.591578922429214</c:v>
                </c:pt>
                <c:pt idx="7">
                  <c:v>0.532420473439652</c:v>
                </c:pt>
                <c:pt idx="8">
                  <c:v>0.476998452997644</c:v>
                </c:pt>
                <c:pt idx="9">
                  <c:v>0.425608575901257</c:v>
                </c:pt>
                <c:pt idx="10">
                  <c:v>0.378477111465271</c:v>
                </c:pt>
                <c:pt idx="11">
                  <c:v>0.335765169120803</c:v>
                </c:pt>
                <c:pt idx="12">
                  <c:v>0.297575419265384</c:v>
                </c:pt>
                <c:pt idx="13">
                  <c:v>0.26396069845419</c:v>
                </c:pt>
                <c:pt idx="14">
                  <c:v>0.234933883865142</c:v>
                </c:pt>
                <c:pt idx="15">
                  <c:v>0.210478399522183</c:v>
                </c:pt>
                <c:pt idx="16">
                  <c:v>0.190558731037249</c:v>
                </c:pt>
                <c:pt idx="17">
                  <c:v>0.175130369767587</c:v>
                </c:pt>
                <c:pt idx="18">
                  <c:v>0.16414867375359</c:v>
                </c:pt>
                <c:pt idx="19">
                  <c:v>0.157576214457706</c:v>
                </c:pt>
                <c:pt idx="20">
                  <c:v>0.155388269162244</c:v>
                </c:pt>
              </c:numCache>
            </c:numRef>
          </c:yVal>
          <c:smooth val="0"/>
        </c:ser>
        <c:axId val="6919268"/>
        <c:axId val="82636169"/>
      </c:scatterChart>
      <c:valAx>
        <c:axId val="6919268"/>
        <c:scaling>
          <c:orientation val="minMax"/>
          <c:max val="1"/>
        </c:scaling>
        <c:delete val="0"/>
        <c:axPos val="b"/>
        <c:numFmt formatCode="0.00"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ea typeface="Calibri"/>
              </a:defRPr>
            </a:pPr>
          </a:p>
        </c:txPr>
        <c:crossAx val="82636169"/>
        <c:crosses val="autoZero"/>
        <c:crossBetween val="midCat"/>
      </c:valAx>
      <c:valAx>
        <c:axId val="82636169"/>
        <c:scaling>
          <c:orientation val="minMax"/>
          <c:max val="1"/>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6919268"/>
        <c:crosses val="autoZero"/>
        <c:crossBetween val="midCat"/>
      </c:valAx>
      <c:spPr>
        <a:noFill/>
        <a:ln w="0">
          <a:noFill/>
        </a:ln>
      </c:spPr>
    </c:plotArea>
    <c:plotVisOnly val="1"/>
    <c:dispBlanksAs val="gap"/>
  </c:chart>
  <c:spPr>
    <a:solidFill>
      <a:srgbClr val="ffffff"/>
    </a:solidFill>
    <a:ln w="9360">
      <a:solidFill>
        <a:srgbClr val="d9d9d9"/>
      </a:solidFill>
      <a:round/>
    </a:ln>
  </c:spPr>
</c:chartSpace>
</file>

<file path=xl/ctrlProps/ctrlProps4.xml><?xml version="1.0" encoding="utf-8"?>
<formControlPr xmlns="http://schemas.microsoft.com/office/spreadsheetml/2009/9/main" objectType="Button" lockText="1"/>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chart" Target="../charts/chart1.xml"/>
</Relationships>
</file>

<file path=xl/drawings/_rels/drawing3.xml.rels><?xml version="1.0" encoding="UTF-8"?>
<Relationships xmlns="http://schemas.openxmlformats.org/package/2006/relationships"><Relationship Id="rId1" Type="http://schemas.openxmlformats.org/officeDocument/2006/relationships/chart" Target="../charts/chart2.xml"/>
</Relationships>
</file>

<file path=xl/drawings/_rels/drawing5.xml.rels><?xml version="1.0" encoding="UTF-8"?>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 Id="rId3" Type="http://schemas.openxmlformats.org/officeDocument/2006/relationships/chart" Target="../charts/chart5.xml"/><Relationship Id="rId4" Type="http://schemas.openxmlformats.org/officeDocument/2006/relationships/chart" Target="../charts/chart6.xml"/>
</Relationships>
</file>

<file path=xl/drawings/_rels/drawing6.xml.rels><?xml version="1.0" encoding="UTF-8"?>
<Relationships xmlns="http://schemas.openxmlformats.org/package/2006/relationships"><Relationship Id="rId1" Type="http://schemas.openxmlformats.org/officeDocument/2006/relationships/chart" Target="../charts/chart7.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13</xdr:col>
      <xdr:colOff>0</xdr:colOff>
      <xdr:row>45</xdr:row>
      <xdr:rowOff>0</xdr:rowOff>
    </xdr:from>
    <xdr:to>
      <xdr:col>17</xdr:col>
      <xdr:colOff>367200</xdr:colOff>
      <xdr:row>46</xdr:row>
      <xdr:rowOff>104760</xdr:rowOff>
    </xdr:to>
    <xdr:pic>
      <xdr:nvPicPr>
        <xdr:cNvPr id="0" name="Picture 1" descr=""/>
        <xdr:cNvPicPr/>
      </xdr:nvPicPr>
      <xdr:blipFill>
        <a:blip r:embed="rId1"/>
        <a:stretch/>
      </xdr:blipFill>
      <xdr:spPr>
        <a:xfrm>
          <a:off x="9306000" y="8143920"/>
          <a:ext cx="2813040" cy="285840"/>
        </a:xfrm>
        <a:prstGeom prst="rect">
          <a:avLst/>
        </a:prstGeom>
        <a:ln w="0">
          <a:solidFill>
            <a:srgbClr val="4f81bd"/>
          </a:solidFill>
        </a:ln>
      </xdr:spPr>
    </xdr:pic>
    <xdr:clientData/>
  </xdr:twoCellAnchor>
  <xdr:twoCellAnchor editAs="oneCell">
    <xdr:from>
      <xdr:col>13</xdr:col>
      <xdr:colOff>13680</xdr:colOff>
      <xdr:row>7</xdr:row>
      <xdr:rowOff>20520</xdr:rowOff>
    </xdr:from>
    <xdr:to>
      <xdr:col>17</xdr:col>
      <xdr:colOff>380880</xdr:colOff>
      <xdr:row>8</xdr:row>
      <xdr:rowOff>125280</xdr:rowOff>
    </xdr:to>
    <xdr:pic>
      <xdr:nvPicPr>
        <xdr:cNvPr id="1" name="Picture 2" descr=""/>
        <xdr:cNvPicPr/>
      </xdr:nvPicPr>
      <xdr:blipFill>
        <a:blip r:embed="rId2"/>
        <a:stretch/>
      </xdr:blipFill>
      <xdr:spPr>
        <a:xfrm>
          <a:off x="9319680" y="1287360"/>
          <a:ext cx="2813040" cy="285840"/>
        </a:xfrm>
        <a:prstGeom prst="rect">
          <a:avLst/>
        </a:prstGeom>
        <a:ln w="0">
          <a:solidFill>
            <a:srgbClr val="4f81bd"/>
          </a:solid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556200</xdr:colOff>
      <xdr:row>6</xdr:row>
      <xdr:rowOff>3960</xdr:rowOff>
    </xdr:from>
    <xdr:to>
      <xdr:col>15</xdr:col>
      <xdr:colOff>250920</xdr:colOff>
      <xdr:row>21</xdr:row>
      <xdr:rowOff>3600</xdr:rowOff>
    </xdr:to>
    <xdr:graphicFrame>
      <xdr:nvGraphicFramePr>
        <xdr:cNvPr id="2" name="Chart 1"/>
        <xdr:cNvGraphicFramePr/>
      </xdr:nvGraphicFramePr>
      <xdr:xfrm>
        <a:off x="5070960" y="1089720"/>
        <a:ext cx="4586760" cy="27144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23</xdr:col>
      <xdr:colOff>632160</xdr:colOff>
      <xdr:row>1</xdr:row>
      <xdr:rowOff>9000</xdr:rowOff>
    </xdr:from>
    <xdr:to>
      <xdr:col>36</xdr:col>
      <xdr:colOff>351720</xdr:colOff>
      <xdr:row>26</xdr:row>
      <xdr:rowOff>18360</xdr:rowOff>
    </xdr:to>
    <xdr:graphicFrame>
      <xdr:nvGraphicFramePr>
        <xdr:cNvPr id="3" name="Chart 1"/>
        <xdr:cNvGraphicFramePr/>
      </xdr:nvGraphicFramePr>
      <xdr:xfrm>
        <a:off x="15852600" y="190080"/>
        <a:ext cx="8065080" cy="45334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1" name="Button 1" descr="Run diffusivity_implicit_py()" hidden="0"/>
            <xdr:cNvSpPr/>
          </xdr:nvSpPr>
          <xdr:spPr>
            <a:xfrm>
              <a:off x="0" y="0"/>
              <a:ext cx="0" cy="0"/>
            </a:xfrm>
            <a:prstGeom prst="rect">
              <a:avLst/>
            </a:prstGeom>
          </xdr:spPr>
          <xdr:txBody>
            <a:bodyPr anchor="ctr">
              <a:noAutofit/>
            </a:bodyPr>
            <a:p>
              <a:r>
                <a:t>Run diffusivity_implicit_py()</a:t>
              </a:r>
            </a:p>
          </xdr:txBody>
        </xdr:sp>
        <xdr:clientData/>
      </xdr:twoCellAnchor>
    </mc:Choice>
  </mc:AlternateContent>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24</xdr:col>
      <xdr:colOff>0</xdr:colOff>
      <xdr:row>11</xdr:row>
      <xdr:rowOff>0</xdr:rowOff>
    </xdr:from>
    <xdr:to>
      <xdr:col>37</xdr:col>
      <xdr:colOff>514080</xdr:colOff>
      <xdr:row>41</xdr:row>
      <xdr:rowOff>75960</xdr:rowOff>
    </xdr:to>
    <xdr:graphicFrame>
      <xdr:nvGraphicFramePr>
        <xdr:cNvPr id="4" name="Chart 1"/>
        <xdr:cNvGraphicFramePr/>
      </xdr:nvGraphicFramePr>
      <xdr:xfrm>
        <a:off x="16066080" y="1990800"/>
        <a:ext cx="8859960" cy="55051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24</xdr:col>
      <xdr:colOff>0</xdr:colOff>
      <xdr:row>42</xdr:row>
      <xdr:rowOff>0</xdr:rowOff>
    </xdr:from>
    <xdr:to>
      <xdr:col>37</xdr:col>
      <xdr:colOff>514080</xdr:colOff>
      <xdr:row>72</xdr:row>
      <xdr:rowOff>75960</xdr:rowOff>
    </xdr:to>
    <xdr:graphicFrame>
      <xdr:nvGraphicFramePr>
        <xdr:cNvPr id="5" name="Chart 1"/>
        <xdr:cNvGraphicFramePr/>
      </xdr:nvGraphicFramePr>
      <xdr:xfrm>
        <a:off x="16066080" y="7601040"/>
        <a:ext cx="8859960" cy="550512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24</xdr:col>
      <xdr:colOff>0</xdr:colOff>
      <xdr:row>73</xdr:row>
      <xdr:rowOff>0</xdr:rowOff>
    </xdr:from>
    <xdr:to>
      <xdr:col>37</xdr:col>
      <xdr:colOff>514080</xdr:colOff>
      <xdr:row>103</xdr:row>
      <xdr:rowOff>75960</xdr:rowOff>
    </xdr:to>
    <xdr:graphicFrame>
      <xdr:nvGraphicFramePr>
        <xdr:cNvPr id="6" name="Chart 1"/>
        <xdr:cNvGraphicFramePr/>
      </xdr:nvGraphicFramePr>
      <xdr:xfrm>
        <a:off x="16066080" y="13211280"/>
        <a:ext cx="8859960" cy="550512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24</xdr:col>
      <xdr:colOff>0</xdr:colOff>
      <xdr:row>105</xdr:row>
      <xdr:rowOff>0</xdr:rowOff>
    </xdr:from>
    <xdr:to>
      <xdr:col>37</xdr:col>
      <xdr:colOff>514080</xdr:colOff>
      <xdr:row>135</xdr:row>
      <xdr:rowOff>75960</xdr:rowOff>
    </xdr:to>
    <xdr:graphicFrame>
      <xdr:nvGraphicFramePr>
        <xdr:cNvPr id="7" name="Chart 1"/>
        <xdr:cNvGraphicFramePr/>
      </xdr:nvGraphicFramePr>
      <xdr:xfrm>
        <a:off x="16066080" y="19002240"/>
        <a:ext cx="8859960" cy="550548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0</xdr:colOff>
      <xdr:row>11</xdr:row>
      <xdr:rowOff>171360</xdr:rowOff>
    </xdr:from>
    <xdr:to>
      <xdr:col>18</xdr:col>
      <xdr:colOff>361440</xdr:colOff>
      <xdr:row>36</xdr:row>
      <xdr:rowOff>180360</xdr:rowOff>
    </xdr:to>
    <xdr:graphicFrame>
      <xdr:nvGraphicFramePr>
        <xdr:cNvPr id="8" name="Chart 1"/>
        <xdr:cNvGraphicFramePr/>
      </xdr:nvGraphicFramePr>
      <xdr:xfrm>
        <a:off x="3852000" y="2162160"/>
        <a:ext cx="8065080" cy="45334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2.vml"/><Relationship Id="rId3" Type="http://schemas.openxmlformats.org/officeDocument/2006/relationships/ctrlProp" Target="../ctrlProps/ctrlProps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6.xml"/><Relationship Id="rId3"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60"/>
  <sheetViews>
    <sheetView showFormulas="false" showGridLines="true" showRowColHeaders="true" showZeros="true" rightToLeft="false" tabSelected="false" showOutlineSymbols="true" defaultGridColor="true" view="normal" topLeftCell="A34" colorId="64" zoomScale="140" zoomScaleNormal="140" zoomScalePageLayoutView="100" workbookViewId="0">
      <selection pane="topLeft" activeCell="H60" activeCellId="0" sqref="H60"/>
    </sheetView>
  </sheetViews>
  <sheetFormatPr defaultColWidth="8.6796875" defaultRowHeight="14.25" zeroHeight="false" outlineLevelRow="0" outlineLevelCol="0"/>
  <cols>
    <col collapsed="false" customWidth="true" hidden="false" outlineLevel="0" max="8" min="3" style="0" width="11.89"/>
  </cols>
  <sheetData>
    <row r="1" customFormat="false" ht="14.25" hidden="false" customHeight="false" outlineLevel="0" collapsed="false">
      <c r="A1" s="0" t="s">
        <v>0</v>
      </c>
    </row>
    <row r="3" customFormat="false" ht="14.25" hidden="false" customHeight="false" outlineLevel="0" collapsed="false">
      <c r="B3" s="0" t="s">
        <v>1</v>
      </c>
      <c r="C3" s="1" t="n">
        <v>0.020875</v>
      </c>
    </row>
    <row r="5" customFormat="false" ht="14.25" hidden="false" customHeight="false" outlineLevel="0" collapsed="false">
      <c r="B5" s="0" t="s">
        <v>2</v>
      </c>
    </row>
    <row r="7" customFormat="false" ht="14.25" hidden="false" customHeight="false" outlineLevel="0" collapsed="false">
      <c r="C7" s="2" t="s">
        <v>3</v>
      </c>
      <c r="D7" s="3" t="s">
        <v>4</v>
      </c>
      <c r="E7" s="3"/>
      <c r="F7" s="3"/>
      <c r="G7" s="3"/>
      <c r="H7" s="4"/>
      <c r="J7" s="5" t="s">
        <v>5</v>
      </c>
      <c r="L7" s="5" t="s">
        <v>6</v>
      </c>
    </row>
    <row r="8" customFormat="false" ht="14.25" hidden="false" customHeight="false" outlineLevel="0" collapsed="false">
      <c r="C8" s="6" t="s">
        <v>7</v>
      </c>
      <c r="D8" s="0" t="s">
        <v>8</v>
      </c>
      <c r="E8" s="0" t="s">
        <v>9</v>
      </c>
      <c r="H8" s="7"/>
      <c r="J8" s="8" t="s">
        <v>10</v>
      </c>
      <c r="L8" s="8" t="s">
        <v>11</v>
      </c>
    </row>
    <row r="9" customFormat="false" ht="14.25" hidden="false" customHeight="false" outlineLevel="0" collapsed="false">
      <c r="C9" s="6"/>
      <c r="D9" s="0" t="s">
        <v>12</v>
      </c>
      <c r="E9" s="0" t="s">
        <v>13</v>
      </c>
      <c r="F9" s="0" t="s">
        <v>14</v>
      </c>
      <c r="H9" s="7"/>
      <c r="I9" s="0" t="s">
        <v>15</v>
      </c>
      <c r="J9" s="8" t="s">
        <v>16</v>
      </c>
      <c r="K9" s="0" t="s">
        <v>17</v>
      </c>
      <c r="L9" s="8" t="s">
        <v>18</v>
      </c>
    </row>
    <row r="10" customFormat="false" ht="14.25" hidden="false" customHeight="false" outlineLevel="0" collapsed="false">
      <c r="C10" s="6"/>
      <c r="E10" s="0" t="s">
        <v>19</v>
      </c>
      <c r="F10" s="0" t="s">
        <v>20</v>
      </c>
      <c r="G10" s="0" t="s">
        <v>21</v>
      </c>
      <c r="H10" s="7"/>
      <c r="J10" s="8" t="s">
        <v>22</v>
      </c>
      <c r="L10" s="8" t="s">
        <v>23</v>
      </c>
    </row>
    <row r="11" customFormat="false" ht="14.25" hidden="false" customHeight="false" outlineLevel="0" collapsed="false">
      <c r="C11" s="6"/>
      <c r="F11" s="0" t="s">
        <v>24</v>
      </c>
      <c r="G11" s="0" t="s">
        <v>25</v>
      </c>
      <c r="H11" s="7" t="s">
        <v>26</v>
      </c>
      <c r="J11" s="8" t="s">
        <v>27</v>
      </c>
      <c r="L11" s="8" t="s">
        <v>28</v>
      </c>
      <c r="N11" s="0" t="s">
        <v>29</v>
      </c>
    </row>
    <row r="12" customFormat="false" ht="14.25" hidden="false" customHeight="false" outlineLevel="0" collapsed="false">
      <c r="C12" s="9"/>
      <c r="D12" s="10"/>
      <c r="E12" s="10"/>
      <c r="F12" s="10"/>
      <c r="G12" s="10" t="s">
        <v>30</v>
      </c>
      <c r="H12" s="11" t="s">
        <v>31</v>
      </c>
      <c r="J12" s="12" t="s">
        <v>32</v>
      </c>
      <c r="L12" s="12" t="s">
        <v>33</v>
      </c>
    </row>
    <row r="14" customFormat="false" ht="14.25" hidden="false" customHeight="false" outlineLevel="0" collapsed="false">
      <c r="B14" s="0" t="s">
        <v>34</v>
      </c>
    </row>
    <row r="15" customFormat="false" ht="14.25" hidden="false" customHeight="false" outlineLevel="0" collapsed="false">
      <c r="C15" s="0" t="s">
        <v>35</v>
      </c>
      <c r="F15" s="0" t="s">
        <v>36</v>
      </c>
      <c r="I15" s="0" t="s">
        <v>37</v>
      </c>
      <c r="L15" s="0" t="s">
        <v>38</v>
      </c>
    </row>
    <row r="16" customFormat="false" ht="14.25" hidden="false" customHeight="false" outlineLevel="0" collapsed="false">
      <c r="C16" s="0" t="s">
        <v>39</v>
      </c>
      <c r="F16" s="0" t="s">
        <v>40</v>
      </c>
      <c r="I16" s="0" t="s">
        <v>41</v>
      </c>
      <c r="L16" s="0" t="s">
        <v>42</v>
      </c>
    </row>
    <row r="17" customFormat="false" ht="14.25" hidden="false" customHeight="false" outlineLevel="0" collapsed="false">
      <c r="C17" s="0" t="s">
        <v>43</v>
      </c>
      <c r="F17" s="0" t="s">
        <v>44</v>
      </c>
      <c r="I17" s="0" t="s">
        <v>45</v>
      </c>
      <c r="L17" s="0" t="s">
        <v>46</v>
      </c>
    </row>
    <row r="18" customFormat="false" ht="14.25" hidden="false" customHeight="false" outlineLevel="0" collapsed="false">
      <c r="C18" s="0" t="s">
        <v>47</v>
      </c>
      <c r="F18" s="0" t="s">
        <v>48</v>
      </c>
      <c r="G18" s="0" t="s">
        <v>49</v>
      </c>
      <c r="I18" s="0" t="s">
        <v>50</v>
      </c>
      <c r="J18" s="0" t="s">
        <v>49</v>
      </c>
    </row>
    <row r="19" customFormat="false" ht="14.25" hidden="false" customHeight="false" outlineLevel="0" collapsed="false">
      <c r="C19" s="0" t="s">
        <v>51</v>
      </c>
    </row>
    <row r="22" customFormat="false" ht="14.25" hidden="false" customHeight="false" outlineLevel="0" collapsed="false">
      <c r="C22" s="0" t="s">
        <v>52</v>
      </c>
      <c r="D22" s="0" t="n">
        <f aca="false">1+2*$C$3</f>
        <v>1.04175</v>
      </c>
      <c r="E22" s="0" t="s">
        <v>53</v>
      </c>
    </row>
    <row r="23" customFormat="false" ht="14.25" hidden="false" customHeight="false" outlineLevel="0" collapsed="false">
      <c r="C23" s="0" t="s">
        <v>54</v>
      </c>
      <c r="D23" s="0" t="n">
        <v>0</v>
      </c>
      <c r="E23" s="0" t="s">
        <v>55</v>
      </c>
    </row>
    <row r="25" customFormat="false" ht="14.25" hidden="false" customHeight="false" outlineLevel="0" collapsed="false">
      <c r="A25" s="0" t="s">
        <v>56</v>
      </c>
      <c r="C25" s="0" t="s">
        <v>57</v>
      </c>
      <c r="J25" s="0" t="s">
        <v>58</v>
      </c>
      <c r="M25" s="0" t="s">
        <v>59</v>
      </c>
    </row>
    <row r="26" customFormat="false" ht="14.25" hidden="false" customHeight="false" outlineLevel="0" collapsed="false">
      <c r="C26" s="2" t="n">
        <v>1</v>
      </c>
      <c r="D26" s="3" t="n">
        <v>0</v>
      </c>
      <c r="E26" s="3"/>
      <c r="F26" s="3"/>
      <c r="G26" s="3"/>
      <c r="H26" s="4"/>
      <c r="J26" s="5" t="n">
        <v>100</v>
      </c>
      <c r="M26" s="5" t="n">
        <f aca="false" t="array" ref="M26:M31">MMULT(MINVERSE($C$26:$H$31+0),J26:J31)</f>
        <v>100</v>
      </c>
    </row>
    <row r="27" customFormat="false" ht="14.25" hidden="false" customHeight="false" outlineLevel="0" collapsed="false">
      <c r="C27" s="6" t="n">
        <f aca="false">-$C$3</f>
        <v>-0.020875</v>
      </c>
      <c r="D27" s="0" t="n">
        <f aca="false">$D$22</f>
        <v>1.04175</v>
      </c>
      <c r="E27" s="0" t="n">
        <f aca="false">-$C$3</f>
        <v>-0.020875</v>
      </c>
      <c r="H27" s="7"/>
      <c r="J27" s="8" t="n">
        <f aca="false">$D$23</f>
        <v>0</v>
      </c>
      <c r="M27" s="8" t="n">
        <v>2.0046530274578</v>
      </c>
    </row>
    <row r="28" customFormat="false" ht="14.25" hidden="false" customHeight="false" outlineLevel="0" collapsed="false">
      <c r="C28" s="6"/>
      <c r="D28" s="0" t="n">
        <f aca="false">-$C$3</f>
        <v>-0.020875</v>
      </c>
      <c r="E28" s="0" t="n">
        <f aca="false">$D$22</f>
        <v>1.04175</v>
      </c>
      <c r="F28" s="0" t="n">
        <f aca="false">-$C$3</f>
        <v>-0.020875</v>
      </c>
      <c r="H28" s="7"/>
      <c r="I28" s="0" t="s">
        <v>15</v>
      </c>
      <c r="J28" s="8" t="n">
        <f aca="false">$D$23</f>
        <v>0</v>
      </c>
      <c r="L28" s="0" t="s">
        <v>60</v>
      </c>
      <c r="M28" s="8" t="n">
        <v>0.0405888073848525</v>
      </c>
    </row>
    <row r="29" customFormat="false" ht="14.25" hidden="false" customHeight="false" outlineLevel="0" collapsed="false">
      <c r="C29" s="6"/>
      <c r="E29" s="0" t="n">
        <f aca="false">-$C$3</f>
        <v>-0.020875</v>
      </c>
      <c r="F29" s="0" t="n">
        <f aca="false">$D$22</f>
        <v>1.04175</v>
      </c>
      <c r="G29" s="0" t="n">
        <f aca="false">-$C$3</f>
        <v>-0.020875</v>
      </c>
      <c r="H29" s="7"/>
      <c r="J29" s="8" t="n">
        <f aca="false">$D$23</f>
        <v>0</v>
      </c>
      <c r="M29" s="8" t="n">
        <v>0.0208985937719105</v>
      </c>
    </row>
    <row r="30" customFormat="false" ht="14.25" hidden="false" customHeight="false" outlineLevel="0" collapsed="false">
      <c r="C30" s="6"/>
      <c r="F30" s="0" t="n">
        <f aca="false">-$C$3</f>
        <v>-0.020875</v>
      </c>
      <c r="G30" s="0" t="n">
        <f aca="false">$D$22</f>
        <v>1.04175</v>
      </c>
      <c r="H30" s="7" t="n">
        <f aca="false">-$C$3</f>
        <v>-0.020875</v>
      </c>
      <c r="J30" s="8" t="n">
        <f aca="false">$D$23</f>
        <v>0</v>
      </c>
      <c r="M30" s="8" t="n">
        <v>1.00233862072953</v>
      </c>
    </row>
    <row r="31" customFormat="false" ht="14.25" hidden="false" customHeight="false" outlineLevel="0" collapsed="false">
      <c r="C31" s="9"/>
      <c r="D31" s="10"/>
      <c r="E31" s="10"/>
      <c r="F31" s="10"/>
      <c r="G31" s="10" t="n">
        <v>0</v>
      </c>
      <c r="H31" s="11" t="n">
        <v>1</v>
      </c>
      <c r="J31" s="12" t="n">
        <v>50</v>
      </c>
      <c r="M31" s="12" t="n">
        <v>50</v>
      </c>
    </row>
    <row r="33" customFormat="false" ht="14.25" hidden="false" customHeight="false" outlineLevel="0" collapsed="false">
      <c r="A33" s="0" t="s">
        <v>61</v>
      </c>
    </row>
    <row r="34" customFormat="false" ht="14.25" hidden="false" customHeight="false" outlineLevel="0" collapsed="false">
      <c r="J34" s="0" t="s">
        <v>58</v>
      </c>
      <c r="M34" s="0" t="s">
        <v>62</v>
      </c>
    </row>
    <row r="35" customFormat="false" ht="14.25" hidden="false" customHeight="false" outlineLevel="0" collapsed="false">
      <c r="C35" s="2" t="s">
        <v>63</v>
      </c>
      <c r="D35" s="3"/>
      <c r="E35" s="3"/>
      <c r="F35" s="3"/>
      <c r="G35" s="3"/>
      <c r="H35" s="4"/>
      <c r="J35" s="5" t="n">
        <f aca="false" t="array" ref="J35:J40">M26:M31</f>
        <v>100</v>
      </c>
      <c r="M35" s="5" t="n">
        <f aca="false" t="array" ref="M35:M40">MMULT(MINVERSE($C$26:$H$31+0),J35:J40)</f>
        <v>100</v>
      </c>
    </row>
    <row r="36" customFormat="false" ht="14.25" hidden="false" customHeight="false" outlineLevel="0" collapsed="false">
      <c r="C36" s="6"/>
      <c r="H36" s="7"/>
      <c r="J36" s="8" t="n">
        <v>2.0046530274578</v>
      </c>
      <c r="M36" s="8" t="n">
        <v>3.93053647593857</v>
      </c>
    </row>
    <row r="37" customFormat="false" ht="14.25" hidden="false" customHeight="false" outlineLevel="0" collapsed="false">
      <c r="C37" s="6"/>
      <c r="H37" s="7"/>
      <c r="I37" s="0" t="s">
        <v>15</v>
      </c>
      <c r="J37" s="8" t="n">
        <v>0.0405888073848525</v>
      </c>
      <c r="L37" s="0" t="s">
        <v>60</v>
      </c>
      <c r="M37" s="8" t="n">
        <v>0.118962699458905</v>
      </c>
    </row>
    <row r="38" customFormat="false" ht="14.25" hidden="false" customHeight="false" outlineLevel="0" collapsed="false">
      <c r="C38" s="6"/>
      <c r="H38" s="7"/>
      <c r="J38" s="8" t="n">
        <v>0.0208985937719105</v>
      </c>
      <c r="M38" s="8" t="n">
        <v>0.0618268666464479</v>
      </c>
    </row>
    <row r="39" customFormat="false" ht="14.25" hidden="false" customHeight="false" outlineLevel="0" collapsed="false">
      <c r="C39" s="6"/>
      <c r="H39" s="7"/>
      <c r="J39" s="8" t="n">
        <v>1.00233862072953</v>
      </c>
      <c r="M39" s="8" t="n">
        <v>1.96532686015913</v>
      </c>
    </row>
    <row r="40" customFormat="false" ht="14.25" hidden="false" customHeight="false" outlineLevel="0" collapsed="false">
      <c r="C40" s="9"/>
      <c r="D40" s="10"/>
      <c r="E40" s="10"/>
      <c r="F40" s="10"/>
      <c r="G40" s="10"/>
      <c r="H40" s="11"/>
      <c r="J40" s="12" t="n">
        <v>50</v>
      </c>
      <c r="M40" s="12" t="n">
        <v>50</v>
      </c>
    </row>
    <row r="44" customFormat="false" ht="14.25" hidden="false" customHeight="false" outlineLevel="0" collapsed="false">
      <c r="A44" s="0" t="s">
        <v>64</v>
      </c>
    </row>
    <row r="45" customFormat="false" ht="14.25" hidden="false" customHeight="false" outlineLevel="0" collapsed="false">
      <c r="C45" s="0" t="s">
        <v>57</v>
      </c>
      <c r="H45" s="0" t="s">
        <v>65</v>
      </c>
      <c r="J45" s="0" t="s">
        <v>58</v>
      </c>
    </row>
    <row r="46" customFormat="false" ht="14.25" hidden="false" customHeight="false" outlineLevel="0" collapsed="false">
      <c r="C46" s="2" t="s">
        <v>8</v>
      </c>
      <c r="D46" s="3" t="s">
        <v>9</v>
      </c>
      <c r="E46" s="3"/>
      <c r="F46" s="4"/>
      <c r="H46" s="5" t="s">
        <v>10</v>
      </c>
      <c r="J46" s="5" t="s">
        <v>66</v>
      </c>
    </row>
    <row r="47" customFormat="false" ht="14.25" hidden="false" customHeight="false" outlineLevel="0" collapsed="false">
      <c r="C47" s="6" t="s">
        <v>12</v>
      </c>
      <c r="D47" s="0" t="s">
        <v>13</v>
      </c>
      <c r="E47" s="0" t="s">
        <v>14</v>
      </c>
      <c r="F47" s="7"/>
      <c r="G47" s="0" t="s">
        <v>15</v>
      </c>
      <c r="H47" s="8" t="s">
        <v>16</v>
      </c>
      <c r="I47" s="0" t="s">
        <v>17</v>
      </c>
      <c r="J47" s="8" t="s">
        <v>67</v>
      </c>
    </row>
    <row r="48" customFormat="false" ht="14.25" hidden="false" customHeight="false" outlineLevel="0" collapsed="false">
      <c r="C48" s="6"/>
      <c r="D48" s="0" t="s">
        <v>19</v>
      </c>
      <c r="E48" s="0" t="s">
        <v>20</v>
      </c>
      <c r="F48" s="7" t="s">
        <v>21</v>
      </c>
      <c r="H48" s="8" t="s">
        <v>22</v>
      </c>
      <c r="J48" s="8" t="s">
        <v>68</v>
      </c>
    </row>
    <row r="49" customFormat="false" ht="14.25" hidden="false" customHeight="false" outlineLevel="0" collapsed="false">
      <c r="C49" s="9"/>
      <c r="D49" s="10"/>
      <c r="E49" s="10" t="s">
        <v>24</v>
      </c>
      <c r="F49" s="11" t="s">
        <v>25</v>
      </c>
      <c r="H49" s="12" t="s">
        <v>27</v>
      </c>
      <c r="J49" s="12" t="s">
        <v>69</v>
      </c>
    </row>
    <row r="51" customFormat="false" ht="14.25" hidden="false" customHeight="false" outlineLevel="0" collapsed="false">
      <c r="A51" s="0" t="s">
        <v>70</v>
      </c>
      <c r="C51" s="0" t="s">
        <v>57</v>
      </c>
      <c r="H51" s="0" t="s">
        <v>58</v>
      </c>
      <c r="K51" s="0" t="s">
        <v>71</v>
      </c>
    </row>
    <row r="52" customFormat="false" ht="14.25" hidden="false" customHeight="false" outlineLevel="0" collapsed="false">
      <c r="C52" s="13" t="n">
        <v>1.04175</v>
      </c>
      <c r="D52" s="14" t="n">
        <v>-0.020875</v>
      </c>
      <c r="E52" s="14"/>
      <c r="F52" s="15"/>
      <c r="H52" s="16" t="n">
        <f aca="false">C3*100</f>
        <v>2.0875</v>
      </c>
      <c r="K52" s="5" t="n">
        <f aca="false" t="array" ref="K52:K55">MMULT(MINVERSE(C52:F55+0),H52:H55)</f>
        <v>2.0046530274578</v>
      </c>
      <c r="M52" s="0" t="s">
        <v>72</v>
      </c>
    </row>
    <row r="53" customFormat="false" ht="14.25" hidden="false" customHeight="false" outlineLevel="0" collapsed="false">
      <c r="C53" s="17" t="n">
        <v>-0.020875</v>
      </c>
      <c r="D53" s="1" t="n">
        <v>1.04175</v>
      </c>
      <c r="E53" s="1" t="n">
        <v>-0.020875</v>
      </c>
      <c r="F53" s="18"/>
      <c r="H53" s="19" t="n">
        <v>0</v>
      </c>
      <c r="J53" s="0" t="s">
        <v>60</v>
      </c>
      <c r="K53" s="8" t="n">
        <v>0.0405888073848525</v>
      </c>
    </row>
    <row r="54" customFormat="false" ht="14.25" hidden="false" customHeight="false" outlineLevel="0" collapsed="false">
      <c r="C54" s="17"/>
      <c r="D54" s="1" t="n">
        <v>-0.020875</v>
      </c>
      <c r="E54" s="1" t="n">
        <v>1.04175</v>
      </c>
      <c r="F54" s="18" t="n">
        <v>-0.020875</v>
      </c>
      <c r="H54" s="19" t="n">
        <v>0</v>
      </c>
      <c r="K54" s="8" t="n">
        <v>0.0208985937719105</v>
      </c>
    </row>
    <row r="55" customFormat="false" ht="14.25" hidden="false" customHeight="false" outlineLevel="0" collapsed="false">
      <c r="C55" s="20"/>
      <c r="D55" s="21"/>
      <c r="E55" s="21" t="n">
        <v>-0.020875</v>
      </c>
      <c r="F55" s="22" t="n">
        <v>1.04175</v>
      </c>
      <c r="H55" s="23" t="n">
        <f aca="false">C3*50</f>
        <v>1.04375</v>
      </c>
      <c r="K55" s="12" t="n">
        <v>1.00233862072953</v>
      </c>
    </row>
    <row r="56" customFormat="false" ht="14.25" hidden="false" customHeight="false" outlineLevel="0" collapsed="false">
      <c r="A56" s="0" t="s">
        <v>73</v>
      </c>
      <c r="C56" s="0" t="s">
        <v>57</v>
      </c>
      <c r="H56" s="0" t="s">
        <v>58</v>
      </c>
      <c r="K56" s="0" t="s">
        <v>71</v>
      </c>
    </row>
    <row r="57" customFormat="false" ht="14.25" hidden="false" customHeight="false" outlineLevel="0" collapsed="false">
      <c r="C57" s="2" t="s">
        <v>74</v>
      </c>
      <c r="D57" s="3"/>
      <c r="E57" s="3"/>
      <c r="F57" s="4"/>
      <c r="H57" s="5" t="n">
        <f aca="false">K52+C3*100</f>
        <v>4.0921530274578</v>
      </c>
      <c r="K57" s="5" t="n">
        <f aca="false" t="array" ref="K57:K60">MMULT(MINVERSE(C52:F55+0),H57:H60)</f>
        <v>3.93053647593857</v>
      </c>
      <c r="M57" s="0" t="s">
        <v>75</v>
      </c>
    </row>
    <row r="58" customFormat="false" ht="14.25" hidden="false" customHeight="false" outlineLevel="0" collapsed="false">
      <c r="C58" s="6"/>
      <c r="F58" s="7"/>
      <c r="H58" s="8" t="n">
        <f aca="false" t="array" ref="H58:H59">K53:K54</f>
        <v>0.0405888073848525</v>
      </c>
      <c r="J58" s="0" t="s">
        <v>60</v>
      </c>
      <c r="K58" s="8" t="n">
        <v>0.118962699458905</v>
      </c>
    </row>
    <row r="59" customFormat="false" ht="14.25" hidden="false" customHeight="false" outlineLevel="0" collapsed="false">
      <c r="C59" s="6"/>
      <c r="F59" s="7"/>
      <c r="H59" s="8" t="n">
        <v>0.0208985937719105</v>
      </c>
      <c r="K59" s="8" t="n">
        <v>0.0618268666464479</v>
      </c>
    </row>
    <row r="60" customFormat="false" ht="14.25" hidden="false" customHeight="false" outlineLevel="0" collapsed="false">
      <c r="C60" s="9"/>
      <c r="D60" s="10"/>
      <c r="E60" s="10"/>
      <c r="F60" s="11"/>
      <c r="H60" s="12" t="n">
        <f aca="false">K55+C3*50</f>
        <v>2.04608862072953</v>
      </c>
      <c r="K60" s="12" t="n">
        <v>1.96532686015913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E1:J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8.6796875" defaultRowHeight="14.25" zeroHeight="false" outlineLevelRow="0" outlineLevelCol="0"/>
  <cols>
    <col collapsed="false" customWidth="true" hidden="false" outlineLevel="0" max="6" min="6" style="0" width="12"/>
  </cols>
  <sheetData>
    <row r="1" customFormat="false" ht="14.25" hidden="false" customHeight="false" outlineLevel="0" collapsed="false">
      <c r="E1" s="0" t="s">
        <v>76</v>
      </c>
      <c r="F1" s="0" t="n">
        <f aca="false">10^(1/10)</f>
        <v>1.25892541179417</v>
      </c>
      <c r="G1" s="0" t="s">
        <v>77</v>
      </c>
    </row>
    <row r="2" customFormat="false" ht="14.25" hidden="false" customHeight="false" outlineLevel="0" collapsed="false">
      <c r="E2" s="0" t="s">
        <v>78</v>
      </c>
      <c r="F2" s="0" t="s">
        <v>79</v>
      </c>
      <c r="G2" s="0" t="s">
        <v>80</v>
      </c>
      <c r="J2" s="0" t="s">
        <v>81</v>
      </c>
    </row>
    <row r="3" customFormat="false" ht="14.25" hidden="false" customHeight="false" outlineLevel="0" collapsed="false">
      <c r="E3" s="0" t="n">
        <v>0.0001</v>
      </c>
      <c r="F3" s="0" t="n">
        <f aca="false">1/(SQRT(PI()*E3))</f>
        <v>56.4189583547756</v>
      </c>
      <c r="G3" s="0" t="n">
        <f aca="false">2*EXP((-E3*(PI()^2))/4)</f>
        <v>1.99950658065562</v>
      </c>
      <c r="J3" s="0" t="s">
        <v>82</v>
      </c>
    </row>
    <row r="4" customFormat="false" ht="14.25" hidden="false" customHeight="false" outlineLevel="0" collapsed="false">
      <c r="E4" s="0" t="n">
        <f aca="false">E3*$F$1</f>
        <v>0.000125892541179417</v>
      </c>
      <c r="F4" s="0" t="n">
        <f aca="false">1/(SQRT(PI()*E4))</f>
        <v>50.2834495622225</v>
      </c>
      <c r="G4" s="0" t="n">
        <f aca="false">2*EXP((-E4*(PI()^2))/4)</f>
        <v>1.99937884169014</v>
      </c>
    </row>
    <row r="5" customFormat="false" ht="14.25" hidden="false" customHeight="false" outlineLevel="0" collapsed="false">
      <c r="E5" s="0" t="n">
        <f aca="false">E4*$F$1</f>
        <v>0.000158489319246111</v>
      </c>
      <c r="F5" s="0" t="n">
        <f aca="false">1/(SQRT(PI()*E5))</f>
        <v>44.8151715949317</v>
      </c>
      <c r="G5" s="0" t="n">
        <f aca="false">2*EXP((-E5*(PI()^2))/4)</f>
        <v>1.99921803946405</v>
      </c>
    </row>
    <row r="6" customFormat="false" ht="14.25" hidden="false" customHeight="false" outlineLevel="0" collapsed="false">
      <c r="E6" s="0" t="n">
        <f aca="false">E5*$F$1</f>
        <v>0.000199526231496888</v>
      </c>
      <c r="F6" s="0" t="n">
        <f aca="false">1/(SQRT(PI()*E6))</f>
        <v>39.9415637266076</v>
      </c>
      <c r="G6" s="0" t="n">
        <f aca="false">2*EXP((-E6*(PI()^2))/4)</f>
        <v>1.99901561984433</v>
      </c>
    </row>
    <row r="7" customFormat="false" ht="14.25" hidden="false" customHeight="false" outlineLevel="0" collapsed="false">
      <c r="E7" s="0" t="n">
        <f aca="false">E6*$F$1</f>
        <v>0.000251188643150958</v>
      </c>
      <c r="F7" s="0" t="n">
        <f aca="false">1/(SQRT(PI()*E7))</f>
        <v>35.5979561418678</v>
      </c>
      <c r="G7" s="0" t="n">
        <f aca="false">2*EXP((-E7*(PI()^2))/4)</f>
        <v>1.99876081778281</v>
      </c>
    </row>
    <row r="8" customFormat="false" ht="14.25" hidden="false" customHeight="false" outlineLevel="0" collapsed="false">
      <c r="E8" s="0" t="n">
        <f aca="false">E7*$F$1</f>
        <v>0.000316227766016838</v>
      </c>
      <c r="F8" s="0" t="n">
        <f aca="false">1/(SQRT(PI()*E8))</f>
        <v>31.7267118070836</v>
      </c>
      <c r="G8" s="0" t="n">
        <f aca="false">2*EXP((-E8*(PI()^2))/4)</f>
        <v>1.99844008717289</v>
      </c>
    </row>
    <row r="9" customFormat="false" ht="14.25" hidden="false" customHeight="false" outlineLevel="0" collapsed="false">
      <c r="E9" s="0" t="n">
        <f aca="false">E8*$F$1</f>
        <v>0.000398107170553497</v>
      </c>
      <c r="F9" s="0" t="n">
        <f aca="false">1/(SQRT(PI()*E9))</f>
        <v>28.2764616619623</v>
      </c>
      <c r="G9" s="0" t="n">
        <f aca="false">2*EXP((-E9*(PI()^2))/4)</f>
        <v>1.99803638443663</v>
      </c>
    </row>
    <row r="10" customFormat="false" ht="14.25" hidden="false" customHeight="false" outlineLevel="0" collapsed="false">
      <c r="E10" s="0" t="n">
        <f aca="false">E9*$F$1</f>
        <v>0.000501187233627273</v>
      </c>
      <c r="F10" s="0" t="n">
        <f aca="false">1/(SQRT(PI()*E10))</f>
        <v>25.2014229833268</v>
      </c>
      <c r="G10" s="0" t="n">
        <f aca="false">2*EXP((-E10*(PI()^2))/4)</f>
        <v>1.99752826876002</v>
      </c>
    </row>
    <row r="11" customFormat="false" ht="14.25" hidden="false" customHeight="false" outlineLevel="0" collapsed="false">
      <c r="E11" s="0" t="n">
        <f aca="false">E10*$F$1</f>
        <v>0.000630957344480194</v>
      </c>
      <c r="F11" s="0" t="n">
        <f aca="false">1/(SQRT(PI()*E11))</f>
        <v>22.4607918761953</v>
      </c>
      <c r="G11" s="0" t="n">
        <f aca="false">2*EXP((-E11*(PI()^2))/4)</f>
        <v>1.99688877275434</v>
      </c>
    </row>
    <row r="12" customFormat="false" ht="14.25" hidden="false" customHeight="false" outlineLevel="0" collapsed="false">
      <c r="E12" s="0" t="n">
        <f aca="false">E11*$F$1</f>
        <v>0.000794328234724282</v>
      </c>
      <c r="F12" s="0" t="n">
        <f aca="false">1/(SQRT(PI()*E12))</f>
        <v>20.0182018308859</v>
      </c>
      <c r="G12" s="0" t="n">
        <f aca="false">2*EXP((-E12*(PI()^2))/4)</f>
        <v>1.99608398608233</v>
      </c>
    </row>
    <row r="13" customFormat="false" ht="14.25" hidden="false" customHeight="false" outlineLevel="0" collapsed="false">
      <c r="E13" s="0" t="n">
        <f aca="false">E12*$F$1</f>
        <v>0.001</v>
      </c>
      <c r="F13" s="0" t="n">
        <f aca="false">1/(SQRT(PI()*E13))</f>
        <v>17.8412411615277</v>
      </c>
      <c r="G13" s="0" t="n">
        <f aca="false">2*EXP((-E13*(PI()^2))/4)</f>
        <v>1.9950712808635</v>
      </c>
    </row>
    <row r="14" customFormat="false" ht="14.25" hidden="false" customHeight="false" outlineLevel="0" collapsed="false">
      <c r="E14" s="0" t="n">
        <f aca="false">E13*$F$1</f>
        <v>0.00125892541179417</v>
      </c>
      <c r="F14" s="0" t="n">
        <f aca="false">1/(SQRT(PI()*E14))</f>
        <v>15.901022922682</v>
      </c>
      <c r="G14" s="0" t="n">
        <f aca="false">2*EXP((-E14*(PI()^2))/4)</f>
        <v>1.99379709106239</v>
      </c>
    </row>
    <row r="15" customFormat="false" ht="14.25" hidden="false" customHeight="false" outlineLevel="0" collapsed="false">
      <c r="E15" s="0" t="n">
        <f aca="false">E14*$F$1</f>
        <v>0.00158489319246111</v>
      </c>
      <c r="F15" s="0" t="n">
        <f aca="false">1/(SQRT(PI()*E15))</f>
        <v>14.1718015971265</v>
      </c>
      <c r="G15" s="0" t="n">
        <f aca="false">2*EXP((-E15*(PI()^2))/4)</f>
        <v>1.9921941382074</v>
      </c>
    </row>
    <row r="16" customFormat="false" ht="14.25" hidden="false" customHeight="false" outlineLevel="0" collapsed="false">
      <c r="E16" s="0" t="n">
        <f aca="false">E15*$F$1</f>
        <v>0.00199526231496888</v>
      </c>
      <c r="F16" s="0" t="n">
        <f aca="false">1/(SQRT(PI()*E16))</f>
        <v>12.6306314684843</v>
      </c>
      <c r="G16" s="0" t="n">
        <f aca="false">2*EXP((-E16*(PI()^2))/4)</f>
        <v>1.99017797244846</v>
      </c>
    </row>
    <row r="17" customFormat="false" ht="14.25" hidden="false" customHeight="false" outlineLevel="0" collapsed="false">
      <c r="E17" s="0" t="n">
        <f aca="false">E16*$F$1</f>
        <v>0.00251188643150958</v>
      </c>
      <c r="F17" s="0" t="n">
        <f aca="false">1/(SQRT(PI()*E17))</f>
        <v>11.2570621455082</v>
      </c>
      <c r="G17" s="0" t="n">
        <f aca="false">2*EXP((-E17*(PI()^2))/4)</f>
        <v>1.98764267118713</v>
      </c>
    </row>
    <row r="18" customFormat="false" ht="14.25" hidden="false" customHeight="false" outlineLevel="0" collapsed="false">
      <c r="E18" s="0" t="n">
        <f aca="false">E17*$F$1</f>
        <v>0.00316227766016838</v>
      </c>
      <c r="F18" s="0" t="n">
        <f aca="false">1/(SQRT(PI()*E18))</f>
        <v>10.0328671978141</v>
      </c>
      <c r="G18" s="0" t="n">
        <f aca="false">2*EXP((-E18*(PI()^2))/4)</f>
        <v>1.98445550789147</v>
      </c>
    </row>
    <row r="19" customFormat="false" ht="14.25" hidden="false" customHeight="false" outlineLevel="0" collapsed="false">
      <c r="E19" s="0" t="n">
        <f aca="false">E18*$F$1</f>
        <v>0.00398107170553498</v>
      </c>
      <c r="F19" s="0" t="n">
        <f aca="false">1/(SQRT(PI()*E19))</f>
        <v>8.94180230222309</v>
      </c>
      <c r="G19" s="0" t="n">
        <f aca="false">2*EXP((-E19*(PI()^2))/4)</f>
        <v>1.98045037280442</v>
      </c>
    </row>
    <row r="20" customFormat="false" ht="14.25" hidden="false" customHeight="false" outlineLevel="0" collapsed="false">
      <c r="E20" s="0" t="n">
        <f aca="false">E19*$F$1</f>
        <v>0.00501187233627273</v>
      </c>
      <c r="F20" s="0" t="n">
        <f aca="false">1/(SQRT(PI()*E20))</f>
        <v>7.96938969046282</v>
      </c>
      <c r="G20" s="0" t="n">
        <f aca="false">2*EXP((-E20*(PI()^2))/4)</f>
        <v>1.97541969829536</v>
      </c>
    </row>
    <row r="21" customFormat="false" ht="14.25" hidden="false" customHeight="false" outlineLevel="0" collapsed="false">
      <c r="E21" s="0" t="n">
        <f aca="false">E20*$F$1</f>
        <v>0.00630957344480194</v>
      </c>
      <c r="F21" s="0" t="n">
        <f aca="false">1/(SQRT(PI()*E21))</f>
        <v>7.10272603797838</v>
      </c>
      <c r="G21" s="0" t="n">
        <f aca="false">2*EXP((-E21*(PI()^2))/4)</f>
        <v>1.96910462055962</v>
      </c>
    </row>
    <row r="22" customFormat="false" ht="14.25" hidden="false" customHeight="false" outlineLevel="0" collapsed="false">
      <c r="E22" s="0" t="n">
        <f aca="false">E21*$F$1</f>
        <v>0.00794328234724282</v>
      </c>
      <c r="F22" s="0" t="n">
        <f aca="false">1/(SQRT(PI()*E22))</f>
        <v>6.33031124465522</v>
      </c>
      <c r="G22" s="0" t="n">
        <f aca="false">2*EXP((-E22*(PI()^2))/4)</f>
        <v>1.96118310661297</v>
      </c>
    </row>
    <row r="23" customFormat="false" ht="14.25" hidden="false" customHeight="false" outlineLevel="0" collapsed="false">
      <c r="E23" s="0" t="n">
        <f aca="false">E22*$F$1</f>
        <v>0.01</v>
      </c>
      <c r="F23" s="0" t="n">
        <f aca="false">1/(SQRT(PI()*E23))</f>
        <v>5.64189583547756</v>
      </c>
      <c r="G23" s="0" t="n">
        <f aca="false">2*EXP((-E23*(PI()^2))/4)</f>
        <v>1.95125580831348</v>
      </c>
    </row>
    <row r="24" customFormat="false" ht="14.25" hidden="false" customHeight="false" outlineLevel="0" collapsed="false">
      <c r="E24" s="0" t="n">
        <f aca="false">E23*$F$1</f>
        <v>0.0125892541179417</v>
      </c>
      <c r="F24" s="0" t="n">
        <f aca="false">1/(SQRT(PI()*E24))</f>
        <v>5.02834495622225</v>
      </c>
      <c r="G24" s="0" t="n">
        <f aca="false">2*EXP((-E24*(PI()^2))/4)</f>
        <v>1.93882950121589</v>
      </c>
    </row>
    <row r="25" customFormat="false" ht="14.25" hidden="false" customHeight="false" outlineLevel="0" collapsed="false">
      <c r="E25" s="0" t="n">
        <f aca="false">E24*$F$1</f>
        <v>0.0158489319246112</v>
      </c>
      <c r="F25" s="0" t="n">
        <f aca="false">1/(SQRT(PI()*E25))</f>
        <v>4.48151715949317</v>
      </c>
      <c r="G25" s="0" t="n">
        <f aca="false">2*EXP((-E25*(PI()^2))/4)</f>
        <v>1.92329816865737</v>
      </c>
    </row>
    <row r="26" customFormat="false" ht="14.25" hidden="false" customHeight="false" outlineLevel="0" collapsed="false">
      <c r="E26" s="0" t="n">
        <f aca="false">E25*$F$1</f>
        <v>0.0199526231496888</v>
      </c>
      <c r="F26" s="0" t="n">
        <f aca="false">1/(SQRT(PI()*E26))</f>
        <v>3.99415637266076</v>
      </c>
      <c r="G26" s="0" t="n">
        <f aca="false">2*EXP((-E26*(PI()^2))/4)</f>
        <v>1.90392216583849</v>
      </c>
    </row>
    <row r="27" customFormat="false" ht="14.25" hidden="false" customHeight="false" outlineLevel="0" collapsed="false">
      <c r="E27" s="0" t="n">
        <f aca="false">E26*$F$1</f>
        <v>0.0251188643150958</v>
      </c>
      <c r="F27" s="0" t="n">
        <f aca="false">1/(SQRT(PI()*E27))</f>
        <v>3.55979561418678</v>
      </c>
      <c r="G27" s="0" t="n">
        <f aca="false">2*EXP((-E27*(PI()^2))/4)</f>
        <v>1.87980653966117</v>
      </c>
    </row>
    <row r="28" customFormat="false" ht="14.25" hidden="false" customHeight="false" outlineLevel="0" collapsed="false">
      <c r="E28" s="0" t="n">
        <f aca="false">E27*$F$1</f>
        <v>0.0316227766016838</v>
      </c>
      <c r="F28" s="0" t="n">
        <f aca="false">1/(SQRT(PI()*E28))</f>
        <v>3.17267118070836</v>
      </c>
      <c r="G28" s="0" t="n">
        <f aca="false">2*EXP((-E28*(PI()^2))/4)</f>
        <v>1.84988061907675</v>
      </c>
    </row>
    <row r="29" customFormat="false" ht="14.25" hidden="false" customHeight="false" outlineLevel="0" collapsed="false">
      <c r="E29" s="0" t="n">
        <f aca="false">E28*$F$1</f>
        <v>0.0398107170553498</v>
      </c>
      <c r="F29" s="0" t="n">
        <f aca="false">1/(SQRT(PI()*E29))</f>
        <v>2.82764616619623</v>
      </c>
      <c r="G29" s="0" t="n">
        <f aca="false">2*EXP((-E29*(PI()^2))/4)</f>
        <v>1.81288259704385</v>
      </c>
    </row>
    <row r="30" customFormat="false" ht="14.25" hidden="false" customHeight="false" outlineLevel="0" collapsed="false">
      <c r="E30" s="0" t="n">
        <f aca="false">E29*$F$1</f>
        <v>0.0501187233627273</v>
      </c>
      <c r="F30" s="0" t="n">
        <f aca="false">1/(SQRT(PI()*E30))</f>
        <v>2.52014229833268</v>
      </c>
      <c r="G30" s="0" t="n">
        <f aca="false">2*EXP((-E30*(PI()^2))/4)</f>
        <v>1.76735519218612</v>
      </c>
    </row>
    <row r="31" customFormat="false" ht="14.25" hidden="false" customHeight="false" outlineLevel="0" collapsed="false">
      <c r="E31" s="0" t="n">
        <f aca="false">E30*$F$1</f>
        <v>0.0630957344480194</v>
      </c>
      <c r="F31" s="0" t="n">
        <f aca="false">1/(SQRT(PI()*E31))</f>
        <v>2.24607918761953</v>
      </c>
      <c r="G31" s="0" t="n">
        <f aca="false">2*EXP((-E31*(PI()^2))/4)</f>
        <v>1.71166177344315</v>
      </c>
    </row>
    <row r="32" customFormat="false" ht="14.25" hidden="false" customHeight="false" outlineLevel="0" collapsed="false">
      <c r="E32" s="0" t="n">
        <f aca="false">E31*$F$1</f>
        <v>0.0794328234724283</v>
      </c>
      <c r="F32" s="0" t="n">
        <f aca="false">1/(SQRT(PI()*E32))</f>
        <v>2.00182018308859</v>
      </c>
      <c r="G32" s="0" t="n">
        <f aca="false">2*EXP((-E32*(PI()^2))/4)</f>
        <v>1.64403657594189</v>
      </c>
    </row>
    <row r="33" customFormat="false" ht="14.25" hidden="false" customHeight="false" outlineLevel="0" collapsed="false">
      <c r="E33" s="0" t="n">
        <f aca="false">E32*$F$1</f>
        <v>0.1</v>
      </c>
      <c r="F33" s="0" t="n">
        <f aca="false">1/(SQRT(PI()*E33))</f>
        <v>1.78412411615277</v>
      </c>
      <c r="G33" s="0" t="n">
        <f aca="false">2*EXP((-E33*(PI()^2))/4)</f>
        <v>1.56268746109489</v>
      </c>
    </row>
    <row r="34" customFormat="false" ht="14.25" hidden="false" customHeight="false" outlineLevel="0" collapsed="false">
      <c r="E34" s="0" t="n">
        <f aca="false">E33*$F$1</f>
        <v>0.125892541179417</v>
      </c>
      <c r="F34" s="0" t="n">
        <f aca="false">1/(SQRT(PI()*E34))</f>
        <v>1.5901022922682</v>
      </c>
      <c r="G34" s="0" t="n">
        <f aca="false">2*EXP((-E34*(PI()^2))/4)</f>
        <v>1.46597387973857</v>
      </c>
    </row>
    <row r="35" customFormat="false" ht="14.25" hidden="false" customHeight="false" outlineLevel="0" collapsed="false">
      <c r="E35" s="0" t="n">
        <f aca="false">E34*$F$1</f>
        <v>0.158489319246112</v>
      </c>
      <c r="F35" s="0" t="n">
        <f aca="false">1/(SQRT(PI()*E35))</f>
        <v>1.41718015971265</v>
      </c>
      <c r="G35" s="0" t="n">
        <f aca="false">2*EXP((-E35*(PI()^2))/4)</f>
        <v>1.35268358475729</v>
      </c>
    </row>
    <row r="36" customFormat="false" ht="14.25" hidden="false" customHeight="false" outlineLevel="0" collapsed="false">
      <c r="E36" s="0" t="n">
        <f aca="false">E35*$F$1</f>
        <v>0.199526231496888</v>
      </c>
      <c r="F36" s="0" t="n">
        <f aca="false">1/(SQRT(PI()*E36))</f>
        <v>1.26306314684843</v>
      </c>
      <c r="G36" s="0" t="n">
        <f aca="false">2*EXP((-E36*(PI()^2))/4)</f>
        <v>1.22242420131625</v>
      </c>
    </row>
    <row r="37" customFormat="false" ht="14.25" hidden="false" customHeight="false" outlineLevel="0" collapsed="false">
      <c r="E37" s="0" t="n">
        <f aca="false">E36*$F$1</f>
        <v>0.251188643150959</v>
      </c>
      <c r="F37" s="0" t="n">
        <f aca="false">1/(SQRT(PI()*E37))</f>
        <v>1.12570621455082</v>
      </c>
      <c r="G37" s="0" t="n">
        <f aca="false">2*EXP((-E37*(PI()^2))/4)</f>
        <v>1.07612222368434</v>
      </c>
    </row>
    <row r="38" customFormat="false" ht="14.25" hidden="false" customHeight="false" outlineLevel="0" collapsed="false">
      <c r="E38" s="0" t="n">
        <f aca="false">E37*$F$1</f>
        <v>0.316227766016839</v>
      </c>
      <c r="F38" s="0" t="n">
        <f aca="false">1/(SQRT(PI()*E38))</f>
        <v>1.00328671978141</v>
      </c>
      <c r="G38" s="0" t="n">
        <f aca="false">2*EXP((-E38*(PI()^2))/4)</f>
        <v>0.916573006216256</v>
      </c>
    </row>
    <row r="39" customFormat="false" ht="14.25" hidden="false" customHeight="false" outlineLevel="0" collapsed="false">
      <c r="E39" s="0" t="n">
        <f aca="false">E38*$F$1</f>
        <v>0.398107170553498</v>
      </c>
      <c r="F39" s="0" t="n">
        <f aca="false">1/(SQRT(PI()*E39))</f>
        <v>0.894180230222309</v>
      </c>
      <c r="G39" s="0" t="n">
        <f aca="false">2*EXP((-E39*(PI()^2))/4)</f>
        <v>0.748905186627324</v>
      </c>
    </row>
    <row r="40" customFormat="false" ht="14.25" hidden="false" customHeight="false" outlineLevel="0" collapsed="false">
      <c r="E40" s="0" t="n">
        <f aca="false">E39*$F$1</f>
        <v>0.501187233627274</v>
      </c>
      <c r="F40" s="0" t="n">
        <f aca="false">1/(SQRT(PI()*E40))</f>
        <v>0.796938969046281</v>
      </c>
      <c r="G40" s="0" t="n">
        <f aca="false">2*EXP((-E40*(PI()^2))/4)</f>
        <v>0.580722215376178</v>
      </c>
    </row>
    <row r="41" customFormat="false" ht="14.25" hidden="false" customHeight="false" outlineLevel="0" collapsed="false">
      <c r="E41" s="0" t="n">
        <f aca="false">E40*$F$1</f>
        <v>0.630957344480195</v>
      </c>
      <c r="F41" s="0" t="n">
        <f aca="false">1/(SQRT(PI()*E41))</f>
        <v>0.710272603797838</v>
      </c>
      <c r="G41" s="0" t="n">
        <f aca="false">2*EXP((-E41*(PI()^2))/4)</f>
        <v>0.421608691929934</v>
      </c>
    </row>
    <row r="42" customFormat="false" ht="14.25" hidden="false" customHeight="false" outlineLevel="0" collapsed="false">
      <c r="E42" s="0" t="n">
        <f aca="false">E41*$F$1</f>
        <v>0.794328234724284</v>
      </c>
      <c r="F42" s="0" t="n">
        <f aca="false">1/(SQRT(PI()*E42))</f>
        <v>0.633031124465521</v>
      </c>
      <c r="G42" s="0" t="n">
        <f aca="false">2*EXP((-E42*(PI()^2))/4)</f>
        <v>0.281737588139509</v>
      </c>
    </row>
    <row r="43" customFormat="false" ht="14.25" hidden="false" customHeight="false" outlineLevel="0" collapsed="false">
      <c r="E43" s="0" t="n">
        <f aca="false">E42*$F$1</f>
        <v>1</v>
      </c>
      <c r="F43" s="0" t="n">
        <f aca="false">1/(SQRT(PI()*E43))</f>
        <v>0.564189583547756</v>
      </c>
      <c r="G43" s="0" t="n">
        <f aca="false">2*EXP((-E43*(PI()^2))/4)</f>
        <v>0.169609944942226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170" zoomScaleNormal="170" zoomScalePageLayoutView="100" workbookViewId="0">
      <selection pane="topLeft" activeCell="D10" activeCellId="0" sqref="D10"/>
    </sheetView>
  </sheetViews>
  <sheetFormatPr defaultColWidth="8.6796875" defaultRowHeight="13.8" zeroHeight="false" outlineLevelRow="0" outlineLevelCol="0"/>
  <sheetData>
    <row r="1" customFormat="false" ht="13.8" hidden="false" customHeight="false" outlineLevel="0" collapsed="false">
      <c r="A1" s="24" t="s">
        <v>83</v>
      </c>
      <c r="B1" s="24" t="n">
        <v>0</v>
      </c>
    </row>
    <row r="2" customFormat="false" ht="13.8" hidden="false" customHeight="false" outlineLevel="0" collapsed="false">
      <c r="A2" s="24" t="s">
        <v>84</v>
      </c>
      <c r="B2" s="24" t="n">
        <v>1</v>
      </c>
    </row>
    <row r="3" customFormat="false" ht="13.8" hidden="false" customHeight="false" outlineLevel="0" collapsed="false">
      <c r="A3" s="24" t="s">
        <v>85</v>
      </c>
      <c r="B3" s="25" t="b">
        <v>1</v>
      </c>
    </row>
    <row r="4" customFormat="false" ht="13.8" hidden="false" customHeight="false" outlineLevel="0" collapsed="false">
      <c r="A4" s="24" t="s">
        <v>86</v>
      </c>
      <c r="B4" s="24" t="n">
        <v>0</v>
      </c>
    </row>
    <row r="5" customFormat="false" ht="13.8" hidden="false" customHeight="false" outlineLevel="0" collapsed="false">
      <c r="A5" s="24" t="s">
        <v>87</v>
      </c>
      <c r="B5" s="25" t="b">
        <v>0</v>
      </c>
    </row>
    <row r="6" customFormat="false" ht="13.8" hidden="false" customHeight="false" outlineLevel="0" collapsed="false">
      <c r="A6" s="24" t="s">
        <v>88</v>
      </c>
      <c r="B6" s="24" t="n">
        <v>0</v>
      </c>
    </row>
    <row r="7" customFormat="false" ht="13.8" hidden="false" customHeight="false" outlineLevel="0" collapsed="false">
      <c r="A7" s="24" t="s">
        <v>89</v>
      </c>
      <c r="B7" s="24" t="n">
        <v>0</v>
      </c>
    </row>
    <row r="8" customFormat="false" ht="13.8" hidden="false" customHeight="false" outlineLevel="0" collapsed="false">
      <c r="A8" s="24" t="s">
        <v>90</v>
      </c>
      <c r="B8" s="24" t="n">
        <v>1</v>
      </c>
    </row>
    <row r="9" customFormat="false" ht="13.8" hidden="false" customHeight="false" outlineLevel="0" collapsed="false">
      <c r="A9" s="24" t="s">
        <v>91</v>
      </c>
      <c r="B9" s="24" t="n">
        <v>20</v>
      </c>
    </row>
    <row r="10" customFormat="false" ht="13.8" hidden="false" customHeight="false" outlineLevel="0" collapsed="false">
      <c r="A10" s="24" t="s">
        <v>92</v>
      </c>
      <c r="B10" s="24" t="n">
        <v>0.005</v>
      </c>
    </row>
    <row r="11" customFormat="false" ht="13.8" hidden="false" customHeight="false" outlineLevel="0" collapsed="false">
      <c r="A11" s="24" t="s">
        <v>93</v>
      </c>
      <c r="B11" s="24" t="n">
        <v>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C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8.6796875" defaultRowHeight="14.25" zeroHeight="false" outlineLevelRow="0" outlineLevelCol="0"/>
  <sheetData>
    <row r="2" customFormat="false" ht="14.25" hidden="false" customHeight="false" outlineLevel="0" collapsed="false">
      <c r="B2" s="0" t="s">
        <v>94</v>
      </c>
      <c r="C2" s="0" t="s">
        <v>95</v>
      </c>
    </row>
    <row r="3" customFormat="false" ht="14.25" hidden="false" customHeight="false" outlineLevel="0" collapsed="false">
      <c r="B3" s="0" t="s">
        <v>96</v>
      </c>
    </row>
    <row r="4" customFormat="false" ht="14.25" hidden="false" customHeight="false" outlineLevel="0" collapsed="false">
      <c r="B4" s="0" t="s">
        <v>97</v>
      </c>
      <c r="C4" s="0" t="s">
        <v>98</v>
      </c>
    </row>
    <row r="6" customFormat="false" ht="14.25" hidden="false" customHeight="false" outlineLevel="0" collapsed="false">
      <c r="B6" s="0" t="s">
        <v>99</v>
      </c>
      <c r="C6" s="0" t="s">
        <v>100</v>
      </c>
    </row>
    <row r="8" customFormat="false" ht="14.25" hidden="false" customHeight="false" outlineLevel="0" collapsed="false">
      <c r="B8" s="0" t="s">
        <v>101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02"/>
  <sheetViews>
    <sheetView showFormulas="false" showGridLines="true" showRowColHeaders="true" showZeros="true" rightToLeft="false" tabSelected="true" showOutlineSymbols="true" defaultGridColor="true" view="normal" topLeftCell="T4" colorId="64" zoomScale="100" zoomScaleNormal="100" zoomScalePageLayoutView="100" workbookViewId="0">
      <selection pane="topLeft" activeCell="AM16" activeCellId="0" sqref="AM16"/>
    </sheetView>
  </sheetViews>
  <sheetFormatPr defaultColWidth="9.109375" defaultRowHeight="14.25" zeroHeight="false" outlineLevelRow="0" outlineLevelCol="0"/>
  <cols>
    <col collapsed="false" customWidth="false" hidden="false" outlineLevel="0" max="1" min="1" style="26" width="9.11"/>
    <col collapsed="false" customWidth="true" hidden="false" outlineLevel="0" max="23" min="23" style="0" width="15.56"/>
  </cols>
  <sheetData>
    <row r="1" s="27" customFormat="true" ht="14.25" hidden="false" customHeight="false" outlineLevel="0" collapsed="false">
      <c r="A1" s="26"/>
      <c r="B1" s="27" t="s">
        <v>102</v>
      </c>
      <c r="C1" s="27" t="n">
        <v>0</v>
      </c>
      <c r="D1" s="27" t="n">
        <v>0.05</v>
      </c>
      <c r="E1" s="27" t="n">
        <v>0.1</v>
      </c>
      <c r="F1" s="27" t="n">
        <v>0.15</v>
      </c>
      <c r="G1" s="27" t="n">
        <v>0.2</v>
      </c>
      <c r="H1" s="27" t="n">
        <v>0.25</v>
      </c>
      <c r="I1" s="27" t="n">
        <v>0.3</v>
      </c>
      <c r="J1" s="27" t="n">
        <v>0.35</v>
      </c>
      <c r="K1" s="27" t="n">
        <v>0.4</v>
      </c>
      <c r="L1" s="27" t="n">
        <v>0.45</v>
      </c>
      <c r="M1" s="27" t="n">
        <v>0.5</v>
      </c>
      <c r="N1" s="27" t="n">
        <v>0.55</v>
      </c>
      <c r="O1" s="27" t="n">
        <v>0.6</v>
      </c>
      <c r="P1" s="27" t="n">
        <v>0.65</v>
      </c>
      <c r="Q1" s="27" t="n">
        <v>0.7</v>
      </c>
      <c r="R1" s="27" t="n">
        <v>0.75</v>
      </c>
      <c r="S1" s="27" t="n">
        <v>0.8</v>
      </c>
      <c r="T1" s="27" t="n">
        <v>0.85</v>
      </c>
      <c r="U1" s="27" t="n">
        <v>0.9</v>
      </c>
      <c r="V1" s="27" t="n">
        <v>0.95</v>
      </c>
      <c r="W1" s="27" t="n">
        <v>1</v>
      </c>
    </row>
    <row r="2" customFormat="false" ht="14.25" hidden="false" customHeight="false" outlineLevel="0" collapsed="false">
      <c r="A2" s="26" t="s">
        <v>103</v>
      </c>
    </row>
    <row r="3" customFormat="false" ht="14.25" hidden="false" customHeight="false" outlineLevel="0" collapsed="false">
      <c r="A3" s="26" t="n">
        <v>0.005</v>
      </c>
      <c r="B3" s="0" t="s">
        <v>104</v>
      </c>
      <c r="C3" s="0" t="n">
        <v>1</v>
      </c>
      <c r="D3" s="0" t="n">
        <v>0.469676259847368</v>
      </c>
      <c r="E3" s="0" t="n">
        <v>0.220595789064417</v>
      </c>
      <c r="F3" s="0" t="n">
        <v>0.103608605146387</v>
      </c>
      <c r="G3" s="0" t="n">
        <v>0.0486625021543378</v>
      </c>
      <c r="H3" s="0" t="n">
        <v>0.0228556220091971</v>
      </c>
      <c r="I3" s="0" t="n">
        <v>0.0107347430671686</v>
      </c>
      <c r="J3" s="0" t="n">
        <v>0.00504185398571997</v>
      </c>
      <c r="K3" s="0" t="n">
        <v>0.00236803914721746</v>
      </c>
      <c r="L3" s="0" t="n">
        <v>0.00111221182201882</v>
      </c>
      <c r="M3" s="0" t="n">
        <v>0.00052237959982547</v>
      </c>
      <c r="N3" s="0" t="n">
        <v>0.000245349533216231</v>
      </c>
      <c r="O3" s="0" t="n">
        <v>0.000115235354760423</v>
      </c>
      <c r="P3" s="0" t="n">
        <v>5.41243827479823E-005</v>
      </c>
      <c r="Q3" s="0" t="n">
        <v>2.54232207642735E-005</v>
      </c>
      <c r="R3" s="0" t="n">
        <v>1.19455442681538E-005</v>
      </c>
      <c r="S3" s="0" t="n">
        <v>5.62088829188653E-006</v>
      </c>
      <c r="T3" s="0" t="n">
        <v>2.66203368800645E-006</v>
      </c>
      <c r="U3" s="0" t="n">
        <v>1.29721123263323E-006</v>
      </c>
      <c r="V3" s="0" t="n">
        <v>7.09161970453551E-007</v>
      </c>
      <c r="W3" s="0" t="n">
        <v>5.4576059477301E-007</v>
      </c>
    </row>
    <row r="4" customFormat="false" ht="14.25" hidden="false" customHeight="false" outlineLevel="0" collapsed="false">
      <c r="A4" s="26" t="n">
        <v>0.01</v>
      </c>
      <c r="B4" s="0" t="s">
        <v>104</v>
      </c>
      <c r="C4" s="0" t="n">
        <v>1</v>
      </c>
      <c r="D4" s="0" t="n">
        <v>0.639156081758321</v>
      </c>
      <c r="E4" s="0" t="n">
        <v>0.379797086816614</v>
      </c>
      <c r="F4" s="0" t="n">
        <v>0.215768210289397</v>
      </c>
      <c r="G4" s="0" t="n">
        <v>0.118900773967574</v>
      </c>
      <c r="H4" s="0" t="n">
        <v>0.0640921830428987</v>
      </c>
      <c r="I4" s="0" t="n">
        <v>0.03397614363541</v>
      </c>
      <c r="J4" s="0" t="n">
        <v>0.0177771105562096</v>
      </c>
      <c r="K4" s="0" t="n">
        <v>0.0092039796150269</v>
      </c>
      <c r="L4" s="0" t="n">
        <v>0.00472422619947863</v>
      </c>
      <c r="M4" s="0" t="n">
        <v>0.00240735564468474</v>
      </c>
      <c r="N4" s="0" t="n">
        <v>0.00121921326046526</v>
      </c>
      <c r="O4" s="0" t="n">
        <v>0.000614222808730228</v>
      </c>
      <c r="P4" s="0" t="n">
        <v>0.000308027239611847</v>
      </c>
      <c r="Q4" s="0" t="n">
        <v>0.000153869309334103</v>
      </c>
      <c r="R4" s="0" t="n">
        <v>7.66252045472743E-005</v>
      </c>
      <c r="S4" s="0" t="n">
        <v>3.81114352569253E-005</v>
      </c>
      <c r="T4" s="0" t="n">
        <v>1.9053083310911E-005</v>
      </c>
      <c r="U4" s="0" t="n">
        <v>9.80973113909106E-006</v>
      </c>
      <c r="V4" s="0" t="n">
        <v>5.66369627652729E-006</v>
      </c>
      <c r="W4" s="0" t="n">
        <v>4.48444842358852E-006</v>
      </c>
    </row>
    <row r="5" customFormat="false" ht="14.25" hidden="false" customHeight="false" outlineLevel="0" collapsed="false">
      <c r="A5" s="26" t="n">
        <v>0.015</v>
      </c>
      <c r="B5" s="0" t="s">
        <v>104</v>
      </c>
      <c r="C5" s="0" t="n">
        <v>1</v>
      </c>
      <c r="D5" s="0" t="n">
        <v>0.717620840034567</v>
      </c>
      <c r="E5" s="0" t="n">
        <v>0.48222656526449</v>
      </c>
      <c r="F5" s="0" t="n">
        <v>0.30816730752907</v>
      </c>
      <c r="G5" s="0" t="n">
        <v>0.18943685053597</v>
      </c>
      <c r="H5" s="0" t="n">
        <v>0.112943565140711</v>
      </c>
      <c r="I5" s="0" t="n">
        <v>0.06570260435492</v>
      </c>
      <c r="J5" s="0" t="n">
        <v>0.0374595242394947</v>
      </c>
      <c r="K5" s="0" t="n">
        <v>0.0210023205811262</v>
      </c>
      <c r="L5" s="0" t="n">
        <v>0.0116099917527574</v>
      </c>
      <c r="M5" s="0" t="n">
        <v>0.00634087583054361</v>
      </c>
      <c r="N5" s="0" t="n">
        <v>0.0034271612172273</v>
      </c>
      <c r="O5" s="0" t="n">
        <v>0.00183557112891822</v>
      </c>
      <c r="P5" s="0" t="n">
        <v>0.000975327340122893</v>
      </c>
      <c r="Q5" s="0" t="n">
        <v>0.00051466444983718</v>
      </c>
      <c r="R5" s="0" t="n">
        <v>0.000270046553864687</v>
      </c>
      <c r="S5" s="0" t="n">
        <v>0.00014124982514813</v>
      </c>
      <c r="T5" s="0" t="n">
        <v>7.42126113364859E-005</v>
      </c>
      <c r="U5" s="0" t="n">
        <v>4.02050550251861E-005</v>
      </c>
      <c r="V5" s="0" t="n">
        <v>2.43982914600511E-005</v>
      </c>
      <c r="W5" s="0" t="n">
        <v>1.9809848364092E-005</v>
      </c>
    </row>
    <row r="6" customFormat="false" ht="14.25" hidden="false" customHeight="false" outlineLevel="0" collapsed="false">
      <c r="A6" s="26" t="n">
        <v>0.02</v>
      </c>
      <c r="B6" s="0" t="s">
        <v>104</v>
      </c>
      <c r="C6" s="0" t="n">
        <v>1</v>
      </c>
      <c r="D6" s="0" t="n">
        <v>0.761961601927699</v>
      </c>
      <c r="E6" s="0" t="n">
        <v>0.550474558282422</v>
      </c>
      <c r="F6" s="0" t="n">
        <v>0.379854576324531</v>
      </c>
      <c r="G6" s="0" t="n">
        <v>0.252161102627395</v>
      </c>
      <c r="H6" s="0" t="n">
        <v>0.162027061320334</v>
      </c>
      <c r="I6" s="0" t="n">
        <v>0.101284335090892</v>
      </c>
      <c r="J6" s="0" t="n">
        <v>0.0618480344518528</v>
      </c>
      <c r="K6" s="0" t="n">
        <v>0.0370156321435668</v>
      </c>
      <c r="L6" s="0" t="n">
        <v>0.0217720391541075</v>
      </c>
      <c r="M6" s="0" t="n">
        <v>0.01261350448881</v>
      </c>
      <c r="N6" s="0" t="n">
        <v>0.00721103488834259</v>
      </c>
      <c r="O6" s="0" t="n">
        <v>0.00407435790530951</v>
      </c>
      <c r="P6" s="0" t="n">
        <v>0.00227827180634308</v>
      </c>
      <c r="Q6" s="0" t="n">
        <v>0.00126239197457437</v>
      </c>
      <c r="R6" s="0" t="n">
        <v>0.00069425317558241</v>
      </c>
      <c r="S6" s="0" t="n">
        <v>0.000380130317738792</v>
      </c>
      <c r="T6" s="0" t="n">
        <v>0.000209049671027306</v>
      </c>
      <c r="U6" s="0" t="n">
        <v>0.0001187097786217</v>
      </c>
      <c r="V6" s="0" t="n">
        <v>7.53787027409536E-005</v>
      </c>
      <c r="W6" s="0" t="n">
        <v>6.25748192439809E-005</v>
      </c>
    </row>
    <row r="7" customFormat="false" ht="14.25" hidden="false" customHeight="false" outlineLevel="0" collapsed="false">
      <c r="A7" s="26" t="n">
        <v>0.025</v>
      </c>
      <c r="B7" s="0" t="s">
        <v>104</v>
      </c>
      <c r="C7" s="0" t="n">
        <v>1</v>
      </c>
      <c r="D7" s="0" t="n">
        <v>0.790728847398181</v>
      </c>
      <c r="E7" s="0" t="n">
        <v>0.598683590287668</v>
      </c>
      <c r="F7" s="0" t="n">
        <v>0.435506017012633</v>
      </c>
      <c r="G7" s="0" t="n">
        <v>0.305652659718496</v>
      </c>
      <c r="H7" s="0" t="n">
        <v>0.207830174934001</v>
      </c>
      <c r="I7" s="0" t="n">
        <v>0.137434704289427</v>
      </c>
      <c r="J7" s="0" t="n">
        <v>0.088686161308645</v>
      </c>
      <c r="K7" s="0" t="n">
        <v>0.0560083529726492</v>
      </c>
      <c r="L7" s="0" t="n">
        <v>0.034703431360655</v>
      </c>
      <c r="M7" s="0" t="n">
        <v>0.0211418583753358</v>
      </c>
      <c r="N7" s="0" t="n">
        <v>0.0126870841244633</v>
      </c>
      <c r="O7" s="0" t="n">
        <v>0.0075113812724654</v>
      </c>
      <c r="P7" s="0" t="n">
        <v>0.00439377624511177</v>
      </c>
      <c r="Q7" s="0" t="n">
        <v>0.00254294034276934</v>
      </c>
      <c r="R7" s="0" t="n">
        <v>0.00145889987048378</v>
      </c>
      <c r="S7" s="0" t="n">
        <v>0.00083273167059425</v>
      </c>
      <c r="T7" s="0" t="n">
        <v>0.000477582244869666</v>
      </c>
      <c r="U7" s="0" t="n">
        <v>0.00028323076755368</v>
      </c>
      <c r="V7" s="0" t="n">
        <v>0.000187394852472412</v>
      </c>
      <c r="W7" s="0" t="n">
        <v>0.000158634476152497</v>
      </c>
    </row>
    <row r="8" customFormat="false" ht="14.25" hidden="false" customHeight="false" outlineLevel="0" collapsed="false">
      <c r="A8" s="26" t="n">
        <v>0.03</v>
      </c>
      <c r="B8" s="0" t="s">
        <v>104</v>
      </c>
      <c r="C8" s="0" t="n">
        <v>1</v>
      </c>
      <c r="D8" s="0" t="n">
        <v>0.81117851969543</v>
      </c>
      <c r="E8" s="0" t="n">
        <v>0.634602352143704</v>
      </c>
      <c r="F8" s="0" t="n">
        <v>0.479534425224334</v>
      </c>
      <c r="G8" s="0" t="n">
        <v>0.350830814599397</v>
      </c>
      <c r="H8" s="0" t="n">
        <v>0.249179991328292</v>
      </c>
      <c r="I8" s="0" t="n">
        <v>0.172289537155565</v>
      </c>
      <c r="J8" s="0" t="n">
        <v>0.116270240387711</v>
      </c>
      <c r="K8" s="0" t="n">
        <v>0.0767683562420516</v>
      </c>
      <c r="L8" s="0" t="n">
        <v>0.0496976117786695</v>
      </c>
      <c r="M8" s="0" t="n">
        <v>0.0316054184637991</v>
      </c>
      <c r="N8" s="0" t="n">
        <v>0.01977882999232</v>
      </c>
      <c r="O8" s="0" t="n">
        <v>0.012198795932731</v>
      </c>
      <c r="P8" s="0" t="n">
        <v>0.00742559699904967</v>
      </c>
      <c r="Q8" s="0" t="n">
        <v>0.00446785959467244</v>
      </c>
      <c r="R8" s="0" t="n">
        <v>0.00266276844891982</v>
      </c>
      <c r="S8" s="0" t="n">
        <v>0.00157855669145225</v>
      </c>
      <c r="T8" s="0" t="n">
        <v>0.000940946742881689</v>
      </c>
      <c r="U8" s="0" t="n">
        <v>0.000580800565575813</v>
      </c>
      <c r="V8" s="0" t="n">
        <v>0.000398839896067622</v>
      </c>
      <c r="W8" s="0" t="n">
        <v>0.000343493025119436</v>
      </c>
    </row>
    <row r="9" customFormat="false" ht="14.25" hidden="false" customHeight="false" outlineLevel="0" collapsed="false">
      <c r="A9" s="26" t="n">
        <v>0.035</v>
      </c>
      <c r="B9" s="0" t="s">
        <v>104</v>
      </c>
      <c r="C9" s="0" t="n">
        <v>1</v>
      </c>
      <c r="D9" s="0" t="n">
        <v>0.826639946208307</v>
      </c>
      <c r="E9" s="0" t="n">
        <v>0.662538231645882</v>
      </c>
      <c r="F9" s="0" t="n">
        <v>0.515164588641647</v>
      </c>
      <c r="G9" s="0" t="n">
        <v>0.389126372833408</v>
      </c>
      <c r="H9" s="0" t="n">
        <v>0.286019629021583</v>
      </c>
      <c r="I9" s="0" t="n">
        <v>0.204972548499154</v>
      </c>
      <c r="J9" s="0" t="n">
        <v>0.143496133451929</v>
      </c>
      <c r="K9" s="0" t="n">
        <v>0.0983226483832782</v>
      </c>
      <c r="L9" s="0" t="n">
        <v>0.0660559250758407</v>
      </c>
      <c r="M9" s="0" t="n">
        <v>0.0435845989523381</v>
      </c>
      <c r="N9" s="0" t="n">
        <v>0.0282864347980206</v>
      </c>
      <c r="O9" s="0" t="n">
        <v>0.0180826447788531</v>
      </c>
      <c r="P9" s="0" t="n">
        <v>0.0114021175417946</v>
      </c>
      <c r="Q9" s="0" t="n">
        <v>0.00710274033033196</v>
      </c>
      <c r="R9" s="0" t="n">
        <v>0.00438113601447379</v>
      </c>
      <c r="S9" s="0" t="n">
        <v>0.00268849431271981</v>
      </c>
      <c r="T9" s="0" t="n">
        <v>0.00166048591711406</v>
      </c>
      <c r="U9" s="0" t="n">
        <v>0.00106333930248578</v>
      </c>
      <c r="V9" s="0" t="n">
        <v>0.000755138039300589</v>
      </c>
      <c r="W9" s="0" t="n">
        <v>0.000660288957692029</v>
      </c>
    </row>
    <row r="10" customFormat="false" ht="14.25" hidden="false" customHeight="false" outlineLevel="0" collapsed="false">
      <c r="A10" s="26" t="n">
        <v>0.04</v>
      </c>
      <c r="B10" s="0" t="s">
        <v>104</v>
      </c>
      <c r="C10" s="0" t="n">
        <v>1</v>
      </c>
      <c r="D10" s="0" t="n">
        <v>0.838848465572479</v>
      </c>
      <c r="E10" s="0" t="n">
        <v>0.685007421782186</v>
      </c>
      <c r="F10" s="0" t="n">
        <v>0.544620982863932</v>
      </c>
      <c r="G10" s="0" t="n">
        <v>0.421873103360221</v>
      </c>
      <c r="H10" s="0" t="n">
        <v>0.318734044531247</v>
      </c>
      <c r="I10" s="0" t="n">
        <v>0.235184456067342</v>
      </c>
      <c r="J10" s="0" t="n">
        <v>0.169725830219118</v>
      </c>
      <c r="K10" s="0" t="n">
        <v>0.119973609620708</v>
      </c>
      <c r="L10" s="0" t="n">
        <v>0.0831860364698612</v>
      </c>
      <c r="M10" s="0" t="n">
        <v>0.0566560150519606</v>
      </c>
      <c r="N10" s="0" t="n">
        <v>0.037953188903295</v>
      </c>
      <c r="O10" s="0" t="n">
        <v>0.0250388382667699</v>
      </c>
      <c r="P10" s="0" t="n">
        <v>0.0162898729523506</v>
      </c>
      <c r="Q10" s="0" t="n">
        <v>0.0104677072849708</v>
      </c>
      <c r="R10" s="0" t="n">
        <v>0.00666049188982987</v>
      </c>
      <c r="S10" s="0" t="n">
        <v>0.00421816025238718</v>
      </c>
      <c r="T10" s="0" t="n">
        <v>0.00269179624348783</v>
      </c>
      <c r="U10" s="0" t="n">
        <v>0.00178298332822547</v>
      </c>
      <c r="V10" s="0" t="n">
        <v>0.0013050949792743</v>
      </c>
      <c r="W10" s="0" t="n">
        <v>0.00115652216324152</v>
      </c>
    </row>
    <row r="11" customFormat="false" ht="14.25" hidden="false" customHeight="false" outlineLevel="0" collapsed="false">
      <c r="A11" s="26" t="n">
        <v>0.045</v>
      </c>
      <c r="B11" s="0" t="s">
        <v>104</v>
      </c>
      <c r="C11" s="0" t="n">
        <v>1</v>
      </c>
      <c r="D11" s="0" t="n">
        <v>0.848801232172118</v>
      </c>
      <c r="E11" s="0" t="n">
        <v>0.703562204823062</v>
      </c>
      <c r="F11" s="0" t="n">
        <v>0.569433826001478</v>
      </c>
      <c r="G11" s="0" t="n">
        <v>0.450163437082615</v>
      </c>
      <c r="H11" s="0" t="n">
        <v>0.347833367758001</v>
      </c>
      <c r="I11" s="0" t="n">
        <v>0.262928042880546</v>
      </c>
      <c r="J11" s="0" t="n">
        <v>0.194635644238541</v>
      </c>
      <c r="K11" s="0" t="n">
        <v>0.141259301895592</v>
      </c>
      <c r="L11" s="0" t="n">
        <v>0.100628883070537</v>
      </c>
      <c r="M11" s="0" t="n">
        <v>0.0704432825692412</v>
      </c>
      <c r="N11" s="0" t="n">
        <v>0.0485135308806878</v>
      </c>
      <c r="O11" s="0" t="n">
        <v>0.0329073372624296</v>
      </c>
      <c r="P11" s="0" t="n">
        <v>0.0220128196894766</v>
      </c>
      <c r="Q11" s="0" t="n">
        <v>0.0145452163303714</v>
      </c>
      <c r="R11" s="0" t="n">
        <v>0.00951923515414089</v>
      </c>
      <c r="S11" s="0" t="n">
        <v>0.00620507629186905</v>
      </c>
      <c r="T11" s="0" t="n">
        <v>0.00408068751311931</v>
      </c>
      <c r="U11" s="0" t="n">
        <v>0.00278797015331056</v>
      </c>
      <c r="V11" s="0" t="n">
        <v>0.00209704131151685</v>
      </c>
      <c r="W11" s="0" t="n">
        <v>0.00188033183034742</v>
      </c>
    </row>
    <row r="12" customFormat="false" ht="14.25" hidden="false" customHeight="false" outlineLevel="0" collapsed="false">
      <c r="A12" s="26" t="n">
        <v>0.05</v>
      </c>
      <c r="B12" s="0" t="s">
        <v>104</v>
      </c>
      <c r="C12" s="0" t="n">
        <v>1</v>
      </c>
      <c r="D12" s="0" t="n">
        <v>0.857115395417825</v>
      </c>
      <c r="E12" s="0" t="n">
        <v>0.719209331701344</v>
      </c>
      <c r="F12" s="0" t="n">
        <v>0.590672805037727</v>
      </c>
      <c r="G12" s="0" t="n">
        <v>0.474854229892821</v>
      </c>
      <c r="H12" s="0" t="n">
        <v>0.37382056062229</v>
      </c>
      <c r="I12" s="0" t="n">
        <v>0.288348084683668</v>
      </c>
      <c r="J12" s="0" t="n">
        <v>0.218097190663083</v>
      </c>
      <c r="K12" s="0" t="n">
        <v>0.161895126836836</v>
      </c>
      <c r="L12" s="0" t="n">
        <v>0.118049844412531</v>
      </c>
      <c r="M12" s="0" t="n">
        <v>0.0846362753666649</v>
      </c>
      <c r="N12" s="0" t="n">
        <v>0.0597215044030887</v>
      </c>
      <c r="O12" s="0" t="n">
        <v>0.0415180948301718</v>
      </c>
      <c r="P12" s="0" t="n">
        <v>0.0284708275133878</v>
      </c>
      <c r="Q12" s="0" t="n">
        <v>0.0192906307498442</v>
      </c>
      <c r="R12" s="0" t="n">
        <v>0.012951999506943</v>
      </c>
      <c r="S12" s="0" t="n">
        <v>0.00866891578068969</v>
      </c>
      <c r="T12" s="0" t="n">
        <v>0.00586118504175415</v>
      </c>
      <c r="U12" s="0" t="n">
        <v>0.0041196204876299</v>
      </c>
      <c r="V12" s="0" t="n">
        <v>0.00317545134327772</v>
      </c>
      <c r="W12" s="0" t="n">
        <v>0.00287703670896198</v>
      </c>
    </row>
    <row r="13" customFormat="false" ht="14.25" hidden="false" customHeight="false" outlineLevel="0" collapsed="false">
      <c r="A13" s="26" t="n">
        <v>0.055</v>
      </c>
      <c r="B13" s="0" t="s">
        <v>104</v>
      </c>
      <c r="C13" s="0" t="n">
        <v>1</v>
      </c>
      <c r="D13" s="0" t="n">
        <v>0.86419549359628</v>
      </c>
      <c r="E13" s="0" t="n">
        <v>0.732630566940138</v>
      </c>
      <c r="F13" s="0" t="n">
        <v>0.609102308091656</v>
      </c>
      <c r="G13" s="0" t="n">
        <v>0.496609679814391</v>
      </c>
      <c r="H13" s="0" t="n">
        <v>0.397144267059023</v>
      </c>
      <c r="I13" s="0" t="n">
        <v>0.311645145583138</v>
      </c>
      <c r="J13" s="0" t="n">
        <v>0.240096359975198</v>
      </c>
      <c r="K13" s="0" t="n">
        <v>0.181720729643973</v>
      </c>
      <c r="L13" s="0" t="n">
        <v>0.135216717760136</v>
      </c>
      <c r="M13" s="0" t="n">
        <v>0.0989922707551043</v>
      </c>
      <c r="N13" s="0" t="n">
        <v>0.0713642281742878</v>
      </c>
      <c r="O13" s="0" t="n">
        <v>0.050707876474429</v>
      </c>
      <c r="P13" s="0" t="n">
        <v>0.0355543880346044</v>
      </c>
      <c r="Q13" s="0" t="n">
        <v>0.0246425526014964</v>
      </c>
      <c r="R13" s="0" t="n">
        <v>0.0169354607921323</v>
      </c>
      <c r="S13" s="0" t="n">
        <v>0.0116136751415641</v>
      </c>
      <c r="T13" s="0" t="n">
        <v>0.00805521844960331</v>
      </c>
      <c r="U13" s="0" t="n">
        <v>0.00581055421743247</v>
      </c>
      <c r="V13" s="0" t="n">
        <v>0.00457842515280807</v>
      </c>
      <c r="W13" s="0" t="n">
        <v>0.00418640016574676</v>
      </c>
    </row>
    <row r="14" customFormat="false" ht="14.25" hidden="false" customHeight="false" outlineLevel="0" collapsed="false">
      <c r="A14" s="26" t="n">
        <v>0.06</v>
      </c>
      <c r="B14" s="0" t="s">
        <v>104</v>
      </c>
      <c r="C14" s="0" t="n">
        <v>1</v>
      </c>
      <c r="D14" s="0" t="n">
        <v>0.870319016296932</v>
      </c>
      <c r="E14" s="0" t="n">
        <v>0.744304812654136</v>
      </c>
      <c r="F14" s="0" t="n">
        <v>0.625281175307146</v>
      </c>
      <c r="G14" s="0" t="n">
        <v>0.51594548240057</v>
      </c>
      <c r="H14" s="0" t="n">
        <v>0.418188114395898</v>
      </c>
      <c r="I14" s="0" t="n">
        <v>0.333031852580972</v>
      </c>
      <c r="J14" s="0" t="n">
        <v>0.260682002141994</v>
      </c>
      <c r="K14" s="0" t="n">
        <v>0.200658883539422</v>
      </c>
      <c r="L14" s="0" t="n">
        <v>0.151975976850291</v>
      </c>
      <c r="M14" s="0" t="n">
        <v>0.113328554646284</v>
      </c>
      <c r="N14" s="0" t="n">
        <v>0.0832657335747199</v>
      </c>
      <c r="O14" s="0" t="n">
        <v>0.0603295624435342</v>
      </c>
      <c r="P14" s="0" t="n">
        <v>0.0431548799166031</v>
      </c>
      <c r="Q14" s="0" t="n">
        <v>0.0305313901333839</v>
      </c>
      <c r="R14" s="0" t="n">
        <v>0.0214341503692589</v>
      </c>
      <c r="S14" s="0" t="n">
        <v>0.0150307366992218</v>
      </c>
      <c r="T14" s="0" t="n">
        <v>0.0106734676744886</v>
      </c>
      <c r="U14" s="0" t="n">
        <v>0.0078840125568724</v>
      </c>
      <c r="V14" s="0" t="n">
        <v>0.00633614925928011</v>
      </c>
      <c r="W14" s="0" t="n">
        <v>0.00584081536676091</v>
      </c>
    </row>
    <row r="15" customFormat="false" ht="14.25" hidden="false" customHeight="false" outlineLevel="0" collapsed="false">
      <c r="A15" s="26" t="n">
        <v>0.065</v>
      </c>
      <c r="B15" s="0" t="s">
        <v>104</v>
      </c>
      <c r="C15" s="0" t="n">
        <v>1</v>
      </c>
      <c r="D15" s="0" t="n">
        <v>0.875683418216372</v>
      </c>
      <c r="E15" s="0" t="n">
        <v>0.754579053150971</v>
      </c>
      <c r="F15" s="0" t="n">
        <v>0.639626927904035</v>
      </c>
      <c r="G15" s="0" t="n">
        <v>0.533265073673201</v>
      </c>
      <c r="H15" s="0" t="n">
        <v>0.43727423218047</v>
      </c>
      <c r="I15" s="0" t="n">
        <v>0.352712203732391</v>
      </c>
      <c r="J15" s="0" t="n">
        <v>0.279934816692349</v>
      </c>
      <c r="K15" s="0" t="n">
        <v>0.218686061119585</v>
      </c>
      <c r="L15" s="0" t="n">
        <v>0.168232022660691</v>
      </c>
      <c r="M15" s="0" t="n">
        <v>0.127512143369702</v>
      </c>
      <c r="N15" s="0" t="n">
        <v>0.0952854309789622</v>
      </c>
      <c r="O15" s="0" t="n">
        <v>0.0702561421835774</v>
      </c>
      <c r="P15" s="0" t="n">
        <v>0.0511709131127695</v>
      </c>
      <c r="Q15" s="0" t="n">
        <v>0.0368857039199055</v>
      </c>
      <c r="R15" s="0" t="n">
        <v>0.0264054730423238</v>
      </c>
      <c r="S15" s="0" t="n">
        <v>0.0189020820887332</v>
      </c>
      <c r="T15" s="0" t="n">
        <v>0.0137168620270655</v>
      </c>
      <c r="U15" s="0" t="n">
        <v>0.0103540337932882</v>
      </c>
      <c r="V15" s="0" t="n">
        <v>0.00847026019209528</v>
      </c>
      <c r="W15" s="0" t="n">
        <v>0.00786439732911501</v>
      </c>
    </row>
    <row r="16" customFormat="false" ht="14.25" hidden="false" customHeight="false" outlineLevel="0" collapsed="false">
      <c r="A16" s="26" t="n">
        <v>0.07</v>
      </c>
      <c r="B16" s="0" t="s">
        <v>104</v>
      </c>
      <c r="C16" s="0" t="n">
        <v>1</v>
      </c>
      <c r="D16" s="0" t="n">
        <v>0.8804335165773</v>
      </c>
      <c r="E16" s="0" t="n">
        <v>0.763711403430604</v>
      </c>
      <c r="F16" s="0" t="n">
        <v>0.652457763505245</v>
      </c>
      <c r="G16" s="0" t="n">
        <v>0.548887258670432</v>
      </c>
      <c r="H16" s="0" t="n">
        <v>0.454671355630367</v>
      </c>
      <c r="I16" s="0" t="n">
        <v>0.370872891781857</v>
      </c>
      <c r="J16" s="0" t="n">
        <v>0.297949091436021</v>
      </c>
      <c r="K16" s="0" t="n">
        <v>0.23581228195466</v>
      </c>
      <c r="L16" s="0" t="n">
        <v>0.18393069453023</v>
      </c>
      <c r="M16" s="0" t="n">
        <v>0.141449509422889</v>
      </c>
      <c r="N16" s="0" t="n">
        <v>0.10731405249111</v>
      </c>
      <c r="O16" s="0" t="n">
        <v>0.0803813629318743</v>
      </c>
      <c r="P16" s="0" t="n">
        <v>0.0595116798087446</v>
      </c>
      <c r="Q16" s="0" t="n">
        <v>0.0436364677610492</v>
      </c>
      <c r="R16" s="0" t="n">
        <v>0.0318036292709248</v>
      </c>
      <c r="S16" s="0" t="n">
        <v>0.0232032196602023</v>
      </c>
      <c r="T16" s="0" t="n">
        <v>0.0171783415294014</v>
      </c>
      <c r="U16" s="0" t="n">
        <v>0.0132262056155682</v>
      </c>
      <c r="V16" s="0" t="n">
        <v>0.0109939330683696</v>
      </c>
      <c r="W16" s="0" t="n">
        <v>0.0102728418842096</v>
      </c>
    </row>
    <row r="17" customFormat="false" ht="14.25" hidden="false" customHeight="false" outlineLevel="0" collapsed="false">
      <c r="A17" s="26" t="n">
        <v>0.075</v>
      </c>
      <c r="B17" s="0" t="s">
        <v>104</v>
      </c>
      <c r="C17" s="0" t="n">
        <v>1</v>
      </c>
      <c r="D17" s="0" t="n">
        <v>0.884678250288264</v>
      </c>
      <c r="E17" s="0" t="n">
        <v>0.771898257289681</v>
      </c>
      <c r="F17" s="0" t="n">
        <v>0.664020571991144</v>
      </c>
      <c r="G17" s="0" t="n">
        <v>0.563066724109312</v>
      </c>
      <c r="H17" s="0" t="n">
        <v>0.470603574095074</v>
      </c>
      <c r="I17" s="0" t="n">
        <v>0.387680674658505</v>
      </c>
      <c r="J17" s="0" t="n">
        <v>0.314822315866636</v>
      </c>
      <c r="K17" s="0" t="n">
        <v>0.252067684278728</v>
      </c>
      <c r="L17" s="0" t="n">
        <v>0.199046826537568</v>
      </c>
      <c r="M17" s="0" t="n">
        <v>0.155077544848706</v>
      </c>
      <c r="N17" s="0" t="n">
        <v>0.119268763414824</v>
      </c>
      <c r="O17" s="0" t="n">
        <v>0.0906184915160996</v>
      </c>
      <c r="P17" s="0" t="n">
        <v>0.0680982367336779</v>
      </c>
      <c r="Q17" s="0" t="n">
        <v>0.0507196328045099</v>
      </c>
      <c r="R17" s="0" t="n">
        <v>0.0375824450690308</v>
      </c>
      <c r="S17" s="0" t="n">
        <v>0.0279056260749326</v>
      </c>
      <c r="T17" s="0" t="n">
        <v>0.0210446193052239</v>
      </c>
      <c r="U17" s="0" t="n">
        <v>0.0164987489282232</v>
      </c>
      <c r="V17" s="0" t="n">
        <v>0.0139124853252674</v>
      </c>
      <c r="W17" s="0" t="n">
        <v>0.0130738578042863</v>
      </c>
    </row>
    <row r="18" customFormat="false" ht="14.25" hidden="false" customHeight="false" outlineLevel="0" collapsed="false">
      <c r="A18" s="26" t="n">
        <v>0.08</v>
      </c>
      <c r="B18" s="0" t="s">
        <v>104</v>
      </c>
      <c r="C18" s="0" t="n">
        <v>1</v>
      </c>
      <c r="D18" s="0" t="n">
        <v>0.888501355909082</v>
      </c>
      <c r="E18" s="0" t="n">
        <v>0.779291996621048</v>
      </c>
      <c r="F18" s="0" t="n">
        <v>0.674510026154192</v>
      </c>
      <c r="G18" s="0" t="n">
        <v>0.576009165964612</v>
      </c>
      <c r="H18" s="0" t="n">
        <v>0.485258270957846</v>
      </c>
      <c r="I18" s="0" t="n">
        <v>0.403282643533578</v>
      </c>
      <c r="J18" s="0" t="n">
        <v>0.330649512441689</v>
      </c>
      <c r="K18" s="0" t="n">
        <v>0.267493744568395</v>
      </c>
      <c r="L18" s="0" t="n">
        <v>0.213575138545201</v>
      </c>
      <c r="M18" s="0" t="n">
        <v>0.16835612055053</v>
      </c>
      <c r="N18" s="0" t="n">
        <v>0.131088345491084</v>
      </c>
      <c r="O18" s="0" t="n">
        <v>0.100898164489278</v>
      </c>
      <c r="P18" s="0" t="n">
        <v>0.0768634762857835</v>
      </c>
      <c r="Q18" s="0" t="n">
        <v>0.0580774345206751</v>
      </c>
      <c r="R18" s="0" t="n">
        <v>0.0436972620466837</v>
      </c>
      <c r="S18" s="0" t="n">
        <v>0.0329786566251791</v>
      </c>
      <c r="T18" s="0" t="n">
        <v>0.0252977940481335</v>
      </c>
      <c r="U18" s="0" t="n">
        <v>0.0201637426943871</v>
      </c>
      <c r="V18" s="0" t="n">
        <v>0.0172242983862479</v>
      </c>
      <c r="W18" s="0" t="n">
        <v>0.0162679756715102</v>
      </c>
    </row>
    <row r="19" customFormat="false" ht="14.25" hidden="false" customHeight="false" outlineLevel="0" collapsed="false">
      <c r="A19" s="26" t="n">
        <v>0.085</v>
      </c>
      <c r="B19" s="0" t="s">
        <v>104</v>
      </c>
      <c r="C19" s="0" t="n">
        <v>1</v>
      </c>
      <c r="D19" s="0" t="n">
        <v>0.891968406301304</v>
      </c>
      <c r="E19" s="0" t="n">
        <v>0.786012890681782</v>
      </c>
      <c r="F19" s="0" t="n">
        <v>0.684081862523779</v>
      </c>
      <c r="G19" s="0" t="n">
        <v>0.587882472910438</v>
      </c>
      <c r="H19" s="0" t="n">
        <v>0.498792847935317</v>
      </c>
      <c r="I19" s="0" t="n">
        <v>0.417807760072454</v>
      </c>
      <c r="J19" s="0" t="n">
        <v>0.345520346783768</v>
      </c>
      <c r="K19" s="0" t="n">
        <v>0.282137624717884</v>
      </c>
      <c r="L19" s="0" t="n">
        <v>0.227523693160675</v>
      </c>
      <c r="M19" s="0" t="n">
        <v>0.181262189516924</v>
      </c>
      <c r="N19" s="0" t="n">
        <v>0.142728870882989</v>
      </c>
      <c r="O19" s="0" t="n">
        <v>0.111165926735225</v>
      </c>
      <c r="P19" s="0" t="n">
        <v>0.0857513432137759</v>
      </c>
      <c r="Q19" s="0" t="n">
        <v>0.0656588356971129</v>
      </c>
      <c r="R19" s="0" t="n">
        <v>0.0501060893639456</v>
      </c>
      <c r="S19" s="0" t="n">
        <v>0.0383909641788393</v>
      </c>
      <c r="T19" s="0" t="n">
        <v>0.0299167417204756</v>
      </c>
      <c r="U19" s="0" t="n">
        <v>0.024208356191658</v>
      </c>
      <c r="V19" s="0" t="n">
        <v>0.0209218949127032</v>
      </c>
      <c r="W19" s="0" t="n">
        <v>0.0198495632903085</v>
      </c>
    </row>
    <row r="20" customFormat="false" ht="14.25" hidden="false" customHeight="false" outlineLevel="0" collapsed="false">
      <c r="A20" s="26" t="n">
        <v>0.09</v>
      </c>
      <c r="B20" s="0" t="s">
        <v>104</v>
      </c>
      <c r="C20" s="0" t="n">
        <v>1</v>
      </c>
      <c r="D20" s="0" t="n">
        <v>0.895131590008911</v>
      </c>
      <c r="E20" s="0" t="n">
        <v>0.792157301998425</v>
      </c>
      <c r="F20" s="0" t="n">
        <v>0.692862302201498</v>
      </c>
      <c r="G20" s="0" t="n">
        <v>0.598825050714583</v>
      </c>
      <c r="H20" s="0" t="n">
        <v>0.511340241026556</v>
      </c>
      <c r="I20" s="0" t="n">
        <v>0.4313688403752</v>
      </c>
      <c r="J20" s="0" t="n">
        <v>0.359517847090758</v>
      </c>
      <c r="K20" s="0" t="n">
        <v>0.296048590517089</v>
      </c>
      <c r="L20" s="0" t="n">
        <v>0.240909253583663</v>
      </c>
      <c r="M20" s="0" t="n">
        <v>0.193785222292746</v>
      </c>
      <c r="N20" s="0" t="n">
        <v>0.154160013023278</v>
      </c>
      <c r="O20" s="0" t="n">
        <v>0.121379799047396</v>
      </c>
      <c r="P20" s="0" t="n">
        <v>0.0947156762764083</v>
      </c>
      <c r="Q20" s="0" t="n">
        <v>0.073419417614781</v>
      </c>
      <c r="R20" s="0" t="n">
        <v>0.0567702139936735</v>
      </c>
      <c r="S20" s="0" t="n">
        <v>0.0441115041628222</v>
      </c>
      <c r="T20" s="0" t="n">
        <v>0.0348782673762721</v>
      </c>
      <c r="U20" s="0" t="n">
        <v>0.0286160040363067</v>
      </c>
      <c r="V20" s="0" t="n">
        <v>0.0249930507829573</v>
      </c>
      <c r="W20" s="0" t="n">
        <v>0.0238079154159875</v>
      </c>
    </row>
    <row r="21" customFormat="false" ht="14.25" hidden="false" customHeight="false" outlineLevel="0" collapsed="false">
      <c r="A21" s="26" t="n">
        <v>0.095</v>
      </c>
      <c r="B21" s="0" t="s">
        <v>104</v>
      </c>
      <c r="C21" s="0" t="n">
        <v>1</v>
      </c>
      <c r="D21" s="0" t="n">
        <v>0.898033040459078</v>
      </c>
      <c r="E21" s="0" t="n">
        <v>0.797803476397298</v>
      </c>
      <c r="F21" s="0" t="n">
        <v>0.700954855089334</v>
      </c>
      <c r="G21" s="0" t="n">
        <v>0.608952073833967</v>
      </c>
      <c r="H21" s="0" t="n">
        <v>0.52301337827883</v>
      </c>
      <c r="I21" s="0" t="n">
        <v>0.444064585269964</v>
      </c>
      <c r="J21" s="0" t="n">
        <v>0.372718034713053</v>
      </c>
      <c r="K21" s="0" t="n">
        <v>0.309275788121588</v>
      </c>
      <c r="L21" s="0" t="n">
        <v>0.253754019137607</v>
      </c>
      <c r="M21" s="0" t="n">
        <v>0.205923726533233</v>
      </c>
      <c r="N21" s="0" t="n">
        <v>0.165361999342325</v>
      </c>
      <c r="O21" s="0" t="n">
        <v>0.131508048390367</v>
      </c>
      <c r="P21" s="0" t="n">
        <v>0.10371891740426</v>
      </c>
      <c r="Q21" s="0" t="n">
        <v>0.0813209487701597</v>
      </c>
      <c r="R21" s="0" t="n">
        <v>0.0636544359177234</v>
      </c>
      <c r="S21" s="0" t="n">
        <v>0.0501102116425626</v>
      </c>
      <c r="T21" s="0" t="n">
        <v>0.0401580277744319</v>
      </c>
      <c r="U21" s="0" t="n">
        <v>0.0333673770788519</v>
      </c>
      <c r="V21" s="0" t="n">
        <v>0.0294218599416824</v>
      </c>
      <c r="W21" s="0" t="n">
        <v>0.0281283243366836</v>
      </c>
    </row>
    <row r="22" customFormat="false" ht="14.25" hidden="false" customHeight="false" outlineLevel="0" collapsed="false">
      <c r="A22" s="26" t="n">
        <v>0.1</v>
      </c>
      <c r="B22" s="0" t="s">
        <v>104</v>
      </c>
      <c r="C22" s="0" t="n">
        <v>1</v>
      </c>
      <c r="D22" s="0" t="n">
        <v>0.900707207295457</v>
      </c>
      <c r="E22" s="0" t="n">
        <v>0.803015712097727</v>
      </c>
      <c r="F22" s="0" t="n">
        <v>0.708445316121811</v>
      </c>
      <c r="G22" s="0" t="n">
        <v>0.618360226153367</v>
      </c>
      <c r="H22" s="0" t="n">
        <v>0.533908760328276</v>
      </c>
      <c r="I22" s="0" t="n">
        <v>0.455981475371117</v>
      </c>
      <c r="J22" s="0" t="n">
        <v>0.385190052749978</v>
      </c>
      <c r="K22" s="0" t="n">
        <v>0.321866904402448</v>
      </c>
      <c r="L22" s="0" t="n">
        <v>0.266083346642258</v>
      </c>
      <c r="M22" s="0" t="n">
        <v>0.217682619723177</v>
      </c>
      <c r="N22" s="0" t="n">
        <v>0.176323146211247</v>
      </c>
      <c r="O22" s="0" t="n">
        <v>0.141527233698673</v>
      </c>
      <c r="P22" s="0" t="n">
        <v>0.112730833346761</v>
      </c>
      <c r="Q22" s="0" t="n">
        <v>0.0893307898466453</v>
      </c>
      <c r="R22" s="0" t="n">
        <v>0.0707270583683776</v>
      </c>
      <c r="S22" s="0" t="n">
        <v>0.0563584301539747</v>
      </c>
      <c r="T22" s="0" t="n">
        <v>0.0457312501499983</v>
      </c>
      <c r="U22" s="0" t="n">
        <v>0.0384413290535466</v>
      </c>
      <c r="V22" s="0" t="n">
        <v>0.0341897025527205</v>
      </c>
      <c r="W22" s="0" t="n">
        <v>0.0327930716273664</v>
      </c>
    </row>
    <row r="23" customFormat="false" ht="14.25" hidden="false" customHeight="false" outlineLevel="0" collapsed="false">
      <c r="A23" s="26" t="n">
        <v>0.105</v>
      </c>
      <c r="B23" s="0" t="s">
        <v>104</v>
      </c>
      <c r="C23" s="0" t="n">
        <v>1</v>
      </c>
      <c r="D23" s="0" t="n">
        <v>0.903182578912263</v>
      </c>
      <c r="E23" s="0" t="n">
        <v>0.807847416277704</v>
      </c>
      <c r="F23" s="0" t="n">
        <v>0.71540548967906</v>
      </c>
      <c r="G23" s="0" t="n">
        <v>0.627131331677571</v>
      </c>
      <c r="H23" s="0" t="n">
        <v>0.544109332672613</v>
      </c>
      <c r="I23" s="0" t="n">
        <v>0.467195460819952</v>
      </c>
      <c r="J23" s="0" t="n">
        <v>0.396996550313898</v>
      </c>
      <c r="K23" s="0" t="n">
        <v>0.333867398828155</v>
      </c>
      <c r="L23" s="0" t="n">
        <v>0.277924172148225</v>
      </c>
      <c r="M23" s="0" t="n">
        <v>0.229071260142528</v>
      </c>
      <c r="N23" s="0" t="n">
        <v>0.187037893298118</v>
      </c>
      <c r="O23" s="0" t="n">
        <v>0.151420542673391</v>
      </c>
      <c r="P23" s="0" t="n">
        <v>0.121727329159273</v>
      </c>
      <c r="Q23" s="0" t="n">
        <v>0.0974212388861812</v>
      </c>
      <c r="R23" s="0" t="n">
        <v>0.0779597288762844</v>
      </c>
      <c r="S23" s="0" t="n">
        <v>0.062829159290284</v>
      </c>
      <c r="T23" s="0" t="n">
        <v>0.0515732778098579</v>
      </c>
      <c r="U23" s="0" t="n">
        <v>0.0438156164850365</v>
      </c>
      <c r="V23" s="0" t="n">
        <v>0.039276091346736</v>
      </c>
      <c r="W23" s="0" t="n">
        <v>0.0377823080012591</v>
      </c>
    </row>
    <row r="24" customFormat="false" ht="14.25" hidden="false" customHeight="false" outlineLevel="0" collapsed="false">
      <c r="A24" s="26" t="n">
        <v>0.11</v>
      </c>
      <c r="B24" s="0" t="s">
        <v>104</v>
      </c>
      <c r="C24" s="0" t="n">
        <v>1</v>
      </c>
      <c r="D24" s="0" t="n">
        <v>0.9054829556445</v>
      </c>
      <c r="E24" s="0" t="n">
        <v>0.812343382386149</v>
      </c>
      <c r="F24" s="0" t="n">
        <v>0.721896004402315</v>
      </c>
      <c r="G24" s="0" t="n">
        <v>0.63533516218091</v>
      </c>
      <c r="H24" s="0" t="n">
        <v>0.553686793314798</v>
      </c>
      <c r="I24" s="0" t="n">
        <v>0.477773430821252</v>
      </c>
      <c r="J24" s="0" t="n">
        <v>0.408194182100941</v>
      </c>
      <c r="K24" s="0" t="n">
        <v>0.345320102115385</v>
      </c>
      <c r="L24" s="0" t="n">
        <v>0.289303928289848</v>
      </c>
      <c r="M24" s="0" t="n">
        <v>0.240101979698816</v>
      </c>
      <c r="N24" s="0" t="n">
        <v>0.197505252398974</v>
      </c>
      <c r="O24" s="0" t="n">
        <v>0.161176404800244</v>
      </c>
      <c r="P24" s="0" t="n">
        <v>0.130689390810408</v>
      </c>
      <c r="Q24" s="0" t="n">
        <v>0.105568880803288</v>
      </c>
      <c r="R24" s="0" t="n">
        <v>0.0853271982914405</v>
      </c>
      <c r="S24" s="0" t="n">
        <v>0.0694971741120223</v>
      </c>
      <c r="T24" s="0" t="n">
        <v>0.0576599731791539</v>
      </c>
      <c r="U24" s="0" t="n">
        <v>0.049467500012331</v>
      </c>
      <c r="V24" s="0" t="n">
        <v>0.0446593882390977</v>
      </c>
      <c r="W24" s="0" t="n">
        <v>0.0430748075391349</v>
      </c>
    </row>
    <row r="25" customFormat="false" ht="14.25" hidden="false" customHeight="false" outlineLevel="0" collapsed="false">
      <c r="A25" s="26" t="n">
        <v>0.115</v>
      </c>
      <c r="B25" s="0" t="s">
        <v>104</v>
      </c>
      <c r="C25" s="0" t="n">
        <v>1</v>
      </c>
      <c r="D25" s="0" t="n">
        <v>0.907628405528907</v>
      </c>
      <c r="E25" s="0" t="n">
        <v>0.8165415115874</v>
      </c>
      <c r="F25" s="0" t="n">
        <v>0.727968467467001</v>
      </c>
      <c r="G25" s="0" t="n">
        <v>0.643031628774557</v>
      </c>
      <c r="H25" s="0" t="n">
        <v>0.562703452713039</v>
      </c>
      <c r="I25" s="0" t="n">
        <v>0.487774473895978</v>
      </c>
      <c r="J25" s="0" t="n">
        <v>0.418834143626656</v>
      </c>
      <c r="K25" s="0" t="n">
        <v>0.356265047803871</v>
      </c>
      <c r="L25" s="0" t="n">
        <v>0.300249811674791</v>
      </c>
      <c r="M25" s="0" t="n">
        <v>0.250788996734298</v>
      </c>
      <c r="N25" s="0" t="n">
        <v>0.207727593192298</v>
      </c>
      <c r="O25" s="0" t="n">
        <v>0.170787351801989</v>
      </c>
      <c r="P25" s="0" t="n">
        <v>0.139602168496558</v>
      </c>
      <c r="Q25" s="0" t="n">
        <v>0.113753977817563</v>
      </c>
      <c r="R25" s="0" t="n">
        <v>0.0928070428357395</v>
      </c>
      <c r="S25" s="0" t="n">
        <v>0.0763390566828374</v>
      </c>
      <c r="T25" s="0" t="n">
        <v>0.0639680062010822</v>
      </c>
      <c r="U25" s="0" t="n">
        <v>0.0553742210019189</v>
      </c>
      <c r="V25" s="0" t="n">
        <v>0.0503173944791554</v>
      </c>
      <c r="W25" s="0" t="n">
        <v>0.0486485956450493</v>
      </c>
    </row>
    <row r="26" customFormat="false" ht="14.25" hidden="false" customHeight="false" outlineLevel="0" collapsed="false">
      <c r="A26" s="26" t="n">
        <v>0.12</v>
      </c>
      <c r="B26" s="0" t="s">
        <v>104</v>
      </c>
      <c r="C26" s="0" t="n">
        <v>1</v>
      </c>
      <c r="D26" s="0" t="n">
        <v>0.909635991819112</v>
      </c>
      <c r="E26" s="0" t="n">
        <v>0.820474131117389</v>
      </c>
      <c r="F26" s="0" t="n">
        <v>0.733667132409671</v>
      </c>
      <c r="G26" s="0" t="n">
        <v>0.650272507919122</v>
      </c>
      <c r="H26" s="0" t="n">
        <v>0.571213739203762</v>
      </c>
      <c r="I26" s="0" t="n">
        <v>0.497250950422967</v>
      </c>
      <c r="J26" s="0" t="n">
        <v>0.42896269848468</v>
      </c>
      <c r="K26" s="0" t="n">
        <v>0.366739449455389</v>
      </c>
      <c r="L26" s="0" t="n">
        <v>0.310788297223413</v>
      </c>
      <c r="M26" s="0" t="n">
        <v>0.261147615379835</v>
      </c>
      <c r="N26" s="0" t="n">
        <v>0.217709699192268</v>
      </c>
      <c r="O26" s="0" t="n">
        <v>0.180249091986718</v>
      </c>
      <c r="P26" s="0" t="n">
        <v>0.148454197466634</v>
      </c>
      <c r="Q26" s="0" t="n">
        <v>0.121959919096297</v>
      </c>
      <c r="R26" s="0" t="n">
        <v>0.100379378018614</v>
      </c>
      <c r="S26" s="0" t="n">
        <v>0.0833331693857671</v>
      </c>
      <c r="T26" s="0" t="n">
        <v>0.0704750521918</v>
      </c>
      <c r="U26" s="0" t="n">
        <v>0.0615133697228135</v>
      </c>
      <c r="V26" s="0" t="n">
        <v>0.0562278242124466</v>
      </c>
      <c r="W26" s="0" t="n">
        <v>0.0544814581830924</v>
      </c>
    </row>
    <row r="27" customFormat="false" ht="14.25" hidden="false" customHeight="false" outlineLevel="0" collapsed="false">
      <c r="A27" s="26" t="n">
        <v>0.125</v>
      </c>
      <c r="B27" s="0" t="s">
        <v>104</v>
      </c>
      <c r="C27" s="0" t="n">
        <v>1</v>
      </c>
      <c r="D27" s="0" t="n">
        <v>0.911520333754491</v>
      </c>
      <c r="E27" s="0" t="n">
        <v>0.824169015973282</v>
      </c>
      <c r="F27" s="0" t="n">
        <v>0.739030204093805</v>
      </c>
      <c r="G27" s="0" t="n">
        <v>0.657102812384467</v>
      </c>
      <c r="H27" s="0" t="n">
        <v>0.579265423348989</v>
      </c>
      <c r="I27" s="0" t="n">
        <v>0.506249402065145</v>
      </c>
      <c r="J27" s="0" t="n">
        <v>0.438621675177813</v>
      </c>
      <c r="K27" s="0" t="n">
        <v>0.376777766669604</v>
      </c>
      <c r="L27" s="0" t="n">
        <v>0.320944826553141</v>
      </c>
      <c r="M27" s="0" t="n">
        <v>0.271193640526336</v>
      </c>
      <c r="N27" s="0" t="n">
        <v>0.227458038419591</v>
      </c>
      <c r="O27" s="0" t="n">
        <v>0.189559765191483</v>
      </c>
      <c r="P27" s="0" t="n">
        <v>0.157236745379402</v>
      </c>
      <c r="Q27" s="0" t="n">
        <v>0.130172736293529</v>
      </c>
      <c r="R27" s="0" t="n">
        <v>0.108026581816778</v>
      </c>
      <c r="S27" s="0" t="n">
        <v>0.0904595912910226</v>
      </c>
      <c r="T27" s="0" t="n">
        <v>0.0771599192714084</v>
      </c>
      <c r="U27" s="0" t="n">
        <v>0.0678631616707214</v>
      </c>
      <c r="V27" s="0" t="n">
        <v>0.0623686746975243</v>
      </c>
      <c r="W27" s="0" t="n">
        <v>0.0605513437034155</v>
      </c>
    </row>
    <row r="28" customFormat="false" ht="14.25" hidden="false" customHeight="false" outlineLevel="0" collapsed="false">
      <c r="A28" s="26" t="n">
        <v>0.13</v>
      </c>
      <c r="B28" s="0" t="s">
        <v>104</v>
      </c>
      <c r="C28" s="0" t="n">
        <v>1</v>
      </c>
      <c r="D28" s="0" t="n">
        <v>0.913294043757778</v>
      </c>
      <c r="E28" s="0" t="n">
        <v>0.827650189313932</v>
      </c>
      <c r="F28" s="0" t="n">
        <v>0.744090869804609</v>
      </c>
      <c r="G28" s="0" t="n">
        <v>0.663561889044269</v>
      </c>
      <c r="H28" s="0" t="n">
        <v>0.586900618858661</v>
      </c>
      <c r="I28" s="0" t="n">
        <v>0.514811322032139</v>
      </c>
      <c r="J28" s="0" t="n">
        <v>0.447848923389446</v>
      </c>
      <c r="K28" s="0" t="n">
        <v>0.386411823077072</v>
      </c>
      <c r="L28" s="0" t="n">
        <v>0.330743618817074</v>
      </c>
      <c r="M28" s="0" t="n">
        <v>0.280942954834879</v>
      </c>
      <c r="N28" s="0" t="n">
        <v>0.236980203612291</v>
      </c>
      <c r="O28" s="0" t="n">
        <v>0.198719347714673</v>
      </c>
      <c r="P28" s="0" t="n">
        <v>0.165943271771061</v>
      </c>
      <c r="Q28" s="0" t="n">
        <v>0.138380684684729</v>
      </c>
      <c r="R28" s="0" t="n">
        <v>0.115733036754805</v>
      </c>
      <c r="S28" s="0" t="n">
        <v>0.0977000325003471</v>
      </c>
      <c r="T28" s="0" t="n">
        <v>0.0840026217844065</v>
      </c>
      <c r="U28" s="0" t="n">
        <v>0.0744026377229559</v>
      </c>
      <c r="V28" s="0" t="n">
        <v>0.0687185075849989</v>
      </c>
      <c r="W28" s="0" t="n">
        <v>0.0668366725892424</v>
      </c>
    </row>
    <row r="29" customFormat="false" ht="14.25" hidden="false" customHeight="false" outlineLevel="0" collapsed="false">
      <c r="A29" s="26" t="n">
        <v>0.135</v>
      </c>
      <c r="B29" s="0" t="s">
        <v>104</v>
      </c>
      <c r="C29" s="0" t="n">
        <v>1</v>
      </c>
      <c r="D29" s="0" t="n">
        <v>0.914968071868105</v>
      </c>
      <c r="E29" s="0" t="n">
        <v>0.830938555778322</v>
      </c>
      <c r="F29" s="0" t="n">
        <v>0.748878121403743</v>
      </c>
      <c r="G29" s="0" t="n">
        <v>0.669684304753198</v>
      </c>
      <c r="H29" s="0" t="n">
        <v>0.594156605293628</v>
      </c>
      <c r="I29" s="0" t="n">
        <v>0.522973807890924</v>
      </c>
      <c r="J29" s="0" t="n">
        <v>0.456678726571324</v>
      </c>
      <c r="K29" s="0" t="n">
        <v>0.395670952546262</v>
      </c>
      <c r="L29" s="0" t="n">
        <v>0.340207567424907</v>
      </c>
      <c r="M29" s="0" t="n">
        <v>0.290411217398063</v>
      </c>
      <c r="N29" s="0" t="n">
        <v>0.246284485672526</v>
      </c>
      <c r="O29" s="0" t="n">
        <v>0.207729180330364</v>
      </c>
      <c r="P29" s="0" t="n">
        <v>0.174568984338916</v>
      </c>
      <c r="Q29" s="0" t="n">
        <v>0.146573885693489</v>
      </c>
      <c r="R29" s="0" t="n">
        <v>0.123484895436541</v>
      </c>
      <c r="S29" s="0" t="n">
        <v>0.105037736725543</v>
      </c>
      <c r="T29" s="0" t="n">
        <v>0.0909844128799308</v>
      </c>
      <c r="U29" s="0" t="n">
        <v>0.0811118022651718</v>
      </c>
      <c r="V29" s="0" t="n">
        <v>0.0752566554481469</v>
      </c>
      <c r="W29" s="0" t="n">
        <v>0.0733165672318095</v>
      </c>
    </row>
    <row r="30" customFormat="false" ht="14.25" hidden="false" customHeight="false" outlineLevel="0" collapsed="false">
      <c r="A30" s="26" t="n">
        <v>0.14</v>
      </c>
      <c r="B30" s="0" t="s">
        <v>104</v>
      </c>
      <c r="C30" s="0" t="n">
        <v>1</v>
      </c>
      <c r="D30" s="0" t="n">
        <v>0.916551979717635</v>
      </c>
      <c r="E30" s="0" t="n">
        <v>0.834052407249361</v>
      </c>
      <c r="F30" s="0" t="n">
        <v>0.753417416500271</v>
      </c>
      <c r="G30" s="0" t="n">
        <v>0.675500566527545</v>
      </c>
      <c r="H30" s="0" t="n">
        <v>0.601066508036463</v>
      </c>
      <c r="I30" s="0" t="n">
        <v>0.530770115858458</v>
      </c>
      <c r="J30" s="0" t="n">
        <v>0.465142171565203</v>
      </c>
      <c r="K30" s="0" t="n">
        <v>0.404582158406007</v>
      </c>
      <c r="L30" s="0" t="n">
        <v>0.349358196659833</v>
      </c>
      <c r="M30" s="0" t="n">
        <v>0.299613653617208</v>
      </c>
      <c r="N30" s="0" t="n">
        <v>0.255379551424371</v>
      </c>
      <c r="O30" s="0" t="n">
        <v>0.216591596388327</v>
      </c>
      <c r="P30" s="0" t="n">
        <v>0.183110477315136</v>
      </c>
      <c r="Q30" s="0" t="n">
        <v>0.154744024694771</v>
      </c>
      <c r="R30" s="0" t="n">
        <v>0.131269870877568</v>
      </c>
      <c r="S30" s="0" t="n">
        <v>0.1124573790011</v>
      </c>
      <c r="T30" s="0" t="n">
        <v>0.0980877866908337</v>
      </c>
      <c r="U30" s="0" t="n">
        <v>0.0879717116326053</v>
      </c>
      <c r="V30" s="0" t="n">
        <v>0.0819633667345168</v>
      </c>
      <c r="W30" s="0" t="n">
        <v>0.0799710166186856</v>
      </c>
    </row>
    <row r="31" customFormat="false" ht="14.25" hidden="false" customHeight="false" outlineLevel="0" collapsed="false">
      <c r="A31" s="26" t="n">
        <v>0.145</v>
      </c>
      <c r="B31" s="0" t="s">
        <v>104</v>
      </c>
      <c r="C31" s="0" t="n">
        <v>1</v>
      </c>
      <c r="D31" s="0" t="n">
        <v>0.918054160424046</v>
      </c>
      <c r="E31" s="0" t="n">
        <v>0.837007830253129</v>
      </c>
      <c r="F31" s="0" t="n">
        <v>0.757731214455727</v>
      </c>
      <c r="G31" s="0" t="n">
        <v>0.681037711206502</v>
      </c>
      <c r="H31" s="0" t="n">
        <v>0.607659863453659</v>
      </c>
      <c r="I31" s="0" t="n">
        <v>0.5382301327171</v>
      </c>
      <c r="J31" s="0" t="n">
        <v>0.473267477943801</v>
      </c>
      <c r="K31" s="0" t="n">
        <v>0.413170276091818</v>
      </c>
      <c r="L31" s="0" t="n">
        <v>0.35821565968044</v>
      </c>
      <c r="M31" s="0" t="n">
        <v>0.308564913341282</v>
      </c>
      <c r="N31" s="0" t="n">
        <v>0.264274202765043</v>
      </c>
      <c r="O31" s="0" t="n">
        <v>0.225309630716152</v>
      </c>
      <c r="P31" s="0" t="n">
        <v>0.191565438504282</v>
      </c>
      <c r="Q31" s="0" t="n">
        <v>0.162884097303877</v>
      </c>
      <c r="R31" s="0" t="n">
        <v>0.139077051078986</v>
      </c>
      <c r="S31" s="0" t="n">
        <v>0.119944963058535</v>
      </c>
      <c r="T31" s="0" t="n">
        <v>0.105296458306011</v>
      </c>
      <c r="U31" s="0" t="n">
        <v>0.0949645233829333</v>
      </c>
      <c r="V31" s="0" t="n">
        <v>0.088819900885202</v>
      </c>
      <c r="W31" s="0" t="n">
        <v>0.0867809874597374</v>
      </c>
    </row>
    <row r="32" customFormat="false" ht="14.25" hidden="false" customHeight="false" outlineLevel="0" collapsed="false">
      <c r="A32" s="26" t="n">
        <v>0.15</v>
      </c>
      <c r="B32" s="0" t="s">
        <v>104</v>
      </c>
      <c r="C32" s="0" t="n">
        <v>1</v>
      </c>
      <c r="D32" s="0" t="n">
        <v>0.919482016562194</v>
      </c>
      <c r="E32" s="0" t="n">
        <v>0.839819036799926</v>
      </c>
      <c r="F32" s="0" t="n">
        <v>0.76183941425131</v>
      </c>
      <c r="G32" s="0" t="n">
        <v>0.686319791580289</v>
      </c>
      <c r="H32" s="0" t="n">
        <v>0.61396309128878</v>
      </c>
      <c r="I32" s="0" t="n">
        <v>0.545380778922495</v>
      </c>
      <c r="J32" s="0" t="n">
        <v>0.481080290631296</v>
      </c>
      <c r="K32" s="0" t="n">
        <v>0.421458133290693</v>
      </c>
      <c r="L32" s="0" t="n">
        <v>0.366798764691932</v>
      </c>
      <c r="M32" s="0" t="n">
        <v>0.317278979932388</v>
      </c>
      <c r="N32" s="0" t="n">
        <v>0.272977199119615</v>
      </c>
      <c r="O32" s="0" t="n">
        <v>0.233886793369458</v>
      </c>
      <c r="P32" s="0" t="n">
        <v>0.199932413160204</v>
      </c>
      <c r="Q32" s="0" t="n">
        <v>0.170988197415574</v>
      </c>
      <c r="R32" s="0" t="n">
        <v>0.146896736228846</v>
      </c>
      <c r="S32" s="0" t="n">
        <v>0.12748772123964</v>
      </c>
      <c r="T32" s="0" t="n">
        <v>0.112595327915766</v>
      </c>
      <c r="U32" s="0" t="n">
        <v>0.102073515196537</v>
      </c>
      <c r="V32" s="0" t="n">
        <v>0.0958085838028176</v>
      </c>
      <c r="W32" s="0" t="n">
        <v>0.0937284924795272</v>
      </c>
    </row>
    <row r="33" customFormat="false" ht="14.25" hidden="false" customHeight="false" outlineLevel="0" collapsed="false">
      <c r="A33" s="26" t="n">
        <v>0.155</v>
      </c>
      <c r="B33" s="0" t="s">
        <v>104</v>
      </c>
      <c r="C33" s="0" t="n">
        <v>1</v>
      </c>
      <c r="D33" s="0" t="n">
        <v>0.92084210535225</v>
      </c>
      <c r="E33" s="0" t="n">
        <v>0.842498635129683</v>
      </c>
      <c r="F33" s="0" t="n">
        <v>0.765759714805175</v>
      </c>
      <c r="G33" s="0" t="n">
        <v>0.691368279842263</v>
      </c>
      <c r="H33" s="0" t="n">
        <v>0.619999891742809</v>
      </c>
      <c r="I33" s="0" t="n">
        <v>0.552246354214629</v>
      </c>
      <c r="J33" s="0" t="n">
        <v>0.488603939615871</v>
      </c>
      <c r="K33" s="0" t="n">
        <v>0.429466704049793</v>
      </c>
      <c r="L33" s="0" t="n">
        <v>0.37512501983647</v>
      </c>
      <c r="M33" s="0" t="n">
        <v>0.325769117146822</v>
      </c>
      <c r="N33" s="0" t="n">
        <v>0.281497128956834</v>
      </c>
      <c r="O33" s="0" t="n">
        <v>0.242326895160392</v>
      </c>
      <c r="P33" s="0" t="n">
        <v>0.208210614532173</v>
      </c>
      <c r="Q33" s="0" t="n">
        <v>0.179051340713517</v>
      </c>
      <c r="R33" s="0" t="n">
        <v>0.154720296414586</v>
      </c>
      <c r="S33" s="0" t="n">
        <v>0.135074018693942</v>
      </c>
      <c r="T33" s="0" t="n">
        <v>0.119970434059707</v>
      </c>
      <c r="U33" s="0" t="n">
        <v>0.109283080649389</v>
      </c>
      <c r="V33" s="0" t="n">
        <v>0.102912832300659</v>
      </c>
      <c r="W33" s="0" t="n">
        <v>0.100796624968601</v>
      </c>
    </row>
    <row r="34" customFormat="false" ht="14.25" hidden="false" customHeight="false" outlineLevel="0" collapsed="false">
      <c r="A34" s="26" t="n">
        <v>0.16</v>
      </c>
      <c r="B34" s="0" t="s">
        <v>104</v>
      </c>
      <c r="C34" s="0" t="n">
        <v>1</v>
      </c>
      <c r="D34" s="0" t="n">
        <v>0.922140257998071</v>
      </c>
      <c r="E34" s="0" t="n">
        <v>0.845057852909809</v>
      </c>
      <c r="F34" s="0" t="n">
        <v>0.769507913558148</v>
      </c>
      <c r="G34" s="0" t="n">
        <v>0.696202404597489</v>
      </c>
      <c r="H34" s="0" t="n">
        <v>0.625791581119002</v>
      </c>
      <c r="I34" s="0" t="n">
        <v>0.55884883511129</v>
      </c>
      <c r="J34" s="0" t="n">
        <v>0.495859670478825</v>
      </c>
      <c r="K34" s="0" t="n">
        <v>0.437215254866091</v>
      </c>
      <c r="L34" s="0" t="n">
        <v>0.383210690041561</v>
      </c>
      <c r="M34" s="0" t="n">
        <v>0.334047843902714</v>
      </c>
      <c r="N34" s="0" t="n">
        <v>0.289842319174581</v>
      </c>
      <c r="O34" s="0" t="n">
        <v>0.250633914337314</v>
      </c>
      <c r="P34" s="0" t="n">
        <v>0.216399772480239</v>
      </c>
      <c r="Q34" s="0" t="n">
        <v>0.187069318017217</v>
      </c>
      <c r="R34" s="0" t="n">
        <v>0.162540047568386</v>
      </c>
      <c r="S34" s="0" t="n">
        <v>0.142693262840394</v>
      </c>
      <c r="T34" s="0" t="n">
        <v>0.127408899756984</v>
      </c>
      <c r="U34" s="0" t="n">
        <v>0.116578707749788</v>
      </c>
      <c r="V34" s="0" t="n">
        <v>0.110117154724867</v>
      </c>
      <c r="W34" s="0" t="n">
        <v>0.107969567223423</v>
      </c>
    </row>
    <row r="35" customFormat="false" ht="14.25" hidden="false" customHeight="false" outlineLevel="0" collapsed="false">
      <c r="A35" s="26" t="n">
        <v>0.165</v>
      </c>
      <c r="B35" s="0" t="s">
        <v>104</v>
      </c>
      <c r="C35" s="0" t="n">
        <v>1</v>
      </c>
      <c r="D35" s="0" t="n">
        <v>0.923381678486085</v>
      </c>
      <c r="E35" s="0" t="n">
        <v>0.847506722533855</v>
      </c>
      <c r="F35" s="0" t="n">
        <v>0.77309815557806</v>
      </c>
      <c r="G35" s="0" t="n">
        <v>0.700839434143172</v>
      </c>
      <c r="H35" s="0" t="n">
        <v>0.631357377106895</v>
      </c>
      <c r="I35" s="0" t="n">
        <v>0.565208132039418</v>
      </c>
      <c r="J35" s="0" t="n">
        <v>0.502866849204352</v>
      </c>
      <c r="K35" s="0" t="n">
        <v>0.444721481773794</v>
      </c>
      <c r="L35" s="0" t="n">
        <v>0.391070860994554</v>
      </c>
      <c r="M35" s="0" t="n">
        <v>0.342126929408724</v>
      </c>
      <c r="N35" s="0" t="n">
        <v>0.298020773574995</v>
      </c>
      <c r="O35" s="0" t="n">
        <v>0.258811895825347</v>
      </c>
      <c r="P35" s="0" t="n">
        <v>0.224500012978713</v>
      </c>
      <c r="Q35" s="0" t="n">
        <v>0.195038573544339</v>
      </c>
      <c r="R35" s="0" t="n">
        <v>0.170349143407643</v>
      </c>
      <c r="S35" s="0" t="n">
        <v>0.150335818563914</v>
      </c>
      <c r="T35" s="0" t="n">
        <v>0.134898874392953</v>
      </c>
      <c r="U35" s="0" t="n">
        <v>0.123946944974068</v>
      </c>
      <c r="V35" s="0" t="n">
        <v>0.117407133653554</v>
      </c>
      <c r="W35" s="0" t="n">
        <v>0.115232579176565</v>
      </c>
    </row>
    <row r="36" customFormat="false" ht="14.25" hidden="false" customHeight="false" outlineLevel="0" collapsed="false">
      <c r="A36" s="26" t="n">
        <v>0.17</v>
      </c>
      <c r="B36" s="0" t="s">
        <v>104</v>
      </c>
      <c r="C36" s="0" t="n">
        <v>1</v>
      </c>
      <c r="D36" s="0" t="n">
        <v>0.924571025945896</v>
      </c>
      <c r="E36" s="0" t="n">
        <v>0.849854235999463</v>
      </c>
      <c r="F36" s="0" t="n">
        <v>0.776543142739022</v>
      </c>
      <c r="G36" s="0" t="n">
        <v>0.705294916042033</v>
      </c>
      <c r="H36" s="0" t="n">
        <v>0.636714642577894</v>
      </c>
      <c r="I36" s="0" t="n">
        <v>0.571342312509562</v>
      </c>
      <c r="J36" s="0" t="n">
        <v>0.509643144399401</v>
      </c>
      <c r="K36" s="0" t="n">
        <v>0.452001638082682</v>
      </c>
      <c r="L36" s="0" t="n">
        <v>0.398719506801227</v>
      </c>
      <c r="M36" s="0" t="n">
        <v>0.350017402948917</v>
      </c>
      <c r="N36" s="0" t="n">
        <v>0.306040133551812</v>
      </c>
      <c r="O36" s="0" t="n">
        <v>0.266864876116873</v>
      </c>
      <c r="P36" s="0" t="n">
        <v>0.232511762569076</v>
      </c>
      <c r="Q36" s="0" t="n">
        <v>0.202956103865808</v>
      </c>
      <c r="R36" s="0" t="n">
        <v>0.17814148128318</v>
      </c>
      <c r="S36" s="0" t="n">
        <v>0.157992929284705</v>
      </c>
      <c r="T36" s="0" t="n">
        <v>0.142429473526225</v>
      </c>
      <c r="U36" s="0" t="n">
        <v>0.131375358566113</v>
      </c>
      <c r="V36" s="0" t="n">
        <v>0.124769395457524</v>
      </c>
      <c r="W36" s="0" t="n">
        <v>0.122571972351312</v>
      </c>
    </row>
    <row r="37" customFormat="false" ht="14.25" hidden="false" customHeight="false" outlineLevel="0" collapsed="false">
      <c r="A37" s="26" t="n">
        <v>0.175</v>
      </c>
      <c r="B37" s="0" t="s">
        <v>104</v>
      </c>
      <c r="C37" s="0" t="n">
        <v>1</v>
      </c>
      <c r="D37" s="0" t="n">
        <v>0.925712483764539</v>
      </c>
      <c r="E37" s="0" t="n">
        <v>0.852108475204912</v>
      </c>
      <c r="F37" s="0" t="n">
        <v>0.779854310480885</v>
      </c>
      <c r="G37" s="0" t="n">
        <v>0.709582880931625</v>
      </c>
      <c r="H37" s="0" t="n">
        <v>0.641879095028829</v>
      </c>
      <c r="I37" s="0" t="n">
        <v>0.577267795623598</v>
      </c>
      <c r="J37" s="0" t="n">
        <v>0.516204689699826</v>
      </c>
      <c r="K37" s="0" t="n">
        <v>0.459070652818224</v>
      </c>
      <c r="L37" s="0" t="n">
        <v>0.406169558892038</v>
      </c>
      <c r="M37" s="0" t="n">
        <v>0.357729574002265</v>
      </c>
      <c r="N37" s="0" t="n">
        <v>0.313907655611504</v>
      </c>
      <c r="O37" s="0" t="n">
        <v>0.27479682827445</v>
      </c>
      <c r="P37" s="0" t="n">
        <v>0.240435672888041</v>
      </c>
      <c r="Q37" s="0" t="n">
        <v>0.210819373980053</v>
      </c>
      <c r="R37" s="0" t="n">
        <v>0.185911620050656</v>
      </c>
      <c r="S37" s="0" t="n">
        <v>0.165656643826335</v>
      </c>
      <c r="T37" s="0" t="n">
        <v>0.149990718225745</v>
      </c>
      <c r="U37" s="0" t="n">
        <v>0.138852484061992</v>
      </c>
      <c r="V37" s="0" t="n">
        <v>0.132191570554455</v>
      </c>
      <c r="W37" s="0" t="n">
        <v>0.129975073272625</v>
      </c>
    </row>
    <row r="38" customFormat="false" ht="14.25" hidden="false" customHeight="false" outlineLevel="0" collapsed="false">
      <c r="A38" s="26" t="n">
        <v>0.18</v>
      </c>
      <c r="B38" s="0" t="s">
        <v>104</v>
      </c>
      <c r="C38" s="0" t="n">
        <v>1</v>
      </c>
      <c r="D38" s="0" t="n">
        <v>0.926809817956267</v>
      </c>
      <c r="E38" s="0" t="n">
        <v>0.854276722254886</v>
      </c>
      <c r="F38" s="0" t="n">
        <v>0.783041978080435</v>
      </c>
      <c r="G38" s="0" t="n">
        <v>0.713716016899728</v>
      </c>
      <c r="H38" s="0" t="n">
        <v>0.646864987436448</v>
      </c>
      <c r="I38" s="0" t="n">
        <v>0.582999522289107</v>
      </c>
      <c r="J38" s="0" t="n">
        <v>0.522566228797759</v>
      </c>
      <c r="K38" s="0" t="n">
        <v>0.465942240155474</v>
      </c>
      <c r="L38" s="0" t="n">
        <v>0.413432974469626</v>
      </c>
      <c r="M38" s="0" t="n">
        <v>0.365273059429039</v>
      </c>
      <c r="N38" s="0" t="n">
        <v>0.321630201530234</v>
      </c>
      <c r="O38" s="0" t="n">
        <v>0.282611622624681</v>
      </c>
      <c r="P38" s="0" t="n">
        <v>0.248272561294116</v>
      </c>
      <c r="Q38" s="0" t="n">
        <v>0.2186262475121</v>
      </c>
      <c r="R38" s="0" t="n">
        <v>0.193654708300172</v>
      </c>
      <c r="S38" s="0" t="n">
        <v>0.173319748878373</v>
      </c>
      <c r="T38" s="0" t="n">
        <v>0.157573475116478</v>
      </c>
      <c r="U38" s="0" t="n">
        <v>0.146367774343046</v>
      </c>
      <c r="V38" s="0" t="n">
        <v>0.139662247390603</v>
      </c>
      <c r="W38" s="0" t="n">
        <v>0.137430179621484</v>
      </c>
    </row>
    <row r="39" customFormat="false" ht="14.25" hidden="false" customHeight="false" outlineLevel="0" collapsed="false">
      <c r="A39" s="26" t="n">
        <v>0.185</v>
      </c>
      <c r="B39" s="0" t="s">
        <v>104</v>
      </c>
      <c r="C39" s="0" t="n">
        <v>1</v>
      </c>
      <c r="D39" s="0" t="n">
        <v>0.927866426761834</v>
      </c>
      <c r="E39" s="0" t="n">
        <v>0.856365553407243</v>
      </c>
      <c r="F39" s="0" t="n">
        <v>0.786115477149871</v>
      </c>
      <c r="G39" s="0" t="n">
        <v>0.717705819496951</v>
      </c>
      <c r="H39" s="0" t="n">
        <v>0.651685265195663</v>
      </c>
      <c r="I39" s="0" t="n">
        <v>0.588551104762169</v>
      </c>
      <c r="J39" s="0" t="n">
        <v>0.528741245210748</v>
      </c>
      <c r="K39" s="0" t="n">
        <v>0.472629000277883</v>
      </c>
      <c r="L39" s="0" t="n">
        <v>0.420520803322509</v>
      </c>
      <c r="M39" s="0" t="n">
        <v>0.372656815261077</v>
      </c>
      <c r="N39" s="0" t="n">
        <v>0.329214237877512</v>
      </c>
      <c r="O39" s="0" t="n">
        <v>0.290312999624054</v>
      </c>
      <c r="P39" s="0" t="n">
        <v>0.256023364364234</v>
      </c>
      <c r="Q39" s="0" t="n">
        <v>0.226374928547597</v>
      </c>
      <c r="R39" s="0" t="n">
        <v>0.20136642149473</v>
      </c>
      <c r="S39" s="0" t="n">
        <v>0.180975706773934</v>
      </c>
      <c r="T39" s="0" t="n">
        <v>0.165169397978624</v>
      </c>
      <c r="U39" s="0" t="n">
        <v>0.153911545986994</v>
      </c>
      <c r="V39" s="0" t="n">
        <v>0.147170922524675</v>
      </c>
      <c r="W39" s="0" t="n">
        <v>0.144926511717488</v>
      </c>
    </row>
    <row r="40" customFormat="false" ht="14.25" hidden="false" customHeight="false" outlineLevel="0" collapsed="false">
      <c r="A40" s="26" t="n">
        <v>0.19</v>
      </c>
      <c r="B40" s="0" t="s">
        <v>104</v>
      </c>
      <c r="C40" s="0" t="n">
        <v>1</v>
      </c>
      <c r="D40" s="0" t="n">
        <v>0.928885383044339</v>
      </c>
      <c r="E40" s="0" t="n">
        <v>0.858380919551256</v>
      </c>
      <c r="F40" s="0" t="n">
        <v>0.789083262132434</v>
      </c>
      <c r="G40" s="0" t="n">
        <v>0.721562721469637</v>
      </c>
      <c r="H40" s="0" t="n">
        <v>0.656351702946172</v>
      </c>
      <c r="I40" s="0" t="n">
        <v>0.593934958524809</v>
      </c>
      <c r="J40" s="0" t="n">
        <v>0.534742078631973</v>
      </c>
      <c r="K40" s="0" t="n">
        <v>0.479142512165021</v>
      </c>
      <c r="L40" s="0" t="n">
        <v>0.427443252217314</v>
      </c>
      <c r="M40" s="0" t="n">
        <v>0.379889171248531</v>
      </c>
      <c r="N40" s="0" t="n">
        <v>0.336665842368044</v>
      </c>
      <c r="O40" s="0" t="n">
        <v>0.297904552104641</v>
      </c>
      <c r="P40" s="0" t="n">
        <v>0.263689101649973</v>
      </c>
      <c r="Q40" s="0" t="n">
        <v>0.234063913043053</v>
      </c>
      <c r="R40" s="0" t="n">
        <v>0.209042906768742</v>
      </c>
      <c r="S40" s="0" t="n">
        <v>0.1886185982633</v>
      </c>
      <c r="T40" s="0" t="n">
        <v>0.172770871488018</v>
      </c>
      <c r="U40" s="0" t="n">
        <v>0.161474925257284</v>
      </c>
      <c r="V40" s="0" t="n">
        <v>0.154707948649477</v>
      </c>
      <c r="W40" s="0" t="n">
        <v>0.152454161337959</v>
      </c>
    </row>
    <row r="41" customFormat="false" ht="14.25" hidden="false" customHeight="false" outlineLevel="0" collapsed="false">
      <c r="A41" s="26" t="n">
        <v>0.195</v>
      </c>
      <c r="B41" s="0" t="s">
        <v>104</v>
      </c>
      <c r="C41" s="0" t="n">
        <v>1</v>
      </c>
      <c r="D41" s="0" t="n">
        <v>0.929869470732877</v>
      </c>
      <c r="E41" s="0" t="n">
        <v>0.860328215530747</v>
      </c>
      <c r="F41" s="0" t="n">
        <v>0.791953005825319</v>
      </c>
      <c r="G41" s="0" t="n">
        <v>0.725296205516828</v>
      </c>
      <c r="H41" s="0" t="n">
        <v>0.660875024398272</v>
      </c>
      <c r="I41" s="0" t="n">
        <v>0.599162418999537</v>
      </c>
      <c r="J41" s="0" t="n">
        <v>0.540580029453931</v>
      </c>
      <c r="K41" s="0" t="n">
        <v>0.48549341884363</v>
      </c>
      <c r="L41" s="0" t="n">
        <v>0.434209746364233</v>
      </c>
      <c r="M41" s="0" t="n">
        <v>0.386977866787182</v>
      </c>
      <c r="N41" s="0" t="n">
        <v>0.343990715077588</v>
      </c>
      <c r="O41" s="0" t="n">
        <v>0.305389714691075</v>
      </c>
      <c r="P41" s="0" t="n">
        <v>0.271270847589851</v>
      </c>
      <c r="Q41" s="0" t="n">
        <v>0.241691948117297</v>
      </c>
      <c r="R41" s="0" t="n">
        <v>0.216680734317944</v>
      </c>
      <c r="S41" s="0" t="n">
        <v>0.19624306994925</v>
      </c>
      <c r="T41" s="0" t="n">
        <v>0.180370957488311</v>
      </c>
      <c r="U41" s="0" t="n">
        <v>0.169049794728146</v>
      </c>
      <c r="V41" s="0" t="n">
        <v>0.162264481950533</v>
      </c>
      <c r="W41" s="0" t="n">
        <v>0.160004039413073</v>
      </c>
    </row>
    <row r="42" customFormat="false" ht="14.25" hidden="false" customHeight="false" outlineLevel="0" collapsed="false">
      <c r="A42" s="26" t="n">
        <v>0.2</v>
      </c>
      <c r="B42" s="0" t="s">
        <v>104</v>
      </c>
      <c r="C42" s="0" t="n">
        <v>1</v>
      </c>
      <c r="D42" s="0" t="n">
        <v>0.930821216318697</v>
      </c>
      <c r="E42" s="0" t="n">
        <v>0.862212340173812</v>
      </c>
      <c r="F42" s="0" t="n">
        <v>0.794731682378068</v>
      </c>
      <c r="G42" s="0" t="n">
        <v>0.728914902757622</v>
      </c>
      <c r="H42" s="0" t="n">
        <v>0.665265007712502</v>
      </c>
      <c r="I42" s="0" t="n">
        <v>0.604243845190874</v>
      </c>
      <c r="J42" s="0" t="n">
        <v>0.546265452843698</v>
      </c>
      <c r="K42" s="0" t="n">
        <v>0.491691505640096</v>
      </c>
      <c r="L42" s="0" t="n">
        <v>0.440828987655935</v>
      </c>
      <c r="M42" s="0" t="n">
        <v>0.393930087211716</v>
      </c>
      <c r="N42" s="0" t="n">
        <v>0.351194193009733</v>
      </c>
      <c r="O42" s="0" t="n">
        <v>0.312771758647357</v>
      </c>
      <c r="P42" s="0" t="n">
        <v>0.278769709887544</v>
      </c>
      <c r="Q42" s="0" t="n">
        <v>0.249257997832938</v>
      </c>
      <c r="R42" s="0" t="n">
        <v>0.224276854470332</v>
      </c>
      <c r="S42" s="0" t="n">
        <v>0.203844286049276</v>
      </c>
      <c r="T42" s="0" t="n">
        <v>0.18796334403542</v>
      </c>
      <c r="U42" s="0" t="n">
        <v>0.17662874127133</v>
      </c>
      <c r="V42" s="0" t="n">
        <v>0.169832429850465</v>
      </c>
      <c r="W42" s="0" t="n">
        <v>0.1675678237589</v>
      </c>
    </row>
    <row r="43" customFormat="false" ht="14.25" hidden="false" customHeight="false" outlineLevel="0" collapsed="false">
      <c r="A43" s="26" t="n">
        <v>0.205</v>
      </c>
      <c r="B43" s="0" t="s">
        <v>104</v>
      </c>
      <c r="C43" s="0" t="n">
        <v>1</v>
      </c>
      <c r="D43" s="0" t="n">
        <v>0.931742916214869</v>
      </c>
      <c r="E43" s="0" t="n">
        <v>0.86403774853523</v>
      </c>
      <c r="F43" s="0" t="n">
        <v>0.797425639754644</v>
      </c>
      <c r="G43" s="0" t="n">
        <v>0.732426679103745</v>
      </c>
      <c r="H43" s="0" t="n">
        <v>0.669530578540345</v>
      </c>
      <c r="I43" s="0" t="n">
        <v>0.609188712005593</v>
      </c>
      <c r="J43" s="0" t="n">
        <v>0.551807843563488</v>
      </c>
      <c r="K43" s="0" t="n">
        <v>0.49774577195958</v>
      </c>
      <c r="L43" s="0" t="n">
        <v>0.447309009529016</v>
      </c>
      <c r="M43" s="0" t="n">
        <v>0.400752499717064</v>
      </c>
      <c r="N43" s="0" t="n">
        <v>0.358281266854421</v>
      </c>
      <c r="O43" s="0" t="n">
        <v>0.320053790785006</v>
      </c>
      <c r="P43" s="0" t="n">
        <v>0.286186813001608</v>
      </c>
      <c r="Q43" s="0" t="n">
        <v>0.256761214328429</v>
      </c>
      <c r="R43" s="0" t="n">
        <v>0.231828559664525</v>
      </c>
      <c r="S43" s="0" t="n">
        <v>0.21141788415882</v>
      </c>
      <c r="T43" s="0" t="n">
        <v>0.195542297341465</v>
      </c>
      <c r="U43" s="0" t="n">
        <v>0.184205005916952</v>
      </c>
      <c r="V43" s="0" t="n">
        <v>0.177404399908979</v>
      </c>
      <c r="W43" s="0" t="n">
        <v>0.1751379077085</v>
      </c>
    </row>
    <row r="44" customFormat="false" ht="14.25" hidden="false" customHeight="false" outlineLevel="0" collapsed="false">
      <c r="A44" s="26" t="n">
        <v>0.21</v>
      </c>
      <c r="B44" s="0" t="s">
        <v>104</v>
      </c>
      <c r="C44" s="0" t="n">
        <v>1</v>
      </c>
      <c r="D44" s="0" t="n">
        <v>0.932636660637609</v>
      </c>
      <c r="E44" s="0" t="n">
        <v>0.865808497576261</v>
      </c>
      <c r="F44" s="0" t="n">
        <v>0.800040663281998</v>
      </c>
      <c r="G44" s="0" t="n">
        <v>0.735838711339444</v>
      </c>
      <c r="H44" s="0" t="n">
        <v>0.67367989247216</v>
      </c>
      <c r="I44" s="0" t="n">
        <v>0.614005692725723</v>
      </c>
      <c r="J44" s="0" t="n">
        <v>0.557215912572178</v>
      </c>
      <c r="K44" s="0" t="n">
        <v>0.503664497094496</v>
      </c>
      <c r="L44" s="0" t="n">
        <v>0.453657228404189</v>
      </c>
      <c r="M44" s="0" t="n">
        <v>0.407451288381649</v>
      </c>
      <c r="N44" s="0" t="n">
        <v>0.365256599056467</v>
      </c>
      <c r="O44" s="0" t="n">
        <v>0.327238755361252</v>
      </c>
      <c r="P44" s="0" t="n">
        <v>0.293523285663789</v>
      </c>
      <c r="Q44" s="0" t="n">
        <v>0.26420091336883</v>
      </c>
      <c r="R44" s="0" t="n">
        <v>0.239333450678901</v>
      </c>
      <c r="S44" s="0" t="n">
        <v>0.218959934704167</v>
      </c>
      <c r="T44" s="0" t="n">
        <v>0.203102616660779</v>
      </c>
      <c r="U44" s="0" t="n">
        <v>0.191772435934345</v>
      </c>
      <c r="V44" s="0" t="n">
        <v>0.184973650427908</v>
      </c>
      <c r="W44" s="0" t="n">
        <v>0.182707350262146</v>
      </c>
    </row>
    <row r="45" customFormat="false" ht="14.25" hidden="false" customHeight="false" outlineLevel="0" collapsed="false">
      <c r="A45" s="26" t="n">
        <v>0.215</v>
      </c>
      <c r="B45" s="0" t="s">
        <v>104</v>
      </c>
      <c r="C45" s="0" t="n">
        <v>1</v>
      </c>
      <c r="D45" s="0" t="n">
        <v>0.933504354546069</v>
      </c>
      <c r="E45" s="0" t="n">
        <v>0.867528286282833</v>
      </c>
      <c r="F45" s="0" t="n">
        <v>0.802582031616346</v>
      </c>
      <c r="G45" s="0" t="n">
        <v>0.739157554395576</v>
      </c>
      <c r="H45" s="0" t="n">
        <v>0.677720408346143</v>
      </c>
      <c r="I45" s="0" t="n">
        <v>0.618702732879935</v>
      </c>
      <c r="J45" s="0" t="n">
        <v>0.562497656308464</v>
      </c>
      <c r="K45" s="0" t="n">
        <v>0.509455300537164</v>
      </c>
      <c r="L45" s="0" t="n">
        <v>0.459880491737522</v>
      </c>
      <c r="M45" s="0" t="n">
        <v>0.414032187927899</v>
      </c>
      <c r="N45" s="0" t="n">
        <v>0.372124542529204</v>
      </c>
      <c r="O45" s="0" t="n">
        <v>0.334329438132149</v>
      </c>
      <c r="P45" s="0" t="n">
        <v>0.300780251561978</v>
      </c>
      <c r="Q45" s="0" t="n">
        <v>0.271576553553597</v>
      </c>
      <c r="R45" s="0" t="n">
        <v>0.246789406554059</v>
      </c>
      <c r="S45" s="0" t="n">
        <v>0.226466903791143</v>
      </c>
      <c r="T45" s="0" t="n">
        <v>0.210639592098272</v>
      </c>
      <c r="U45" s="0" t="n">
        <v>0.199325439350008</v>
      </c>
      <c r="V45" s="0" t="n">
        <v>0.192534043138069</v>
      </c>
      <c r="W45" s="0" t="n">
        <v>0.190269828189699</v>
      </c>
    </row>
    <row r="46" customFormat="false" ht="14.25" hidden="false" customHeight="false" outlineLevel="0" collapsed="false">
      <c r="A46" s="26" t="n">
        <v>0.22</v>
      </c>
      <c r="B46" s="0" t="s">
        <v>104</v>
      </c>
      <c r="C46" s="0" t="n">
        <v>1</v>
      </c>
      <c r="D46" s="0" t="n">
        <v>0.934347736080722</v>
      </c>
      <c r="E46" s="0" t="n">
        <v>0.869200491044469</v>
      </c>
      <c r="F46" s="0" t="n">
        <v>0.805054566224765</v>
      </c>
      <c r="G46" s="0" t="n">
        <v>0.74238920105082</v>
      </c>
      <c r="H46" s="0" t="n">
        <v>0.681658953634507</v>
      </c>
      <c r="I46" s="0" t="n">
        <v>0.623287116570508</v>
      </c>
      <c r="J46" s="0" t="n">
        <v>0.567660419440984</v>
      </c>
      <c r="K46" s="0" t="n">
        <v>0.515125197241114</v>
      </c>
      <c r="L46" s="0" t="n">
        <v>0.465985122768159</v>
      </c>
      <c r="M46" s="0" t="n">
        <v>0.420500515978221</v>
      </c>
      <c r="N46" s="0" t="n">
        <v>0.378889159517817</v>
      </c>
      <c r="O46" s="0" t="n">
        <v>0.341328471912871</v>
      </c>
      <c r="P46" s="0" t="n">
        <v>0.307958822499974</v>
      </c>
      <c r="Q46" s="0" t="n">
        <v>0.278887718558931</v>
      </c>
      <c r="R46" s="0" t="n">
        <v>0.254194557734854</v>
      </c>
      <c r="S46" s="0" t="n">
        <v>0.233935619174726</v>
      </c>
      <c r="T46" s="0" t="n">
        <v>0.218148965275427</v>
      </c>
      <c r="U46" s="0" t="n">
        <v>0.206858942021131</v>
      </c>
      <c r="V46" s="0" t="n">
        <v>0.200079998210621</v>
      </c>
      <c r="W46" s="0" t="n">
        <v>0.197819590371699</v>
      </c>
    </row>
    <row r="47" customFormat="false" ht="14.25" hidden="false" customHeight="false" outlineLevel="0" collapsed="false">
      <c r="A47" s="26" t="n">
        <v>0.225</v>
      </c>
      <c r="B47" s="0" t="s">
        <v>104</v>
      </c>
      <c r="C47" s="0" t="n">
        <v>1</v>
      </c>
      <c r="D47" s="0" t="n">
        <v>0.935168392863052</v>
      </c>
      <c r="E47" s="0" t="n">
        <v>0.870828196973008</v>
      </c>
      <c r="F47" s="0" t="n">
        <v>0.80746267529167</v>
      </c>
      <c r="G47" s="0" t="n">
        <v>0.745539135087522</v>
      </c>
      <c r="H47" s="0" t="n">
        <v>0.685501782929303</v>
      </c>
      <c r="I47" s="0" t="n">
        <v>0.627765526157189</v>
      </c>
      <c r="J47" s="0" t="n">
        <v>0.572710951772309</v>
      </c>
      <c r="K47" s="0" t="n">
        <v>0.52068064824451</v>
      </c>
      <c r="L47" s="0" t="n">
        <v>0.471976962084013</v>
      </c>
      <c r="M47" s="0" t="n">
        <v>0.426861203657561</v>
      </c>
      <c r="N47" s="0" t="n">
        <v>0.385554240248679</v>
      </c>
      <c r="O47" s="0" t="n">
        <v>0.348238343145701</v>
      </c>
      <c r="P47" s="0" t="n">
        <v>0.315060093487532</v>
      </c>
      <c r="Q47" s="0" t="n">
        <v>0.286134101905746</v>
      </c>
      <c r="R47" s="0" t="n">
        <v>0.26154726202864</v>
      </c>
      <c r="S47" s="0" t="n">
        <v>0.241363239093921</v>
      </c>
      <c r="T47" s="0" t="n">
        <v>0.225626892757521</v>
      </c>
      <c r="U47" s="0" t="n">
        <v>0.214368347308603</v>
      </c>
      <c r="V47" s="0" t="n">
        <v>0.207606451732424</v>
      </c>
      <c r="W47" s="0" t="n">
        <v>0.205351414552533</v>
      </c>
    </row>
    <row r="48" customFormat="false" ht="14.25" hidden="false" customHeight="false" outlineLevel="0" collapsed="false">
      <c r="A48" s="26" t="n">
        <v>0.23</v>
      </c>
      <c r="B48" s="0" t="s">
        <v>104</v>
      </c>
      <c r="C48" s="0" t="n">
        <v>1</v>
      </c>
      <c r="D48" s="0" t="n">
        <v>0.935967776456981</v>
      </c>
      <c r="E48" s="0" t="n">
        <v>0.872414225724697</v>
      </c>
      <c r="F48" s="0" t="n">
        <v>0.809810392807796</v>
      </c>
      <c r="G48" s="0" t="n">
        <v>0.748612378762828</v>
      </c>
      <c r="H48" s="0" t="n">
        <v>0.689254630391696</v>
      </c>
      <c r="I48" s="0" t="n">
        <v>0.632144096069901</v>
      </c>
      <c r="J48" s="0" t="n">
        <v>0.57765545989943</v>
      </c>
      <c r="K48" s="0" t="n">
        <v>0.526127607038612</v>
      </c>
      <c r="L48" s="0" t="n">
        <v>0.477861406150312</v>
      </c>
      <c r="M48" s="0" t="n">
        <v>0.433118824463388</v>
      </c>
      <c r="N48" s="0" t="n">
        <v>0.392123321103306</v>
      </c>
      <c r="O48" s="0" t="n">
        <v>0.3550613990933</v>
      </c>
      <c r="P48" s="0" t="n">
        <v>0.322085139327366</v>
      </c>
      <c r="Q48" s="0" t="n">
        <v>0.293315493836782</v>
      </c>
      <c r="R48" s="0" t="n">
        <v>0.26884608303544</v>
      </c>
      <c r="S48" s="0" t="n">
        <v>0.248747223735176</v>
      </c>
      <c r="T48" s="0" t="n">
        <v>0.233069912124287</v>
      </c>
      <c r="U48" s="0" t="n">
        <v>0.221849498337809</v>
      </c>
      <c r="V48" s="0" t="n">
        <v>0.215108815706544</v>
      </c>
      <c r="W48" s="0" t="n">
        <v>0.212860566592717</v>
      </c>
    </row>
    <row r="49" customFormat="false" ht="14.25" hidden="false" customHeight="false" outlineLevel="0" collapsed="false">
      <c r="A49" s="26" t="n">
        <v>0.235</v>
      </c>
      <c r="B49" s="0" t="s">
        <v>104</v>
      </c>
      <c r="C49" s="0" t="n">
        <v>1</v>
      </c>
      <c r="D49" s="0" t="n">
        <v>0.936747215242184</v>
      </c>
      <c r="E49" s="0" t="n">
        <v>0.873961160295868</v>
      </c>
      <c r="F49" s="0" t="n">
        <v>0.812101413476002</v>
      </c>
      <c r="G49" s="0" t="n">
        <v>0.751613535319732</v>
      </c>
      <c r="H49" s="0" t="n">
        <v>0.692922756898136</v>
      </c>
      <c r="I49" s="0" t="n">
        <v>0.636428461414529</v>
      </c>
      <c r="J49" s="0" t="n">
        <v>0.582499654161238</v>
      </c>
      <c r="K49" s="0" t="n">
        <v>0.531471562034778</v>
      </c>
      <c r="L49" s="0" t="n">
        <v>0.483643442959916</v>
      </c>
      <c r="M49" s="0" t="n">
        <v>0.439277621375834</v>
      </c>
      <c r="N49" s="0" t="n">
        <v>0.398599702134534</v>
      </c>
      <c r="O49" s="0" t="n">
        <v>0.361799855367023</v>
      </c>
      <c r="P49" s="0" t="n">
        <v>0.329035012356232</v>
      </c>
      <c r="Q49" s="0" t="n">
        <v>0.300431769961529</v>
      </c>
      <c r="R49" s="0" t="n">
        <v>0.276089770755297</v>
      </c>
      <c r="S49" s="0" t="n">
        <v>0.256085309105867</v>
      </c>
      <c r="T49" s="0" t="n">
        <v>0.240474910552658</v>
      </c>
      <c r="U49" s="0" t="n">
        <v>0.229298642794881</v>
      </c>
      <c r="V49" s="0" t="n">
        <v>0.22258294058026</v>
      </c>
      <c r="W49" s="0" t="n">
        <v>0.220342762242117</v>
      </c>
    </row>
    <row r="50" customFormat="false" ht="14.25" hidden="false" customHeight="false" outlineLevel="0" collapsed="false">
      <c r="A50" s="26" t="n">
        <v>0.24</v>
      </c>
      <c r="B50" s="0" t="s">
        <v>104</v>
      </c>
      <c r="C50" s="0" t="n">
        <v>1</v>
      </c>
      <c r="D50" s="0" t="n">
        <v>0.937507925908684</v>
      </c>
      <c r="E50" s="0" t="n">
        <v>0.875471367186529</v>
      </c>
      <c r="F50" s="0" t="n">
        <v>0.814339123967765</v>
      </c>
      <c r="G50" s="0" t="n">
        <v>0.754546827151254</v>
      </c>
      <c r="H50" s="0" t="n">
        <v>0.696510992509308</v>
      </c>
      <c r="I50" s="0" t="n">
        <v>0.640623801945907</v>
      </c>
      <c r="J50" s="0" t="n">
        <v>0.587248791341415</v>
      </c>
      <c r="K50" s="0" t="n">
        <v>0.536717575455592</v>
      </c>
      <c r="L50" s="0" t="n">
        <v>0.489327684971454</v>
      </c>
      <c r="M50" s="0" t="n">
        <v>0.445341532218777</v>
      </c>
      <c r="N50" s="0" t="n">
        <v>0.404986463803192</v>
      </c>
      <c r="O50" s="0" t="n">
        <v>0.368455803572432</v>
      </c>
      <c r="P50" s="0" t="n">
        <v>0.335910741069463</v>
      </c>
      <c r="Q50" s="0" t="n">
        <v>0.307482881388788</v>
      </c>
      <c r="R50" s="0" t="n">
        <v>0.283277244119645</v>
      </c>
      <c r="S50" s="0" t="n">
        <v>0.263375483116578</v>
      </c>
      <c r="T50" s="0" t="n">
        <v>0.247839095772619</v>
      </c>
      <c r="U50" s="0" t="n">
        <v>0.236712400177141</v>
      </c>
      <c r="V50" s="0" t="n">
        <v>0.230025080259662</v>
      </c>
      <c r="W50" s="0" t="n">
        <v>0.227794131407693</v>
      </c>
    </row>
    <row r="51" customFormat="false" ht="14.25" hidden="false" customHeight="false" outlineLevel="0" collapsed="false">
      <c r="A51" s="26" t="n">
        <v>0.245</v>
      </c>
      <c r="B51" s="0" t="s">
        <v>104</v>
      </c>
      <c r="C51" s="0" t="n">
        <v>1</v>
      </c>
      <c r="D51" s="0" t="n">
        <v>0.938251023748864</v>
      </c>
      <c r="E51" s="0" t="n">
        <v>0.876947016264304</v>
      </c>
      <c r="F51" s="0" t="n">
        <v>0.816526630982004</v>
      </c>
      <c r="G51" s="0" t="n">
        <v>0.757416130139367</v>
      </c>
      <c r="H51" s="0" t="n">
        <v>0.700023774798596</v>
      </c>
      <c r="I51" s="0" t="n">
        <v>0.644734881906499</v>
      </c>
      <c r="J51" s="0" t="n">
        <v>0.591907713541704</v>
      </c>
      <c r="K51" s="0" t="n">
        <v>0.541870318949537</v>
      </c>
      <c r="L51" s="0" t="n">
        <v>0.494918399503445</v>
      </c>
      <c r="M51" s="0" t="n">
        <v>0.451314213310043</v>
      </c>
      <c r="N51" s="0" t="n">
        <v>0.411286482859914</v>
      </c>
      <c r="O51" s="0" t="n">
        <v>0.375031218910816</v>
      </c>
      <c r="P51" s="0" t="n">
        <v>0.34271332941584</v>
      </c>
      <c r="Q51" s="0" t="n">
        <v>0.314468846116299</v>
      </c>
      <c r="R51" s="0" t="n">
        <v>0.290407575228441</v>
      </c>
      <c r="S51" s="0" t="n">
        <v>0.270615963687169</v>
      </c>
      <c r="T51" s="0" t="n">
        <v>0.255159969254036</v>
      </c>
      <c r="U51" s="0" t="n">
        <v>0.2440877313966</v>
      </c>
      <c r="V51" s="0" t="n">
        <v>0.237431859538842</v>
      </c>
      <c r="W51" s="0" t="n">
        <v>0.235211184854245</v>
      </c>
    </row>
    <row r="52" customFormat="false" ht="14.25" hidden="false" customHeight="false" outlineLevel="0" collapsed="false">
      <c r="A52" s="26" t="n">
        <v>0.25</v>
      </c>
      <c r="B52" s="0" t="s">
        <v>104</v>
      </c>
      <c r="C52" s="0" t="n">
        <v>1</v>
      </c>
      <c r="D52" s="0" t="n">
        <v>0.938977531895919</v>
      </c>
      <c r="E52" s="0" t="n">
        <v>0.878390098610435</v>
      </c>
      <c r="F52" s="0" t="n">
        <v>0.818666786490298</v>
      </c>
      <c r="G52" s="0" t="n">
        <v>0.76022500461465</v>
      </c>
      <c r="H52" s="0" t="n">
        <v>0.703465183502644</v>
      </c>
      <c r="I52" s="0" t="n">
        <v>0.648766086165517</v>
      </c>
      <c r="J52" s="0" t="n">
        <v>0.596480883594269</v>
      </c>
      <c r="K52" s="0" t="n">
        <v>0.546934106204198</v>
      </c>
      <c r="L52" s="0" t="n">
        <v>0.500419536751049</v>
      </c>
      <c r="M52" s="0" t="n">
        <v>0.457199061458142</v>
      </c>
      <c r="N52" s="0" t="n">
        <v>0.417502447331762</v>
      </c>
      <c r="O52" s="0" t="n">
        <v>0.381527967619662</v>
      </c>
      <c r="P52" s="0" t="n">
        <v>0.349443756595495</v>
      </c>
      <c r="Q52" s="0" t="n">
        <v>0.321389741487289</v>
      </c>
      <c r="R52" s="0" t="n">
        <v>0.297479975104226</v>
      </c>
      <c r="S52" s="0" t="n">
        <v>0.277805178706663</v>
      </c>
      <c r="T52" s="0" t="n">
        <v>0.262435301482449</v>
      </c>
      <c r="U52" s="0" t="n">
        <v>0.251421910622555</v>
      </c>
      <c r="V52" s="0" t="n">
        <v>0.24480024385006</v>
      </c>
      <c r="W52" s="0" t="n">
        <v>0.242590783251946</v>
      </c>
    </row>
    <row r="53" customFormat="false" ht="14.25" hidden="false" customHeight="false" outlineLevel="0" collapsed="false">
      <c r="A53" s="26" t="n">
        <v>0.255</v>
      </c>
      <c r="B53" s="0" t="s">
        <v>104</v>
      </c>
      <c r="C53" s="0" t="n">
        <v>1</v>
      </c>
      <c r="D53" s="0" t="n">
        <v>0.939688389635392</v>
      </c>
      <c r="E53" s="0" t="n">
        <v>0.879802442587835</v>
      </c>
      <c r="F53" s="0" t="n">
        <v>0.820762210496805</v>
      </c>
      <c r="G53" s="0" t="n">
        <v>0.762976723319852</v>
      </c>
      <c r="H53" s="0" t="n">
        <v>0.706838971894517</v>
      </c>
      <c r="I53" s="0" t="n">
        <v>0.652721453039167</v>
      </c>
      <c r="J53" s="0" t="n">
        <v>0.600972417341691</v>
      </c>
      <c r="K53" s="0" t="n">
        <v>0.551912922810336</v>
      </c>
      <c r="L53" s="0" t="n">
        <v>0.505834755588047</v>
      </c>
      <c r="M53" s="0" t="n">
        <v>0.462999234375936</v>
      </c>
      <c r="N53" s="0" t="n">
        <v>0.423636870599631</v>
      </c>
      <c r="O53" s="0" t="n">
        <v>0.387947814169354</v>
      </c>
      <c r="P53" s="0" t="n">
        <v>0.356102977229911</v>
      </c>
      <c r="Q53" s="0" t="n">
        <v>0.328245697556586</v>
      </c>
      <c r="R53" s="0" t="n">
        <v>0.304493780799009</v>
      </c>
      <c r="S53" s="0" t="n">
        <v>0.284941747691002</v>
      </c>
      <c r="T53" s="0" t="n">
        <v>0.269663109184395</v>
      </c>
      <c r="U53" s="0" t="n">
        <v>0.258712499241829</v>
      </c>
      <c r="V53" s="0" t="n">
        <v>0.252127511226971</v>
      </c>
      <c r="W53" s="0" t="n">
        <v>0.249930108467748</v>
      </c>
    </row>
    <row r="54" customFormat="false" ht="14.25" hidden="false" customHeight="false" outlineLevel="0" collapsed="false">
      <c r="A54" s="26" t="n">
        <v>0.26</v>
      </c>
      <c r="B54" s="0" t="s">
        <v>104</v>
      </c>
      <c r="C54" s="0" t="n">
        <v>1</v>
      </c>
      <c r="D54" s="0" t="n">
        <v>0.940384459898065</v>
      </c>
      <c r="E54" s="0" t="n">
        <v>0.881185728336653</v>
      </c>
      <c r="F54" s="0" t="n">
        <v>0.822815311594894</v>
      </c>
      <c r="G54" s="0" t="n">
        <v>0.765674296708277</v>
      </c>
      <c r="H54" s="0" t="n">
        <v>0.710148595227902</v>
      </c>
      <c r="I54" s="0" t="n">
        <v>0.6566047041268</v>
      </c>
      <c r="J54" s="0" t="n">
        <v>0.605386113078172</v>
      </c>
      <c r="K54" s="0" t="n">
        <v>0.556810453608276</v>
      </c>
      <c r="L54" s="0" t="n">
        <v>0.511167447310799</v>
      </c>
      <c r="M54" s="0" t="n">
        <v>0.46871766958982</v>
      </c>
      <c r="N54" s="0" t="n">
        <v>0.429692104571765</v>
      </c>
      <c r="O54" s="0" t="n">
        <v>0.394292428159779</v>
      </c>
      <c r="P54" s="0" t="n">
        <v>0.362691921801939</v>
      </c>
      <c r="Q54" s="0" t="n">
        <v>0.335036891235733</v>
      </c>
      <c r="R54" s="0" t="n">
        <v>0.311448443710933</v>
      </c>
      <c r="S54" s="0" t="n">
        <v>0.292024464995668</v>
      </c>
      <c r="T54" s="0" t="n">
        <v>0.276841634367029</v>
      </c>
      <c r="U54" s="0" t="n">
        <v>0.265957321811823</v>
      </c>
      <c r="V54" s="0" t="n">
        <v>0.259411226364399</v>
      </c>
      <c r="W54" s="0" t="n">
        <v>0.25722663698729</v>
      </c>
    </row>
    <row r="55" customFormat="false" ht="14.25" hidden="false" customHeight="false" outlineLevel="0" collapsed="false">
      <c r="A55" s="26" t="n">
        <v>0.265</v>
      </c>
      <c r="B55" s="0" t="s">
        <v>104</v>
      </c>
      <c r="C55" s="0" t="n">
        <v>1</v>
      </c>
      <c r="D55" s="0" t="n">
        <v>0.941066536027172</v>
      </c>
      <c r="E55" s="0" t="n">
        <v>0.882541500874168</v>
      </c>
      <c r="F55" s="0" t="n">
        <v>0.824828305563988</v>
      </c>
      <c r="G55" s="0" t="n">
        <v>0.768320495864043</v>
      </c>
      <c r="H55" s="0" t="n">
        <v>0.713397236556774</v>
      </c>
      <c r="I55" s="0" t="n">
        <v>0.66041927145841</v>
      </c>
      <c r="J55" s="0" t="n">
        <v>0.609725478414902</v>
      </c>
      <c r="K55" s="0" t="n">
        <v>0.561630107728717</v>
      </c>
      <c r="L55" s="0" t="n">
        <v>0.516420757473935</v>
      </c>
      <c r="M55" s="0" t="n">
        <v>0.474357101927618</v>
      </c>
      <c r="N55" s="0" t="n">
        <v>0.435670351972797</v>
      </c>
      <c r="O55" s="0" t="n">
        <v>0.400563390880869</v>
      </c>
      <c r="P55" s="0" t="n">
        <v>0.3692114972866</v>
      </c>
      <c r="Q55" s="0" t="n">
        <v>0.341763541108296</v>
      </c>
      <c r="R55" s="0" t="n">
        <v>0.318343518985419</v>
      </c>
      <c r="S55" s="0" t="n">
        <v>0.299052284452055</v>
      </c>
      <c r="T55" s="0" t="n">
        <v>0.283969325042276</v>
      </c>
      <c r="U55" s="0" t="n">
        <v>0.273154443881148</v>
      </c>
      <c r="V55" s="0" t="n">
        <v>0.266649216653747</v>
      </c>
      <c r="W55" s="0" t="n">
        <v>0.264478115348112</v>
      </c>
    </row>
    <row r="56" customFormat="false" ht="14.25" hidden="false" customHeight="false" outlineLevel="0" collapsed="false">
      <c r="A56" s="26" t="n">
        <v>0.27</v>
      </c>
      <c r="B56" s="0" t="s">
        <v>104</v>
      </c>
      <c r="C56" s="0" t="n">
        <v>1</v>
      </c>
      <c r="D56" s="0" t="n">
        <v>0.941735347900199</v>
      </c>
      <c r="E56" s="0" t="n">
        <v>0.883871181951911</v>
      </c>
      <c r="F56" s="0" t="n">
        <v>0.826803232217841</v>
      </c>
      <c r="G56" s="0" t="n">
        <v>0.770917873294462</v>
      </c>
      <c r="H56" s="0" t="n">
        <v>0.716587830197682</v>
      </c>
      <c r="I56" s="0" t="n">
        <v>0.664168322215218</v>
      </c>
      <c r="J56" s="0" t="n">
        <v>0.613993754805693</v>
      </c>
      <c r="K56" s="0" t="n">
        <v>0.566375041522391</v>
      </c>
      <c r="L56" s="0" t="n">
        <v>0.521597605959852</v>
      </c>
      <c r="M56" s="0" t="n">
        <v>0.479920079670317</v>
      </c>
      <c r="N56" s="0" t="n">
        <v>0.441573677777608</v>
      </c>
      <c r="O56" s="0" t="n">
        <v>0.406762201516523</v>
      </c>
      <c r="P56" s="0" t="n">
        <v>0.375662587911519</v>
      </c>
      <c r="Q56" s="0" t="n">
        <v>0.34842590282443</v>
      </c>
      <c r="R56" s="0" t="n">
        <v>0.325178655890714</v>
      </c>
      <c r="S56" s="0" t="n">
        <v>0.306024305307475</v>
      </c>
      <c r="T56" s="0" t="n">
        <v>0.291044817511912</v>
      </c>
      <c r="U56" s="0" t="n">
        <v>0.280302151554455</v>
      </c>
      <c r="V56" s="0" t="n">
        <v>0.273839550072032</v>
      </c>
      <c r="W56" s="0" t="n">
        <v>0.271682537462834</v>
      </c>
    </row>
    <row r="57" customFormat="false" ht="14.25" hidden="false" customHeight="false" outlineLevel="0" collapsed="false">
      <c r="A57" s="26" t="n">
        <v>0.275</v>
      </c>
      <c r="B57" s="0" t="s">
        <v>104</v>
      </c>
      <c r="C57" s="0" t="n">
        <v>1</v>
      </c>
      <c r="D57" s="0" t="n">
        <v>0.942391567474881</v>
      </c>
      <c r="E57" s="0" t="n">
        <v>0.885176080802865</v>
      </c>
      <c r="F57" s="0" t="n">
        <v>0.828741970688308</v>
      </c>
      <c r="G57" s="0" t="n">
        <v>0.77346878181355</v>
      </c>
      <c r="H57" s="0" t="n">
        <v>0.719723083069983</v>
      </c>
      <c r="I57" s="0" t="n">
        <v>0.667854781255937</v>
      </c>
      <c r="J57" s="0" t="n">
        <v>0.618193939945317</v>
      </c>
      <c r="K57" s="0" t="n">
        <v>0.571048179556626</v>
      </c>
      <c r="L57" s="0" t="n">
        <v>0.526700705415981</v>
      </c>
      <c r="M57" s="0" t="n">
        <v>0.485408979452659</v>
      </c>
      <c r="N57" s="0" t="n">
        <v>0.447404019826069</v>
      </c>
      <c r="O57" s="0" t="n">
        <v>0.412890282982988</v>
      </c>
      <c r="P57" s="0" t="n">
        <v>0.382046056000066</v>
      </c>
      <c r="Q57" s="0" t="n">
        <v>0.355024264998309</v>
      </c>
      <c r="R57" s="0" t="n">
        <v>0.331953589070732</v>
      </c>
      <c r="S57" s="0" t="n">
        <v>0.312939759358735</v>
      </c>
      <c r="T57" s="0" t="n">
        <v>0.298066920096595</v>
      </c>
      <c r="U57" s="0" t="n">
        <v>0.287398932681571</v>
      </c>
      <c r="V57" s="0" t="n">
        <v>0.280980514803741</v>
      </c>
      <c r="W57" s="0" t="n">
        <v>0.278838123711366</v>
      </c>
    </row>
    <row r="58" customFormat="false" ht="14.25" hidden="false" customHeight="false" outlineLevel="0" collapsed="false">
      <c r="A58" s="26" t="n">
        <v>0.28</v>
      </c>
      <c r="B58" s="0" t="s">
        <v>104</v>
      </c>
      <c r="C58" s="0" t="n">
        <v>1</v>
      </c>
      <c r="D58" s="0" t="n">
        <v>0.943035813820044</v>
      </c>
      <c r="E58" s="0" t="n">
        <v>0.886457403894676</v>
      </c>
      <c r="F58" s="0" t="n">
        <v>0.830646253305722</v>
      </c>
      <c r="G58" s="0" t="n">
        <v>0.775975391709233</v>
      </c>
      <c r="H58" s="0" t="n">
        <v>0.722805494122134</v>
      </c>
      <c r="I58" s="0" t="n">
        <v>0.671481351656085</v>
      </c>
      <c r="J58" s="0" t="n">
        <v>0.622328808232039</v>
      </c>
      <c r="K58" s="0" t="n">
        <v>0.57565223384196</v>
      </c>
      <c r="L58" s="0" t="n">
        <v>0.531732578185614</v>
      </c>
      <c r="M58" s="0" t="n">
        <v>0.490826019996113</v>
      </c>
      <c r="N58" s="0" t="n">
        <v>0.453163198658979</v>
      </c>
      <c r="O58" s="0" t="n">
        <v>0.418948987401433</v>
      </c>
      <c r="P58" s="0" t="n">
        <v>0.388362742861518</v>
      </c>
      <c r="Q58" s="0" t="n">
        <v>0.361558945544031</v>
      </c>
      <c r="R58" s="0" t="n">
        <v>0.338668130589251</v>
      </c>
      <c r="S58" s="0" t="n">
        <v>0.319797999178494</v>
      </c>
      <c r="T58" s="0" t="n">
        <v>0.30503459819873</v>
      </c>
      <c r="U58" s="0" t="n">
        <v>0.294443459555574</v>
      </c>
      <c r="V58" s="0" t="n">
        <v>0.288070600477689</v>
      </c>
      <c r="W58" s="0" t="n">
        <v>0.285943301683605</v>
      </c>
    </row>
    <row r="59" customFormat="false" ht="14.25" hidden="false" customHeight="false" outlineLevel="0" collapsed="false">
      <c r="A59" s="26" t="n">
        <v>0.285</v>
      </c>
      <c r="B59" s="0" t="s">
        <v>104</v>
      </c>
      <c r="C59" s="0" t="n">
        <v>1</v>
      </c>
      <c r="D59" s="0" t="n">
        <v>0.94366865768438</v>
      </c>
      <c r="E59" s="0" t="n">
        <v>0.887716263790518</v>
      </c>
      <c r="F59" s="0" t="n">
        <v>0.832517678217519</v>
      </c>
      <c r="G59" s="0" t="n">
        <v>0.77843970636416</v>
      </c>
      <c r="H59" s="0" t="n">
        <v>0.725837372028722</v>
      </c>
      <c r="I59" s="0" t="n">
        <v>0.675050533445732</v>
      </c>
      <c r="J59" s="0" t="n">
        <v>0.626400929467321</v>
      </c>
      <c r="K59" s="0" t="n">
        <v>0.580189721438181</v>
      </c>
      <c r="L59" s="0" t="n">
        <v>0.536695571849892</v>
      </c>
      <c r="M59" s="0" t="n">
        <v>0.496173274755183</v>
      </c>
      <c r="N59" s="0" t="n">
        <v>0.458852926618001</v>
      </c>
      <c r="O59" s="0" t="n">
        <v>0.424939601210772</v>
      </c>
      <c r="P59" s="0" t="n">
        <v>0.394613469701352</v>
      </c>
      <c r="Q59" s="0" t="n">
        <v>0.368030288395426</v>
      </c>
      <c r="R59" s="0" t="n">
        <v>0.345322162689137</v>
      </c>
      <c r="S59" s="0" t="n">
        <v>0.326598487342062</v>
      </c>
      <c r="T59" s="0" t="n">
        <v>0.311946960595925</v>
      </c>
      <c r="U59" s="0" t="n">
        <v>0.301434573009786</v>
      </c>
      <c r="V59" s="0" t="n">
        <v>0.295108480905212</v>
      </c>
      <c r="W59" s="0" t="n">
        <v>0.292996688457837</v>
      </c>
    </row>
    <row r="60" customFormat="false" ht="14.25" hidden="false" customHeight="false" outlineLevel="0" collapsed="false">
      <c r="A60" s="26" t="n">
        <v>0.29</v>
      </c>
      <c r="B60" s="0" t="s">
        <v>104</v>
      </c>
      <c r="C60" s="0" t="n">
        <v>1</v>
      </c>
      <c r="D60" s="0" t="n">
        <v>0.94429062564981</v>
      </c>
      <c r="E60" s="0" t="n">
        <v>0.888953687207065</v>
      </c>
      <c r="F60" s="0" t="n">
        <v>0.834357720870036</v>
      </c>
      <c r="G60" s="0" t="n">
        <v>0.780863576480622</v>
      </c>
      <c r="H60" s="0" t="n">
        <v>0.728820851322622</v>
      </c>
      <c r="I60" s="0" t="n">
        <v>0.678564640711868</v>
      </c>
      <c r="J60" s="0" t="n">
        <v>0.630412685949099</v>
      </c>
      <c r="K60" s="0" t="n">
        <v>0.584662980576617</v>
      </c>
      <c r="L60" s="0" t="n">
        <v>0.541591873490623</v>
      </c>
      <c r="M60" s="0" t="n">
        <v>0.501452683554767</v>
      </c>
      <c r="N60" s="0" t="n">
        <v>0.464474816253394</v>
      </c>
      <c r="O60" s="0" t="n">
        <v>0.430863349931297</v>
      </c>
      <c r="P60" s="0" t="n">
        <v>0.40079903853167</v>
      </c>
      <c r="Q60" s="0" t="n">
        <v>0.374438660563372</v>
      </c>
      <c r="R60" s="0" t="n">
        <v>0.351915631198635</v>
      </c>
      <c r="S60" s="0" t="n">
        <v>0.333340786570125</v>
      </c>
      <c r="T60" s="0" t="n">
        <v>0.318803246868598</v>
      </c>
      <c r="U60" s="0" t="n">
        <v>0.30837126780939</v>
      </c>
      <c r="V60" s="0" t="n">
        <v>0.302092998211023</v>
      </c>
      <c r="W60" s="0" t="n">
        <v>0.299997074304759</v>
      </c>
    </row>
    <row r="61" customFormat="false" ht="14.25" hidden="false" customHeight="false" outlineLevel="0" collapsed="false">
      <c r="A61" s="26" t="n">
        <v>0.295</v>
      </c>
      <c r="B61" s="0" t="s">
        <v>104</v>
      </c>
      <c r="C61" s="0" t="n">
        <v>1</v>
      </c>
      <c r="D61" s="0" t="n">
        <v>0.944902203910593</v>
      </c>
      <c r="E61" s="0" t="n">
        <v>0.890170622348602</v>
      </c>
      <c r="F61" s="0" t="n">
        <v>0.836167744464178</v>
      </c>
      <c r="G61" s="0" t="n">
        <v>0.783248713043313</v>
      </c>
      <c r="H61" s="0" t="n">
        <v>0.731757907109088</v>
      </c>
      <c r="I61" s="0" t="n">
        <v>0.682025817214665</v>
      </c>
      <c r="J61" s="0" t="n">
        <v>0.634366288100359</v>
      </c>
      <c r="K61" s="0" t="n">
        <v>0.589074185423934</v>
      </c>
      <c r="L61" s="0" t="n">
        <v>0.546423522775844</v>
      </c>
      <c r="M61" s="0" t="n">
        <v>0.506666063292556</v>
      </c>
      <c r="N61" s="0" t="n">
        <v>0.470030388083392</v>
      </c>
      <c r="O61" s="0" t="n">
        <v>0.436721402592792</v>
      </c>
      <c r="P61" s="0" t="n">
        <v>0.406920233067158</v>
      </c>
      <c r="Q61" s="0" t="n">
        <v>0.380784449490918</v>
      </c>
      <c r="R61" s="0" t="n">
        <v>0.358448539523987</v>
      </c>
      <c r="S61" s="0" t="n">
        <v>0.340024550709961</v>
      </c>
      <c r="T61" s="0" t="n">
        <v>0.325602815871884</v>
      </c>
      <c r="U61" s="0" t="n">
        <v>0.315252679239369</v>
      </c>
      <c r="V61" s="0" t="n">
        <v>0.309023148253548</v>
      </c>
      <c r="W61" s="0" t="n">
        <v>0.306943407712352</v>
      </c>
    </row>
    <row r="62" customFormat="false" ht="14.25" hidden="false" customHeight="false" outlineLevel="0" collapsed="false">
      <c r="A62" s="26" t="n">
        <v>0.3</v>
      </c>
      <c r="B62" s="0" t="s">
        <v>104</v>
      </c>
      <c r="C62" s="0" t="n">
        <v>1</v>
      </c>
      <c r="D62" s="0" t="n">
        <v>0.945503841714627</v>
      </c>
      <c r="E62" s="0" t="n">
        <v>0.891367945587358</v>
      </c>
      <c r="F62" s="0" t="n">
        <v>0.837949009483296</v>
      </c>
      <c r="G62" s="0" t="n">
        <v>0.785596699139186</v>
      </c>
      <c r="H62" s="0" t="n">
        <v>0.734650368493204</v>
      </c>
      <c r="I62" s="0" t="n">
        <v>0.685436050652083</v>
      </c>
      <c r="J62" s="0" t="n">
        <v>0.63826378876151</v>
      </c>
      <c r="K62" s="0" t="n">
        <v>0.593425359602166</v>
      </c>
      <c r="L62" s="0" t="n">
        <v>0.551192423962722</v>
      </c>
      <c r="M62" s="0" t="n">
        <v>0.511815117776498</v>
      </c>
      <c r="N62" s="0" t="n">
        <v>0.475521077748324</v>
      </c>
      <c r="O62" s="0" t="n">
        <v>0.442514875842863</v>
      </c>
      <c r="P62" s="0" t="n">
        <v>0.412977819596128</v>
      </c>
      <c r="Q62" s="0" t="n">
        <v>0.38706806067213</v>
      </c>
      <c r="R62" s="0" t="n">
        <v>0.364920943174007</v>
      </c>
      <c r="S62" s="0" t="n">
        <v>0.346649516484279</v>
      </c>
      <c r="T62" s="0" t="n">
        <v>0.332345135168395</v>
      </c>
      <c r="U62" s="0" t="n">
        <v>0.322078070796528</v>
      </c>
      <c r="V62" s="0" t="n">
        <v>0.315898067237332</v>
      </c>
      <c r="W62" s="0" t="n">
        <v>0.313834781632498</v>
      </c>
    </row>
    <row r="63" customFormat="false" ht="14.25" hidden="false" customHeight="false" outlineLevel="0" collapsed="false">
      <c r="A63" s="26" t="n">
        <v>0.305</v>
      </c>
      <c r="B63" s="0" t="s">
        <v>104</v>
      </c>
      <c r="C63" s="0" t="n">
        <v>1</v>
      </c>
      <c r="D63" s="0" t="n">
        <v>0.94609595449934</v>
      </c>
      <c r="E63" s="0" t="n">
        <v>0.8925464675524</v>
      </c>
      <c r="F63" s="0" t="n">
        <v>0.839702682380935</v>
      </c>
      <c r="G63" s="0" t="n">
        <v>0.787909000740989</v>
      </c>
      <c r="H63" s="0" t="n">
        <v>0.737499930838651</v>
      </c>
      <c r="I63" s="0" t="n">
        <v>0.688797185694065</v>
      </c>
      <c r="J63" s="0" t="n">
        <v>0.642107096263242</v>
      </c>
      <c r="K63" s="0" t="n">
        <v>0.597718388569982</v>
      </c>
      <c r="L63" s="0" t="n">
        <v>0.555900356905355</v>
      </c>
      <c r="M63" s="0" t="n">
        <v>0.516901446763262</v>
      </c>
      <c r="N63" s="0" t="n">
        <v>0.480948242601268</v>
      </c>
      <c r="O63" s="0" t="n">
        <v>0.448244837752414</v>
      </c>
      <c r="P63" s="0" t="n">
        <v>0.418972547819458</v>
      </c>
      <c r="Q63" s="0" t="n">
        <v>0.393289915505264</v>
      </c>
      <c r="R63" s="0" t="n">
        <v>0.371332944767796</v>
      </c>
      <c r="S63" s="0" t="n">
        <v>0.353215495942778</v>
      </c>
      <c r="T63" s="0" t="n">
        <v>0.339029771344407</v>
      </c>
      <c r="U63" s="0" t="n">
        <v>0.328846822899336</v>
      </c>
      <c r="V63" s="0" t="n">
        <v>0.322717019426006</v>
      </c>
      <c r="W63" s="0" t="n">
        <v>0.320670420856073</v>
      </c>
    </row>
    <row r="64" customFormat="false" ht="14.25" hidden="false" customHeight="false" outlineLevel="0" collapsed="false">
      <c r="A64" s="26" t="n">
        <v>0.31</v>
      </c>
      <c r="B64" s="0" t="s">
        <v>104</v>
      </c>
      <c r="C64" s="0" t="n">
        <v>1</v>
      </c>
      <c r="D64" s="0" t="n">
        <v>0.946678926751035</v>
      </c>
      <c r="E64" s="0" t="n">
        <v>0.893706938682726</v>
      </c>
      <c r="F64" s="0" t="n">
        <v>0.841429843506829</v>
      </c>
      <c r="G64" s="0" t="n">
        <v>0.79018697655003</v>
      </c>
      <c r="H64" s="0" t="n">
        <v>0.740308166963915</v>
      </c>
      <c r="I64" s="0" t="n">
        <v>0.692110935895921</v>
      </c>
      <c r="J64" s="0" t="n">
        <v>0.645897986385926</v>
      </c>
      <c r="K64" s="0" t="n">
        <v>0.60195503096137</v>
      </c>
      <c r="L64" s="0" t="n">
        <v>0.560548987148423</v>
      </c>
      <c r="M64" s="0" t="n">
        <v>0.52192655425947</v>
      </c>
      <c r="N64" s="0" t="n">
        <v>0.486313167775432</v>
      </c>
      <c r="O64" s="0" t="n">
        <v>0.453912311335803</v>
      </c>
      <c r="P64" s="0" t="n">
        <v>0.424905151652695</v>
      </c>
      <c r="Q64" s="0" t="n">
        <v>0.399450449354759</v>
      </c>
      <c r="R64" s="0" t="n">
        <v>0.37768468948167</v>
      </c>
      <c r="S64" s="0" t="n">
        <v>0.359722369557008</v>
      </c>
      <c r="T64" s="0" t="n">
        <v>0.345656381137873</v>
      </c>
      <c r="U64" s="0" t="n">
        <v>0.335558422535185</v>
      </c>
      <c r="V64" s="0" t="n">
        <v>0.329479385870131</v>
      </c>
      <c r="W64" s="0" t="n">
        <v>0.327449670429103</v>
      </c>
    </row>
    <row r="65" customFormat="false" ht="14.25" hidden="false" customHeight="false" outlineLevel="0" collapsed="false">
      <c r="A65" s="26" t="n">
        <v>0.315</v>
      </c>
      <c r="B65" s="0" t="s">
        <v>104</v>
      </c>
      <c r="C65" s="0" t="n">
        <v>1</v>
      </c>
      <c r="D65" s="0" t="n">
        <v>0.947253114613496</v>
      </c>
      <c r="E65" s="0" t="n">
        <v>0.894850054294335</v>
      </c>
      <c r="F65" s="0" t="n">
        <v>0.843131494341408</v>
      </c>
      <c r="G65" s="0" t="n">
        <v>0.792431886984036</v>
      </c>
      <c r="H65" s="0" t="n">
        <v>0.743076537371579</v>
      </c>
      <c r="I65" s="0" t="n">
        <v>0.695378894590059</v>
      </c>
      <c r="J65" s="0" t="n">
        <v>0.649638113302036</v>
      </c>
      <c r="K65" s="0" t="n">
        <v>0.606136928969767</v>
      </c>
      <c r="L65" s="0" t="n">
        <v>0.565139875181448</v>
      </c>
      <c r="M65" s="0" t="n">
        <v>0.526891856143444</v>
      </c>
      <c r="N65" s="0" t="n">
        <v>0.491617071766503</v>
      </c>
      <c r="O65" s="0" t="n">
        <v>0.459518277803377</v>
      </c>
      <c r="P65" s="0" t="n">
        <v>0.4307763499885</v>
      </c>
      <c r="Q65" s="0" t="n">
        <v>0.405550109799853</v>
      </c>
      <c r="R65" s="0" t="n">
        <v>0.383976360895695</v>
      </c>
      <c r="S65" s="0" t="n">
        <v>0.366170079904126</v>
      </c>
      <c r="T65" s="0" t="n">
        <v>0.352224703312029</v>
      </c>
      <c r="U65" s="0" t="n">
        <v>0.342212453770324</v>
      </c>
      <c r="V65" s="0" t="n">
        <v>0.336184654070021</v>
      </c>
      <c r="W65" s="0" t="n">
        <v>0.334171985028335</v>
      </c>
    </row>
    <row r="66" customFormat="false" ht="14.25" hidden="false" customHeight="false" outlineLevel="0" collapsed="false">
      <c r="A66" s="26" t="n">
        <v>0.32</v>
      </c>
      <c r="B66" s="0" t="s">
        <v>104</v>
      </c>
      <c r="C66" s="0" t="n">
        <v>1</v>
      </c>
      <c r="D66" s="0" t="n">
        <v>0.947818848268985</v>
      </c>
      <c r="E66" s="0" t="n">
        <v>0.895976459205927</v>
      </c>
      <c r="F66" s="0" t="n">
        <v>0.844808564101906</v>
      </c>
      <c r="G66" s="0" t="n">
        <v>0.794644902387405</v>
      </c>
      <c r="H66" s="0" t="n">
        <v>0.745806399597077</v>
      </c>
      <c r="I66" s="0" t="n">
        <v>0.698602544845969</v>
      </c>
      <c r="J66" s="0" t="n">
        <v>0.653329019589419</v>
      </c>
      <c r="K66" s="0" t="n">
        <v>0.610265617858247</v>
      </c>
      <c r="L66" s="0" t="n">
        <v>0.569674484922574</v>
      </c>
      <c r="M66" s="0" t="n">
        <v>0.531798687161226</v>
      </c>
      <c r="N66" s="0" t="n">
        <v>0.496861111566216</v>
      </c>
      <c r="O66" s="0" t="n">
        <v>0.465063679563848</v>
      </c>
      <c r="P66" s="0" t="n">
        <v>0.436586847418049</v>
      </c>
      <c r="Q66" s="0" t="n">
        <v>0.411589355050424</v>
      </c>
      <c r="R66" s="0" t="n">
        <v>0.390208177204098</v>
      </c>
      <c r="S66" s="0" t="n">
        <v>0.372558625889751</v>
      </c>
      <c r="T66" s="0" t="n">
        <v>0.358734551213504</v>
      </c>
      <c r="U66" s="0" t="n">
        <v>0.348808589053109</v>
      </c>
      <c r="V66" s="0" t="n">
        <v>0.342832408499173</v>
      </c>
      <c r="W66" s="0" t="n">
        <v>0.340836919220178</v>
      </c>
    </row>
    <row r="67" customFormat="false" ht="14.25" hidden="false" customHeight="false" outlineLevel="0" collapsed="false">
      <c r="A67" s="26" t="n">
        <v>0.325</v>
      </c>
      <c r="B67" s="0" t="s">
        <v>104</v>
      </c>
      <c r="C67" s="0" t="n">
        <v>1</v>
      </c>
      <c r="D67" s="0" t="n">
        <v>0.948376434112406</v>
      </c>
      <c r="E67" s="0" t="n">
        <v>0.897086751963388</v>
      </c>
      <c r="F67" s="0" t="n">
        <v>0.846461915776922</v>
      </c>
      <c r="G67" s="0" t="n">
        <v>0.796827110533581</v>
      </c>
      <c r="H67" s="0" t="n">
        <v>0.748499016755015</v>
      </c>
      <c r="I67" s="0" t="n">
        <v>0.701783268580006</v>
      </c>
      <c r="J67" s="0" t="n">
        <v>0.656972145395438</v>
      </c>
      <c r="K67" s="0" t="n">
        <v>0.614342534669564</v>
      </c>
      <c r="L67" s="0" t="n">
        <v>0.574154191495376</v>
      </c>
      <c r="M67" s="0" t="n">
        <v>0.536648307346818</v>
      </c>
      <c r="N67" s="0" t="n">
        <v>0.50204638738125</v>
      </c>
      <c r="O67" s="0" t="n">
        <v>0.470549422993547</v>
      </c>
      <c r="P67" s="0" t="n">
        <v>0.442337334911053</v>
      </c>
      <c r="Q67" s="0" t="n">
        <v>0.417568652512992</v>
      </c>
      <c r="R67" s="0" t="n">
        <v>0.396380387757188</v>
      </c>
      <c r="S67" s="0" t="n">
        <v>0.378888057464311</v>
      </c>
      <c r="T67" s="0" t="n">
        <v>0.365185805958596</v>
      </c>
      <c r="U67" s="0" t="n">
        <v>0.35534658124635</v>
      </c>
      <c r="V67" s="0" t="n">
        <v>0.349422321919278</v>
      </c>
      <c r="W67" s="0" t="n">
        <v>0.347444118532388</v>
      </c>
    </row>
    <row r="68" customFormat="false" ht="14.25" hidden="false" customHeight="false" outlineLevel="0" collapsed="false">
      <c r="A68" s="26" t="n">
        <v>0.33</v>
      </c>
      <c r="B68" s="0" t="s">
        <v>104</v>
      </c>
      <c r="C68" s="0" t="n">
        <v>1</v>
      </c>
      <c r="D68" s="0" t="n">
        <v>0.948926156737362</v>
      </c>
      <c r="E68" s="0" t="n">
        <v>0.898181488699248</v>
      </c>
      <c r="F68" s="0" t="n">
        <v>0.848092351640691</v>
      </c>
      <c r="G68" s="0" t="n">
        <v>0.798979523482594</v>
      </c>
      <c r="H68" s="0" t="n">
        <v>0.751155565353847</v>
      </c>
      <c r="I68" s="0" t="n">
        <v>0.704922354889071</v>
      </c>
      <c r="J68" s="0" t="n">
        <v>0.660568836824933</v>
      </c>
      <c r="K68" s="0" t="n">
        <v>0.618369026203606</v>
      </c>
      <c r="L68" s="0" t="n">
        <v>0.578580288357156</v>
      </c>
      <c r="M68" s="0" t="n">
        <v>0.541441907912969</v>
      </c>
      <c r="N68" s="0" t="n">
        <v>0.507173946969472</v>
      </c>
      <c r="O68" s="0" t="n">
        <v>0.475976380988982</v>
      </c>
      <c r="P68" s="0" t="n">
        <v>0.448028490454862</v>
      </c>
      <c r="Q68" s="0" t="n">
        <v>0.423488477491884</v>
      </c>
      <c r="R68" s="0" t="n">
        <v>0.402493269905488</v>
      </c>
      <c r="S68" s="0" t="n">
        <v>0.385158470791129</v>
      </c>
      <c r="T68" s="0" t="n">
        <v>0.371578410195822</v>
      </c>
      <c r="U68" s="0" t="n">
        <v>0.361826256329393</v>
      </c>
      <c r="V68" s="0" t="n">
        <v>0.35595414742287</v>
      </c>
      <c r="W68" s="0" t="n">
        <v>0.35399331127299</v>
      </c>
    </row>
    <row r="69" customFormat="false" ht="14.25" hidden="false" customHeight="false" outlineLevel="0" collapsed="false">
      <c r="A69" s="26" t="n">
        <v>0.335</v>
      </c>
      <c r="B69" s="0" t="s">
        <v>104</v>
      </c>
      <c r="C69" s="0" t="n">
        <v>1</v>
      </c>
      <c r="D69" s="0" t="n">
        <v>0.949468280750953</v>
      </c>
      <c r="E69" s="0" t="n">
        <v>0.899261186659745</v>
      </c>
      <c r="F69" s="0" t="n">
        <v>0.849700618293385</v>
      </c>
      <c r="G69" s="0" t="n">
        <v>0.801103083850794</v>
      </c>
      <c r="H69" s="0" t="n">
        <v>0.753777142443054</v>
      </c>
      <c r="I69" s="0" t="n">
        <v>0.708021007675559</v>
      </c>
      <c r="J69" s="0" t="n">
        <v>0.664120353618535</v>
      </c>
      <c r="K69" s="0" t="n">
        <v>0.622346356324147</v>
      </c>
      <c r="L69" s="0" t="n">
        <v>0.582953993832477</v>
      </c>
      <c r="M69" s="0" t="n">
        <v>0.546180616655371</v>
      </c>
      <c r="N69" s="0" t="n">
        <v>0.512244789623416</v>
      </c>
      <c r="O69" s="0" t="n">
        <v>0.481345395318375</v>
      </c>
      <c r="P69" s="0" t="n">
        <v>0.453660979653687</v>
      </c>
      <c r="Q69" s="0" t="n">
        <v>0.42934931201225</v>
      </c>
      <c r="R69" s="0" t="n">
        <v>0.408547126119534</v>
      </c>
      <c r="S69" s="0" t="n">
        <v>0.391370003828043</v>
      </c>
      <c r="T69" s="0" t="n">
        <v>0.377912362396979</v>
      </c>
      <c r="U69" s="0" t="n">
        <v>0.368247506715112</v>
      </c>
      <c r="V69" s="0" t="n">
        <v>0.362427711144454</v>
      </c>
      <c r="W69" s="0" t="n">
        <v>0.360484301035821</v>
      </c>
    </row>
    <row r="70" customFormat="false" ht="14.25" hidden="false" customHeight="false" outlineLevel="0" collapsed="false">
      <c r="A70" s="26" t="n">
        <v>0.34</v>
      </c>
      <c r="B70" s="0" t="s">
        <v>104</v>
      </c>
      <c r="C70" s="0" t="n">
        <v>1</v>
      </c>
      <c r="D70" s="0" t="n">
        <v>0.950003052432595</v>
      </c>
      <c r="E70" s="0" t="n">
        <v>0.900326327429049</v>
      </c>
      <c r="F70" s="0" t="n">
        <v>0.851287411269398</v>
      </c>
      <c r="G70" s="0" t="n">
        <v>0.803198670544485</v>
      </c>
      <c r="H70" s="0" t="n">
        <v>0.756364772151124</v>
      </c>
      <c r="I70" s="0" t="n">
        <v>0.711080352624871</v>
      </c>
      <c r="J70" s="0" t="n">
        <v>0.667627876182039</v>
      </c>
      <c r="K70" s="0" t="n">
        <v>0.626275712651484</v>
      </c>
      <c r="L70" s="0" t="n">
        <v>0.587276457101372</v>
      </c>
      <c r="M70" s="0" t="n">
        <v>0.550865502909879</v>
      </c>
      <c r="N70" s="0" t="n">
        <v>0.51725986982887</v>
      </c>
      <c r="O70" s="0" t="n">
        <v>0.486657278787054</v>
      </c>
      <c r="P70" s="0" t="n">
        <v>0.459235456289359</v>
      </c>
      <c r="Q70" s="0" t="n">
        <v>0.435151643753143</v>
      </c>
      <c r="R70" s="0" t="n">
        <v>0.414542281361176</v>
      </c>
      <c r="S70" s="0" t="n">
        <v>0.397522832287557</v>
      </c>
      <c r="T70" s="0" t="n">
        <v>0.384187711632809</v>
      </c>
      <c r="U70" s="0" t="n">
        <v>0.374610285131253</v>
      </c>
      <c r="V70" s="0" t="n">
        <v>0.36884290558547</v>
      </c>
      <c r="W70" s="0" t="n">
        <v>0.366916959836703</v>
      </c>
    </row>
    <row r="71" customFormat="false" ht="14.25" hidden="false" customHeight="false" outlineLevel="0" collapsed="false">
      <c r="A71" s="26" t="n">
        <v>0.345</v>
      </c>
      <c r="B71" s="0" t="s">
        <v>104</v>
      </c>
      <c r="C71" s="0" t="n">
        <v>1</v>
      </c>
      <c r="D71" s="0" t="n">
        <v>0.950530701250646</v>
      </c>
      <c r="E71" s="0" t="n">
        <v>0.90137735987737</v>
      </c>
      <c r="F71" s="0" t="n">
        <v>0.852853379251593</v>
      </c>
      <c r="G71" s="0" t="n">
        <v>0.805267104004376</v>
      </c>
      <c r="H71" s="0" t="n">
        <v>0.758919411667273</v>
      </c>
      <c r="I71" s="0" t="n">
        <v>0.714101443591338</v>
      </c>
      <c r="J71" s="0" t="n">
        <v>0.67109251202227</v>
      </c>
      <c r="K71" s="0" t="n">
        <v>0.630158212692861</v>
      </c>
      <c r="L71" s="0" t="n">
        <v>0.591548763687631</v>
      </c>
      <c r="M71" s="0" t="n">
        <v>0.555497582099322</v>
      </c>
      <c r="N71" s="0" t="n">
        <v>0.522220100624453</v>
      </c>
      <c r="O71" s="0" t="n">
        <v>0.491912817230771</v>
      </c>
      <c r="P71" s="0" t="n">
        <v>0.464752562845302</v>
      </c>
      <c r="Q71" s="0" t="n">
        <v>0.44089596508016</v>
      </c>
      <c r="R71" s="0" t="n">
        <v>0.420479080684488</v>
      </c>
      <c r="S71" s="0" t="n">
        <v>0.403617165943494</v>
      </c>
      <c r="T71" s="0" t="n">
        <v>0.390404552792882</v>
      </c>
      <c r="U71" s="0" t="n">
        <v>0.380914599019559</v>
      </c>
      <c r="V71" s="0" t="n">
        <v>0.375199683502708</v>
      </c>
      <c r="W71" s="0" t="n">
        <v>0.373291221828513</v>
      </c>
    </row>
    <row r="72" customFormat="false" ht="14.25" hidden="false" customHeight="false" outlineLevel="0" collapsed="false">
      <c r="A72" s="26" t="n">
        <v>0.35</v>
      </c>
      <c r="B72" s="0" t="s">
        <v>104</v>
      </c>
      <c r="C72" s="0" t="n">
        <v>1</v>
      </c>
      <c r="D72" s="0" t="n">
        <v>0.951051441249345</v>
      </c>
      <c r="E72" s="0" t="n">
        <v>0.902414702857193</v>
      </c>
      <c r="F72" s="0" t="n">
        <v>0.854399127926013</v>
      </c>
      <c r="G72" s="0" t="n">
        <v>0.807309151003469</v>
      </c>
      <c r="H72" s="0" t="n">
        <v>0.761441956715111</v>
      </c>
      <c r="I72" s="0" t="n">
        <v>0.717085268443423</v>
      </c>
      <c r="J72" s="0" t="n">
        <v>0.67451530164005</v>
      </c>
      <c r="K72" s="0" t="n">
        <v>0.633994909458101</v>
      </c>
      <c r="L72" s="0" t="n">
        <v>0.595771940488872</v>
      </c>
      <c r="M72" s="0" t="n">
        <v>0.560077819903619</v>
      </c>
      <c r="N72" s="0" t="n">
        <v>0.527126356686209</v>
      </c>
      <c r="O72" s="0" t="n">
        <v>0.497112771350091</v>
      </c>
      <c r="P72" s="0" t="n">
        <v>0.470212930995602</v>
      </c>
      <c r="Q72" s="0" t="n">
        <v>0.446582772168239</v>
      </c>
      <c r="R72" s="0" t="n">
        <v>0.426357887046312</v>
      </c>
      <c r="S72" s="0" t="n">
        <v>0.40965324525482</v>
      </c>
      <c r="T72" s="0" t="n">
        <v>0.396563022212624</v>
      </c>
      <c r="U72" s="0" t="n">
        <v>0.387160505409794</v>
      </c>
      <c r="V72" s="0" t="n">
        <v>0.381498052313693</v>
      </c>
      <c r="W72" s="0" t="n">
        <v>0.379607077547522</v>
      </c>
    </row>
    <row r="73" customFormat="false" ht="14.25" hidden="false" customHeight="false" outlineLevel="0" collapsed="false">
      <c r="A73" s="26" t="n">
        <v>0.355</v>
      </c>
      <c r="B73" s="0" t="s">
        <v>104</v>
      </c>
      <c r="C73" s="0" t="n">
        <v>1</v>
      </c>
      <c r="D73" s="0" t="n">
        <v>0.951565472317435</v>
      </c>
      <c r="E73" s="0" t="n">
        <v>0.903438747669653</v>
      </c>
      <c r="F73" s="0" t="n">
        <v>0.855925223508375</v>
      </c>
      <c r="G73" s="0" t="n">
        <v>0.809325529037134</v>
      </c>
      <c r="H73" s="0" t="n">
        <v>0.763933246562101</v>
      </c>
      <c r="I73" s="0" t="n">
        <v>0.720032754414606</v>
      </c>
      <c r="J73" s="0" t="n">
        <v>0.677897223926502</v>
      </c>
      <c r="K73" s="0" t="n">
        <v>0.637786796603938</v>
      </c>
      <c r="L73" s="0" t="n">
        <v>0.599946960386666</v>
      </c>
      <c r="M73" s="0" t="n">
        <v>0.564607136084242</v>
      </c>
      <c r="N73" s="0" t="n">
        <v>0.531979477159435</v>
      </c>
      <c r="O73" s="0" t="n">
        <v>0.502257878398237</v>
      </c>
      <c r="P73" s="0" t="n">
        <v>0.475617182061078</v>
      </c>
      <c r="Q73" s="0" t="n">
        <v>0.452212564206241</v>
      </c>
      <c r="R73" s="0" t="n">
        <v>0.432179079308292</v>
      </c>
      <c r="S73" s="0" t="n">
        <v>0.415631338279791</v>
      </c>
      <c r="T73" s="0" t="n">
        <v>0.402663293673429</v>
      </c>
      <c r="U73" s="0" t="n">
        <v>0.393348106229226</v>
      </c>
      <c r="V73" s="0" t="n">
        <v>0.387738068976298</v>
      </c>
      <c r="W73" s="0" t="n">
        <v>0.385864568647087</v>
      </c>
    </row>
    <row r="74" customFormat="false" ht="14.25" hidden="false" customHeight="false" outlineLevel="0" collapsed="false">
      <c r="A74" s="26" t="n">
        <v>0.36</v>
      </c>
      <c r="B74" s="0" t="s">
        <v>104</v>
      </c>
      <c r="C74" s="0" t="n">
        <v>1</v>
      </c>
      <c r="D74" s="0" t="n">
        <v>0.952072981348754</v>
      </c>
      <c r="E74" s="0" t="n">
        <v>0.904449860321051</v>
      </c>
      <c r="F74" s="0" t="n">
        <v>0.857432195970833</v>
      </c>
      <c r="G74" s="0" t="n">
        <v>0.811316910340651</v>
      </c>
      <c r="H74" s="0" t="n">
        <v>0.766394068604789</v>
      </c>
      <c r="I74" s="0" t="n">
        <v>0.722944773002275</v>
      </c>
      <c r="J74" s="0" t="n">
        <v>0.681239201104952</v>
      </c>
      <c r="K74" s="0" t="n">
        <v>0.641534813146821</v>
      </c>
      <c r="L74" s="0" t="n">
        <v>0.604074746471853</v>
      </c>
      <c r="M74" s="0" t="n">
        <v>0.569086407991607</v>
      </c>
      <c r="N74" s="0" t="n">
        <v>0.536780268258287</v>
      </c>
      <c r="O74" s="0" t="n">
        <v>0.507348853733861</v>
      </c>
      <c r="P74" s="0" t="n">
        <v>0.480965927434359</v>
      </c>
      <c r="Q74" s="0" t="n">
        <v>0.457785842675744</v>
      </c>
      <c r="R74" s="0" t="n">
        <v>0.437943050413837</v>
      </c>
      <c r="S74" s="0" t="n">
        <v>0.42155173785585</v>
      </c>
      <c r="T74" s="0" t="n">
        <v>0.408705574744605</v>
      </c>
      <c r="U74" s="0" t="n">
        <v>0.399477544011309</v>
      </c>
      <c r="V74" s="0" t="n">
        <v>0.393919835303213</v>
      </c>
      <c r="W74" s="0" t="n">
        <v>0.392063783078299</v>
      </c>
    </row>
    <row r="75" customFormat="false" ht="14.25" hidden="false" customHeight="false" outlineLevel="0" collapsed="false">
      <c r="A75" s="26" t="n">
        <v>0.365</v>
      </c>
      <c r="B75" s="0" t="s">
        <v>104</v>
      </c>
      <c r="C75" s="0" t="n">
        <v>1</v>
      </c>
      <c r="D75" s="0" t="n">
        <v>0.952574143304195</v>
      </c>
      <c r="E75" s="0" t="n">
        <v>0.905448383587697</v>
      </c>
      <c r="F75" s="0" t="n">
        <v>0.85892054199494</v>
      </c>
      <c r="G75" s="0" t="n">
        <v>0.813283925566318</v>
      </c>
      <c r="H75" s="0" t="n">
        <v>0.76882516256624</v>
      </c>
      <c r="I75" s="0" t="n">
        <v>0.725822144453259</v>
      </c>
      <c r="J75" s="0" t="n">
        <v>0.684542103257034</v>
      </c>
      <c r="K75" s="0" t="n">
        <v>0.64523984778062</v>
      </c>
      <c r="L75" s="0" t="n">
        <v>0.608156175917259</v>
      </c>
      <c r="M75" s="0" t="n">
        <v>0.573516473781685</v>
      </c>
      <c r="N75" s="0" t="n">
        <v>0.541529505652147</v>
      </c>
      <c r="O75" s="0" t="n">
        <v>0.512386392249472</v>
      </c>
      <c r="P75" s="0" t="n">
        <v>0.486259768975904</v>
      </c>
      <c r="Q75" s="0" t="n">
        <v>0.463303110697275</v>
      </c>
      <c r="R75" s="0" t="n">
        <v>0.443650205724951</v>
      </c>
      <c r="S75" s="0" t="n">
        <v>0.427414759022755</v>
      </c>
      <c r="T75" s="0" t="n">
        <v>0.414690103438467</v>
      </c>
      <c r="U75" s="0" t="n">
        <v>0.405548997970264</v>
      </c>
      <c r="V75" s="0" t="n">
        <v>0.400043493675088</v>
      </c>
      <c r="W75" s="0" t="n">
        <v>0.398204850680436</v>
      </c>
    </row>
    <row r="76" customFormat="false" ht="14.25" hidden="false" customHeight="false" outlineLevel="0" collapsed="false">
      <c r="A76" s="26" t="n">
        <v>0.37</v>
      </c>
      <c r="B76" s="0" t="s">
        <v>104</v>
      </c>
      <c r="C76" s="0" t="n">
        <v>1</v>
      </c>
      <c r="D76" s="0" t="n">
        <v>0.953069122183552</v>
      </c>
      <c r="E76" s="0" t="n">
        <v>0.906434638905641</v>
      </c>
      <c r="F76" s="0" t="n">
        <v>0.860390727674402</v>
      </c>
      <c r="G76" s="0" t="n">
        <v>0.815227167149429</v>
      </c>
      <c r="H76" s="0" t="n">
        <v>0.771227224338894</v>
      </c>
      <c r="I76" s="0" t="n">
        <v>0.728665641871265</v>
      </c>
      <c r="J76" s="0" t="n">
        <v>0.687806752468311</v>
      </c>
      <c r="K76" s="0" t="n">
        <v>0.648902742832588</v>
      </c>
      <c r="L76" s="0" t="n">
        <v>0.612192083527385</v>
      </c>
      <c r="M76" s="0" t="n">
        <v>0.57789813536597</v>
      </c>
      <c r="N76" s="0" t="n">
        <v>0.546227936656222</v>
      </c>
      <c r="O76" s="0" t="n">
        <v>0.517371169685442</v>
      </c>
      <c r="P76" s="0" t="n">
        <v>0.491499299382909</v>
      </c>
      <c r="Q76" s="0" t="n">
        <v>0.468764872437863</v>
      </c>
      <c r="R76" s="0" t="n">
        <v>0.449300961505146</v>
      </c>
      <c r="S76" s="0" t="n">
        <v>0.433220736668354</v>
      </c>
      <c r="T76" s="0" t="n">
        <v>0.42061714515228</v>
      </c>
      <c r="U76" s="0" t="n">
        <v>0.411562680410945</v>
      </c>
      <c r="V76" s="0" t="n">
        <v>0.406109223119119</v>
      </c>
      <c r="W76" s="0" t="n">
        <v>0.404287939147072</v>
      </c>
    </row>
    <row r="77" customFormat="false" ht="14.25" hidden="false" customHeight="false" outlineLevel="0" collapsed="false">
      <c r="A77" s="26" t="n">
        <v>0.375</v>
      </c>
      <c r="B77" s="0" t="s">
        <v>104</v>
      </c>
      <c r="C77" s="0" t="n">
        <v>1</v>
      </c>
      <c r="D77" s="0" t="n">
        <v>0.953558071915017</v>
      </c>
      <c r="E77" s="0" t="n">
        <v>0.907408928100373</v>
      </c>
      <c r="F77" s="0" t="n">
        <v>0.861843190989162</v>
      </c>
      <c r="G77" s="0" t="n">
        <v>0.817147192389782</v>
      </c>
      <c r="H77" s="0" t="n">
        <v>0.773600909503189</v>
      </c>
      <c r="I77" s="0" t="n">
        <v>0.731475994978451</v>
      </c>
      <c r="J77" s="0" t="n">
        <v>0.69103392662568</v>
      </c>
      <c r="K77" s="0" t="n">
        <v>0.652524297888101</v>
      </c>
      <c r="L77" s="0" t="n">
        <v>0.616183264992148</v>
      </c>
      <c r="M77" s="0" t="n">
        <v>0.58223216111701</v>
      </c>
      <c r="N77" s="0" t="n">
        <v>0.550876282242496</v>
      </c>
      <c r="O77" s="0" t="n">
        <v>0.522303843838804</v>
      </c>
      <c r="P77" s="0" t="n">
        <v>0.496685102532934</v>
      </c>
      <c r="Q77" s="0" t="n">
        <v>0.474171632574386</v>
      </c>
      <c r="R77" s="0" t="n">
        <v>0.45489574353591</v>
      </c>
      <c r="S77" s="0" t="n">
        <v>0.438970023378132</v>
      </c>
      <c r="T77" s="0" t="n">
        <v>0.426486989872916</v>
      </c>
      <c r="U77" s="0" t="n">
        <v>0.417518833445925</v>
      </c>
      <c r="V77" s="0" t="n">
        <v>0.412117235722515</v>
      </c>
      <c r="W77" s="0" t="n">
        <v>0.410313250336468</v>
      </c>
    </row>
    <row r="78" customFormat="false" ht="14.25" hidden="false" customHeight="false" outlineLevel="0" collapsed="false">
      <c r="A78" s="26" t="n">
        <v>0.38</v>
      </c>
      <c r="B78" s="0" t="s">
        <v>104</v>
      </c>
      <c r="C78" s="0" t="n">
        <v>1</v>
      </c>
      <c r="D78" s="0" t="n">
        <v>0.954041137169433</v>
      </c>
      <c r="E78" s="0" t="n">
        <v>0.908371534970254</v>
      </c>
      <c r="F78" s="0" t="n">
        <v>0.863278344070405</v>
      </c>
      <c r="G78" s="0" t="n">
        <v>0.819044526273097</v>
      </c>
      <c r="H78" s="0" t="n">
        <v>0.77594683654963</v>
      </c>
      <c r="I78" s="0" t="n">
        <v>0.734253893560559</v>
      </c>
      <c r="J78" s="0" t="n">
        <v>0.694224362896104</v>
      </c>
      <c r="K78" s="0" t="n">
        <v>0.656105273112143</v>
      </c>
      <c r="L78" s="0" t="n">
        <v>0.620130479869523</v>
      </c>
      <c r="M78" s="0" t="n">
        <v>0.586519288349883</v>
      </c>
      <c r="N78" s="0" t="n">
        <v>0.555475238885855</v>
      </c>
      <c r="O78" s="0" t="n">
        <v>0.527185055675336</v>
      </c>
      <c r="P78" s="0" t="n">
        <v>0.501817753804058</v>
      </c>
      <c r="Q78" s="0" t="n">
        <v>0.479523895807705</v>
      </c>
      <c r="R78" s="0" t="n">
        <v>0.460434985855255</v>
      </c>
      <c r="S78" s="0" t="n">
        <v>0.444662987471276</v>
      </c>
      <c r="T78" s="0" t="n">
        <v>0.432299949622113</v>
      </c>
      <c r="U78" s="0" t="n">
        <v>0.423417725994027</v>
      </c>
      <c r="V78" s="0" t="n">
        <v>0.418067773352828</v>
      </c>
      <c r="W78" s="0" t="n">
        <v>0.416281016897446</v>
      </c>
    </row>
    <row r="79" customFormat="false" ht="14.25" hidden="false" customHeight="false" outlineLevel="0" collapsed="false">
      <c r="A79" s="26" t="n">
        <v>0.385</v>
      </c>
      <c r="B79" s="0" t="s">
        <v>104</v>
      </c>
      <c r="C79" s="0" t="n">
        <v>1</v>
      </c>
      <c r="D79" s="0" t="n">
        <v>0.954518454105734</v>
      </c>
      <c r="E79" s="0" t="n">
        <v>0.909322726736198</v>
      </c>
      <c r="F79" s="0" t="n">
        <v>0.864696575274413</v>
      </c>
      <c r="G79" s="0" t="n">
        <v>0.82091966405455</v>
      </c>
      <c r="H79" s="0" t="n">
        <v>0.778265589829569</v>
      </c>
      <c r="I79" s="0" t="n">
        <v>0.736999990622515</v>
      </c>
      <c r="J79" s="0" t="n">
        <v>0.697378760913638</v>
      </c>
      <c r="K79" s="0" t="n">
        <v>0.659646392293105</v>
      </c>
      <c r="L79" s="0" t="n">
        <v>0.624034454319856</v>
      </c>
      <c r="M79" s="0" t="n">
        <v>0.590760225598303</v>
      </c>
      <c r="N79" s="0" t="n">
        <v>0.560025480259037</v>
      </c>
      <c r="O79" s="0" t="n">
        <v>0.532015430352814</v>
      </c>
      <c r="P79" s="0" t="n">
        <v>0.506897820373225</v>
      </c>
      <c r="Q79" s="0" t="n">
        <v>0.484822166423078</v>
      </c>
      <c r="R79" s="0" t="n">
        <v>0.465919129607884</v>
      </c>
      <c r="S79" s="0" t="n">
        <v>0.450300011207439</v>
      </c>
      <c r="T79" s="0" t="n">
        <v>0.438056356122062</v>
      </c>
      <c r="U79" s="0" t="n">
        <v>0.429259651036654</v>
      </c>
      <c r="V79" s="0" t="n">
        <v>0.423961104659406</v>
      </c>
      <c r="W79" s="0" t="n">
        <v>0.4221914991843</v>
      </c>
    </row>
    <row r="80" customFormat="false" ht="14.25" hidden="false" customHeight="false" outlineLevel="0" collapsed="false">
      <c r="A80" s="26" t="n">
        <v>0.39</v>
      </c>
      <c r="B80" s="0" t="s">
        <v>104</v>
      </c>
      <c r="C80" s="0" t="n">
        <v>1</v>
      </c>
      <c r="D80" s="0" t="n">
        <v>0.954990151053472</v>
      </c>
      <c r="E80" s="0" t="n">
        <v>0.910262755369063</v>
      </c>
      <c r="F80" s="0" t="n">
        <v>0.866098251081579</v>
      </c>
      <c r="G80" s="0" t="n">
        <v>0.822773073624734</v>
      </c>
      <c r="H80" s="0" t="n">
        <v>0.78055772225782</v>
      </c>
      <c r="I80" s="0" t="n">
        <v>0.73971490527908</v>
      </c>
      <c r="J80" s="0" t="n">
        <v>0.700497785699481</v>
      </c>
      <c r="K80" s="0" t="n">
        <v>0.663148345632364</v>
      </c>
      <c r="L80" s="0" t="n">
        <v>0.627895883612707</v>
      </c>
      <c r="M80" s="0" t="n">
        <v>0.594955654702541</v>
      </c>
      <c r="N80" s="0" t="n">
        <v>0.564527658788926</v>
      </c>
      <c r="O80" s="0" t="n">
        <v>0.536795578162669</v>
      </c>
      <c r="P80" s="0" t="n">
        <v>0.511925861494409</v>
      </c>
      <c r="Q80" s="0" t="n">
        <v>0.490066947892727</v>
      </c>
      <c r="R80" s="0" t="n">
        <v>0.471348621997422</v>
      </c>
      <c r="S80" s="0" t="n">
        <v>0.455881489149744</v>
      </c>
      <c r="T80" s="0" t="n">
        <v>0.443756558662729</v>
      </c>
      <c r="U80" s="0" t="n">
        <v>0.435044923110244</v>
      </c>
      <c r="V80" s="0" t="n">
        <v>0.429797522332365</v>
      </c>
      <c r="W80" s="0" t="n">
        <v>0.428044982436497</v>
      </c>
    </row>
    <row r="81" customFormat="false" ht="14.25" hidden="false" customHeight="false" outlineLevel="0" collapsed="false">
      <c r="A81" s="26" t="n">
        <v>0.395</v>
      </c>
      <c r="B81" s="0" t="s">
        <v>104</v>
      </c>
      <c r="C81" s="0" t="n">
        <v>1</v>
      </c>
      <c r="D81" s="0" t="n">
        <v>0.95545634913782</v>
      </c>
      <c r="E81" s="0" t="n">
        <v>0.911191858805191</v>
      </c>
      <c r="F81" s="0" t="n">
        <v>0.867483717835513</v>
      </c>
      <c r="G81" s="0" t="n">
        <v>0.824605197676574</v>
      </c>
      <c r="H81" s="0" t="n">
        <v>0.782823757788199</v>
      </c>
      <c r="I81" s="0" t="n">
        <v>0.742399225403045</v>
      </c>
      <c r="J81" s="0" t="n">
        <v>0.70358207033763</v>
      </c>
      <c r="K81" s="0" t="n">
        <v>0.666611792301047</v>
      </c>
      <c r="L81" s="0" t="n">
        <v>0.631715434425352</v>
      </c>
      <c r="M81" s="0" t="n">
        <v>0.599106232724894</v>
      </c>
      <c r="N81" s="0" t="n">
        <v>0.568982407085725</v>
      </c>
      <c r="O81" s="0" t="n">
        <v>0.541526095396736</v>
      </c>
      <c r="P81" s="0" t="n">
        <v>0.516902428758086</v>
      </c>
      <c r="Q81" s="0" t="n">
        <v>0.495258742516847</v>
      </c>
      <c r="R81" s="0" t="n">
        <v>0.476723915331968</v>
      </c>
      <c r="S81" s="0" t="n">
        <v>0.46140782667077</v>
      </c>
      <c r="T81" s="0" t="n">
        <v>0.449400922153898</v>
      </c>
      <c r="U81" s="0" t="n">
        <v>0.440773876014971</v>
      </c>
      <c r="V81" s="0" t="n">
        <v>0.435577340597439</v>
      </c>
      <c r="W81" s="0" t="n">
        <v>0.433841774200908</v>
      </c>
    </row>
    <row r="82" customFormat="false" ht="14.25" hidden="false" customHeight="false" outlineLevel="0" collapsed="false">
      <c r="A82" s="26" t="n">
        <v>0.4</v>
      </c>
      <c r="B82" s="0" t="s">
        <v>104</v>
      </c>
      <c r="C82" s="0" t="n">
        <v>1</v>
      </c>
      <c r="D82" s="0" t="n">
        <v>0.955917162851937</v>
      </c>
      <c r="E82" s="0" t="n">
        <v>0.912110262059634</v>
      </c>
      <c r="F82" s="0" t="n">
        <v>0.86885330333586</v>
      </c>
      <c r="G82" s="0" t="n">
        <v>0.826416455690137</v>
      </c>
      <c r="H82" s="0" t="n">
        <v>0.785064193681279</v>
      </c>
      <c r="I82" s="0" t="n">
        <v>0.745053510051511</v>
      </c>
      <c r="J82" s="0" t="n">
        <v>0.706632218426812</v>
      </c>
      <c r="K82" s="0" t="n">
        <v>0.67003736278366</v>
      </c>
      <c r="L82" s="0" t="n">
        <v>0.635493746950457</v>
      </c>
      <c r="M82" s="0" t="n">
        <v>0.603212593707136</v>
      </c>
      <c r="N82" s="0" t="n">
        <v>0.573390339255577</v>
      </c>
      <c r="O82" s="0" t="n">
        <v>0.546207565145248</v>
      </c>
      <c r="P82" s="0" t="n">
        <v>0.521828066333428</v>
      </c>
      <c r="Q82" s="0" t="n">
        <v>0.500398051099658</v>
      </c>
      <c r="R82" s="0" t="n">
        <v>0.482045466154996</v>
      </c>
      <c r="S82" s="0" t="n">
        <v>0.466879438589393</v>
      </c>
      <c r="T82" s="0" t="n">
        <v>0.454989825346319</v>
      </c>
      <c r="U82" s="0" t="n">
        <v>0.446446860721461</v>
      </c>
      <c r="V82" s="0" t="n">
        <v>0.441300892926836</v>
      </c>
      <c r="W82" s="0" t="n">
        <v>0.439582201976161</v>
      </c>
    </row>
    <row r="83" customFormat="false" ht="14.25" hidden="false" customHeight="false" outlineLevel="0" collapsed="false">
      <c r="A83" s="26" t="n">
        <v>0.405</v>
      </c>
      <c r="B83" s="0" t="s">
        <v>104</v>
      </c>
      <c r="C83" s="0" t="n">
        <v>1</v>
      </c>
      <c r="D83" s="0" t="n">
        <v>0.956372700581195</v>
      </c>
      <c r="E83" s="0" t="n">
        <v>0.913018178245777</v>
      </c>
      <c r="F83" s="0" t="n">
        <v>0.870207318297273</v>
      </c>
      <c r="G83" s="0" t="n">
        <v>0.828207245750813</v>
      </c>
      <c r="H83" s="0" t="n">
        <v>0.787279502582002</v>
      </c>
      <c r="I83" s="0" t="n">
        <v>0.747678291689075</v>
      </c>
      <c r="J83" s="0" t="n">
        <v>0.709648806327623</v>
      </c>
      <c r="K83" s="0" t="n">
        <v>0.673425661026536</v>
      </c>
      <c r="L83" s="0" t="n">
        <v>0.639231436828968</v>
      </c>
      <c r="M83" s="0" t="n">
        <v>0.607275350283203</v>
      </c>
      <c r="N83" s="0" t="n">
        <v>0.577752052106342</v>
      </c>
      <c r="O83" s="0" t="n">
        <v>0.550840558031734</v>
      </c>
      <c r="P83" s="0" t="n">
        <v>0.526703311194544</v>
      </c>
      <c r="Q83" s="0" t="n">
        <v>0.505485372657423</v>
      </c>
      <c r="R83" s="0" t="n">
        <v>0.487313734454294</v>
      </c>
      <c r="S83" s="0" t="n">
        <v>0.472296747927391</v>
      </c>
      <c r="T83" s="0" t="n">
        <v>0.460523659207672</v>
      </c>
      <c r="U83" s="0" t="n">
        <v>0.452064243458825</v>
      </c>
      <c r="V83" s="0" t="n">
        <v>0.446968529947919</v>
      </c>
      <c r="W83" s="0" t="n">
        <v>0.445266611060417</v>
      </c>
    </row>
    <row r="84" customFormat="false" ht="14.25" hidden="false" customHeight="false" outlineLevel="0" collapsed="false">
      <c r="A84" s="26" t="n">
        <v>0.41</v>
      </c>
      <c r="B84" s="0" t="s">
        <v>104</v>
      </c>
      <c r="C84" s="0" t="n">
        <v>1</v>
      </c>
      <c r="D84" s="0" t="n">
        <v>0.956823065083358</v>
      </c>
      <c r="E84" s="0" t="n">
        <v>0.913915809509329</v>
      </c>
      <c r="F84" s="0" t="n">
        <v>0.871546057685929</v>
      </c>
      <c r="G84" s="0" t="n">
        <v>0.829977946215019</v>
      </c>
      <c r="H84" s="0" t="n">
        <v>0.789470134423274</v>
      </c>
      <c r="I84" s="0" t="n">
        <v>0.750274078225104</v>
      </c>
      <c r="J84" s="0" t="n">
        <v>0.712632385222163</v>
      </c>
      <c r="K84" s="0" t="n">
        <v>0.676777266407569</v>
      </c>
      <c r="L84" s="0" t="n">
        <v>0.642929096922934</v>
      </c>
      <c r="M84" s="0" t="n">
        <v>0.611295095159238</v>
      </c>
      <c r="N84" s="0" t="n">
        <v>0.582068126255442</v>
      </c>
      <c r="O84" s="0" t="n">
        <v>0.55542563289003</v>
      </c>
      <c r="P84" s="0" t="n">
        <v>0.531528693331981</v>
      </c>
      <c r="Q84" s="0" t="n">
        <v>0.510521204155631</v>
      </c>
      <c r="R84" s="0" t="n">
        <v>0.492529182942281</v>
      </c>
      <c r="S84" s="0" t="n">
        <v>0.477660184775629</v>
      </c>
      <c r="T84" s="0" t="n">
        <v>0.466002825440257</v>
      </c>
      <c r="U84" s="0" t="n">
        <v>0.457626403968709</v>
      </c>
      <c r="V84" s="0" t="n">
        <v>0.45258061753302</v>
      </c>
      <c r="W84" s="0" t="n">
        <v>0.450895362585416</v>
      </c>
    </row>
    <row r="85" customFormat="false" ht="14.25" hidden="false" customHeight="false" outlineLevel="0" collapsed="false">
      <c r="A85" s="26" t="n">
        <v>0.415</v>
      </c>
      <c r="B85" s="0" t="s">
        <v>104</v>
      </c>
      <c r="C85" s="0" t="n">
        <v>1</v>
      </c>
      <c r="D85" s="0" t="n">
        <v>0.957268353928464</v>
      </c>
      <c r="E85" s="0" t="n">
        <v>0.914803347883939</v>
      </c>
      <c r="F85" s="0" t="n">
        <v>0.872869801943971</v>
      </c>
      <c r="G85" s="0" t="n">
        <v>0.831728917236363</v>
      </c>
      <c r="H85" s="0" t="n">
        <v>0.791636518170279</v>
      </c>
      <c r="I85" s="0" t="n">
        <v>0.752841354880845</v>
      </c>
      <c r="J85" s="0" t="n">
        <v>0.715583483002035</v>
      </c>
      <c r="K85" s="0" t="n">
        <v>0.680092735542309</v>
      </c>
      <c r="L85" s="0" t="n">
        <v>0.64658729894171</v>
      </c>
      <c r="M85" s="0" t="n">
        <v>0.615272402472115</v>
      </c>
      <c r="N85" s="0" t="n">
        <v>0.586339127147956</v>
      </c>
      <c r="O85" s="0" t="n">
        <v>0.559963337388176</v>
      </c>
      <c r="P85" s="0" t="n">
        <v>0.536304735950639</v>
      </c>
      <c r="Q85" s="0" t="n">
        <v>0.515506040272779</v>
      </c>
      <c r="R85" s="0" t="n">
        <v>0.497692276401593</v>
      </c>
      <c r="S85" s="0" t="n">
        <v>0.482970185260534</v>
      </c>
      <c r="T85" s="0" t="n">
        <v>0.471427735128401</v>
      </c>
      <c r="U85" s="0" t="n">
        <v>0.463133733911325</v>
      </c>
      <c r="V85" s="0" t="n">
        <v>0.458137535055096</v>
      </c>
      <c r="W85" s="0" t="n">
        <v>0.456468831721068</v>
      </c>
    </row>
    <row r="86" customFormat="false" ht="14.25" hidden="false" customHeight="false" outlineLevel="0" collapsed="false">
      <c r="A86" s="26" t="n">
        <v>0.42</v>
      </c>
      <c r="B86" s="0" t="s">
        <v>104</v>
      </c>
      <c r="C86" s="0" t="n">
        <v>1</v>
      </c>
      <c r="D86" s="0" t="n">
        <v>0.957708659901823</v>
      </c>
      <c r="E86" s="0" t="n">
        <v>0.915680976075118</v>
      </c>
      <c r="F86" s="0" t="n">
        <v>0.874178818111394</v>
      </c>
      <c r="G86" s="0" t="n">
        <v>0.833460502164092</v>
      </c>
      <c r="H86" s="0" t="n">
        <v>0.793779063419023</v>
      </c>
      <c r="I86" s="0" t="n">
        <v>0.755380585900748</v>
      </c>
      <c r="J86" s="0" t="n">
        <v>0.718502605999181</v>
      </c>
      <c r="K86" s="0" t="n">
        <v>0.683372603940216</v>
      </c>
      <c r="L86" s="0" t="n">
        <v>0.650206594933891</v>
      </c>
      <c r="M86" s="0" t="n">
        <v>0.619207829036656</v>
      </c>
      <c r="N86" s="0" t="n">
        <v>0.59056560599244</v>
      </c>
      <c r="O86" s="0" t="n">
        <v>0.564454208603605</v>
      </c>
      <c r="P86" s="0" t="n">
        <v>0.541031955655146</v>
      </c>
      <c r="Q86" s="0" t="n">
        <v>0.520440373188428</v>
      </c>
      <c r="R86" s="0" t="n">
        <v>0.502803481090362</v>
      </c>
      <c r="S86" s="0" t="n">
        <v>0.488227190602337</v>
      </c>
      <c r="T86" s="0" t="n">
        <v>0.476798807504615</v>
      </c>
      <c r="U86" s="0" t="n">
        <v>0.468586635410612</v>
      </c>
      <c r="V86" s="0" t="n">
        <v>0.463639673795225</v>
      </c>
      <c r="W86" s="0" t="n">
        <v>0.461987406036203</v>
      </c>
    </row>
    <row r="87" customFormat="false" ht="14.25" hidden="false" customHeight="false" outlineLevel="0" collapsed="false">
      <c r="A87" s="26" t="n">
        <v>0.425</v>
      </c>
      <c r="B87" s="0" t="s">
        <v>104</v>
      </c>
      <c r="C87" s="0" t="n">
        <v>1</v>
      </c>
      <c r="D87" s="0" t="n">
        <v>0.958144071373259</v>
      </c>
      <c r="E87" s="0" t="n">
        <v>0.916548868178517</v>
      </c>
      <c r="F87" s="0" t="n">
        <v>0.875473360854073</v>
      </c>
      <c r="G87" s="0" t="n">
        <v>0.835173028824647</v>
      </c>
      <c r="H87" s="0" t="n">
        <v>0.795898161861422</v>
      </c>
      <c r="I87" s="0" t="n">
        <v>0.757892216121191</v>
      </c>
      <c r="J87" s="0" t="n">
        <v>0.721390240572842</v>
      </c>
      <c r="K87" s="0" t="n">
        <v>0.686617387523692</v>
      </c>
      <c r="L87" s="0" t="n">
        <v>0.653787518656264</v>
      </c>
      <c r="M87" s="0" t="n">
        <v>0.623101915490855</v>
      </c>
      <c r="N87" s="0" t="n">
        <v>0.594748100621373</v>
      </c>
      <c r="O87" s="0" t="n">
        <v>0.568898773553649</v>
      </c>
      <c r="P87" s="0" t="n">
        <v>0.545710862623675</v>
      </c>
      <c r="Q87" s="0" t="n">
        <v>0.525324692393419</v>
      </c>
      <c r="R87" s="0" t="n">
        <v>0.50786326420208</v>
      </c>
      <c r="S87" s="0" t="n">
        <v>0.493431646257279</v>
      </c>
      <c r="T87" s="0" t="n">
        <v>0.48211646882442</v>
      </c>
      <c r="U87" s="0" t="n">
        <v>0.473985519726774</v>
      </c>
      <c r="V87" s="0" t="n">
        <v>0.469087435489104</v>
      </c>
      <c r="W87" s="0" t="n">
        <v>0.46745148400226</v>
      </c>
    </row>
    <row r="88" customFormat="false" ht="14.25" hidden="false" customHeight="false" outlineLevel="0" collapsed="false">
      <c r="A88" s="26" t="n">
        <v>0.43</v>
      </c>
      <c r="B88" s="0" t="s">
        <v>104</v>
      </c>
      <c r="C88" s="0" t="n">
        <v>1</v>
      </c>
      <c r="D88" s="0" t="n">
        <v>0.958574672635476</v>
      </c>
      <c r="E88" s="0" t="n">
        <v>0.917407190338148</v>
      </c>
      <c r="F88" s="0" t="n">
        <v>0.876753673405869</v>
      </c>
      <c r="G88" s="0" t="n">
        <v>0.836866810696223</v>
      </c>
      <c r="H88" s="0" t="n">
        <v>0.797994188628239</v>
      </c>
      <c r="I88" s="0" t="n">
        <v>0.760376672408647</v>
      </c>
      <c r="J88" s="0" t="n">
        <v>0.724246854564779</v>
      </c>
      <c r="K88" s="0" t="n">
        <v>0.689827584021471</v>
      </c>
      <c r="L88" s="0" t="n">
        <v>0.657330586830127</v>
      </c>
      <c r="M88" s="0" t="n">
        <v>0.626955187347684</v>
      </c>
      <c r="N88" s="0" t="n">
        <v>0.598887136282503</v>
      </c>
      <c r="O88" s="0" t="n">
        <v>0.573297549685065</v>
      </c>
      <c r="P88" s="0" t="n">
        <v>0.550341960771111</v>
      </c>
      <c r="Q88" s="0" t="n">
        <v>0.530159484520292</v>
      </c>
      <c r="R88" s="0" t="n">
        <v>0.512872093375385</v>
      </c>
      <c r="S88" s="0" t="n">
        <v>0.498584001136649</v>
      </c>
      <c r="T88" s="0" t="n">
        <v>0.487381151340649</v>
      </c>
      <c r="U88" s="0" t="n">
        <v>0.479330806045385</v>
      </c>
      <c r="V88" s="0" t="n">
        <v>0.474481231000786</v>
      </c>
      <c r="W88" s="0" t="n">
        <v>0.472861473627854</v>
      </c>
    </row>
    <row r="89" customFormat="false" ht="14.25" hidden="false" customHeight="false" outlineLevel="0" collapsed="false">
      <c r="A89" s="26" t="n">
        <v>0.435</v>
      </c>
      <c r="B89" s="0" t="s">
        <v>104</v>
      </c>
      <c r="C89" s="0" t="n">
        <v>1</v>
      </c>
      <c r="D89" s="0" t="n">
        <v>0.959000544214135</v>
      </c>
      <c r="E89" s="0" t="n">
        <v>0.918256101349623</v>
      </c>
      <c r="F89" s="0" t="n">
        <v>0.878019988432102</v>
      </c>
      <c r="G89" s="0" t="n">
        <v>0.83854214798538</v>
      </c>
      <c r="H89" s="0" t="n">
        <v>0.80006750352019</v>
      </c>
      <c r="I89" s="0" t="n">
        <v>0.762834364978324</v>
      </c>
      <c r="J89" s="0" t="n">
        <v>0.727072898633869</v>
      </c>
      <c r="K89" s="0" t="n">
        <v>0.693003674246953</v>
      </c>
      <c r="L89" s="0" t="n">
        <v>0.660836300294457</v>
      </c>
      <c r="M89" s="0" t="n">
        <v>0.630768155961321</v>
      </c>
      <c r="N89" s="0" t="n">
        <v>0.60298322636689</v>
      </c>
      <c r="O89" s="0" t="n">
        <v>0.577651045325985</v>
      </c>
      <c r="P89" s="0" t="n">
        <v>0.554925747902396</v>
      </c>
      <c r="Q89" s="0" t="n">
        <v>0.534945233192152</v>
      </c>
      <c r="R89" s="0" t="n">
        <v>0.51783043624949</v>
      </c>
      <c r="S89" s="0" t="n">
        <v>0.503684706896112</v>
      </c>
      <c r="T89" s="0" t="n">
        <v>0.492593292368761</v>
      </c>
      <c r="U89" s="0" t="n">
        <v>0.484622920373213</v>
      </c>
      <c r="V89" s="0" t="n">
        <v>0.479821479112892</v>
      </c>
      <c r="W89" s="0" t="n">
        <v>0.478217791213114</v>
      </c>
    </row>
    <row r="90" customFormat="false" ht="14.25" hidden="false" customHeight="false" outlineLevel="0" collapsed="false">
      <c r="A90" s="26" t="n">
        <v>0.44</v>
      </c>
      <c r="B90" s="0" t="s">
        <v>104</v>
      </c>
      <c r="C90" s="0" t="n">
        <v>1</v>
      </c>
      <c r="D90" s="0" t="n">
        <v>0.959421763152063</v>
      </c>
      <c r="E90" s="0" t="n">
        <v>0.919095753213065</v>
      </c>
      <c r="F90" s="0" t="n">
        <v>0.879272528821038</v>
      </c>
      <c r="G90" s="0" t="n">
        <v>0.840199328614003</v>
      </c>
      <c r="H90" s="0" t="n">
        <v>0.802118452136682</v>
      </c>
      <c r="I90" s="0" t="n">
        <v>0.765265688603369</v>
      </c>
      <c r="J90" s="0" t="n">
        <v>0.729868807480262</v>
      </c>
      <c r="K90" s="0" t="n">
        <v>0.696146123271164</v>
      </c>
      <c r="L90" s="0" t="n">
        <v>0.664305145064588</v>
      </c>
      <c r="M90" s="0" t="n">
        <v>0.634541319414976</v>
      </c>
      <c r="N90" s="0" t="n">
        <v>0.60703687307893</v>
      </c>
      <c r="O90" s="0" t="n">
        <v>0.581959760103386</v>
      </c>
      <c r="P90" s="0" t="n">
        <v>0.559462715856826</v>
      </c>
      <c r="Q90" s="0" t="n">
        <v>0.539682418888368</v>
      </c>
      <c r="R90" s="0" t="n">
        <v>0.522738760061357</v>
      </c>
      <c r="S90" s="0" t="n">
        <v>0.508734217289356</v>
      </c>
      <c r="T90" s="0" t="n">
        <v>0.497753333435464</v>
      </c>
      <c r="U90" s="0" t="n">
        <v>0.489862294531695</v>
      </c>
      <c r="V90" s="0" t="n">
        <v>0.485108605423424</v>
      </c>
      <c r="W90" s="0" t="n">
        <v>0.483520860213675</v>
      </c>
    </row>
    <row r="91" customFormat="false" ht="14.25" hidden="false" customHeight="false" outlineLevel="0" collapsed="false">
      <c r="A91" s="26" t="n">
        <v>0.445</v>
      </c>
      <c r="B91" s="0" t="s">
        <v>104</v>
      </c>
      <c r="C91" s="0" t="n">
        <v>1</v>
      </c>
      <c r="D91" s="0" t="n">
        <v>0.959838403269766</v>
      </c>
      <c r="E91" s="0" t="n">
        <v>0.919926291639953</v>
      </c>
      <c r="F91" s="0" t="n">
        <v>0.880511508409474</v>
      </c>
      <c r="G91" s="0" t="n">
        <v>0.841838629124166</v>
      </c>
      <c r="H91" s="0" t="n">
        <v>0.804147366910812</v>
      </c>
      <c r="I91" s="0" t="n">
        <v>0.767671023723884</v>
      </c>
      <c r="J91" s="0" t="n">
        <v>0.732635000968403</v>
      </c>
      <c r="K91" s="0" t="n">
        <v>0.699255381499234</v>
      </c>
      <c r="L91" s="0" t="n">
        <v>0.667737593304359</v>
      </c>
      <c r="M91" s="0" t="n">
        <v>0.638275163336892</v>
      </c>
      <c r="N91" s="0" t="n">
        <v>0.611048568053207</v>
      </c>
      <c r="O91" s="0" t="n">
        <v>0.586224185328971</v>
      </c>
      <c r="P91" s="0" t="n">
        <v>0.563953350644006</v>
      </c>
      <c r="Q91" s="0" t="n">
        <v>0.544371518825617</v>
      </c>
      <c r="R91" s="0" t="n">
        <v>0.527597531281029</v>
      </c>
      <c r="S91" s="0" t="n">
        <v>0.513732987580557</v>
      </c>
      <c r="T91" s="0" t="n">
        <v>0.502861719503558</v>
      </c>
      <c r="U91" s="0" t="n">
        <v>0.49504936523979</v>
      </c>
      <c r="V91" s="0" t="n">
        <v>0.49034304134015</v>
      </c>
      <c r="W91" s="0" t="n">
        <v>0.488771110205018</v>
      </c>
    </row>
    <row r="92" customFormat="false" ht="14.25" hidden="false" customHeight="false" outlineLevel="0" collapsed="false">
      <c r="A92" s="26" t="n">
        <v>0.45</v>
      </c>
      <c r="B92" s="0" t="s">
        <v>104</v>
      </c>
      <c r="C92" s="0" t="n">
        <v>1</v>
      </c>
      <c r="D92" s="0" t="n">
        <v>0.960250535404258</v>
      </c>
      <c r="E92" s="0" t="n">
        <v>0.920747856517793</v>
      </c>
      <c r="F92" s="0" t="n">
        <v>0.881737132647999</v>
      </c>
      <c r="G92" s="0" t="n">
        <v>0.843460315507862</v>
      </c>
      <c r="H92" s="0" t="n">
        <v>0.80615456805856</v>
      </c>
      <c r="I92" s="0" t="n">
        <v>0.770050737464197</v>
      </c>
      <c r="J92" s="0" t="n">
        <v>0.735371885157446</v>
      </c>
      <c r="K92" s="0" t="n">
        <v>0.702331885658506</v>
      </c>
      <c r="L92" s="0" t="n">
        <v>0.671134104219009</v>
      </c>
      <c r="M92" s="0" t="n">
        <v>0.641970161650561</v>
      </c>
      <c r="N92" s="0" t="n">
        <v>0.615018792922633</v>
      </c>
      <c r="O92" s="0" t="n">
        <v>0.590444804356039</v>
      </c>
      <c r="P92" s="0" t="n">
        <v>0.568398132572121</v>
      </c>
      <c r="Q92" s="0" t="n">
        <v>0.549013006852942</v>
      </c>
      <c r="R92" s="0" t="n">
        <v>0.532407215281861</v>
      </c>
      <c r="S92" s="0" t="n">
        <v>0.518681474010681</v>
      </c>
      <c r="T92" s="0" t="n">
        <v>0.507918898266521</v>
      </c>
      <c r="U92" s="0" t="n">
        <v>0.500184573278626</v>
      </c>
      <c r="V92" s="0" t="n">
        <v>0.495525223164285</v>
      </c>
      <c r="W92" s="0" t="n">
        <v>0.493968975938647</v>
      </c>
    </row>
    <row r="93" customFormat="false" ht="14.25" hidden="false" customHeight="false" outlineLevel="0" collapsed="false">
      <c r="A93" s="26" t="n">
        <v>0.455</v>
      </c>
      <c r="B93" s="0" t="s">
        <v>104</v>
      </c>
      <c r="C93" s="0" t="n">
        <v>1</v>
      </c>
      <c r="D93" s="0" t="n">
        <v>0.960658227628037</v>
      </c>
      <c r="E93" s="0" t="n">
        <v>0.921560582336181</v>
      </c>
      <c r="F93" s="0" t="n">
        <v>0.882949599211025</v>
      </c>
      <c r="G93" s="0" t="n">
        <v>0.845064643967921</v>
      </c>
      <c r="H93" s="0" t="n">
        <v>0.808140364449404</v>
      </c>
      <c r="I93" s="0" t="n">
        <v>0.772405184566123</v>
      </c>
      <c r="J93" s="0" t="n">
        <v>0.738079853246871</v>
      </c>
      <c r="K93" s="0" t="n">
        <v>0.705376059705717</v>
      </c>
      <c r="L93" s="0" t="n">
        <v>0.674495124875468</v>
      </c>
      <c r="M93" s="0" t="n">
        <v>0.645626777264656</v>
      </c>
      <c r="N93" s="0" t="n">
        <v>0.618948019841925</v>
      </c>
      <c r="O93" s="0" t="n">
        <v>0.594622092909787</v>
      </c>
      <c r="P93" s="0" t="n">
        <v>0.572797536369117</v>
      </c>
      <c r="Q93" s="0" t="n">
        <v>0.553607353359581</v>
      </c>
      <c r="R93" s="0" t="n">
        <v>0.537168276042645</v>
      </c>
      <c r="S93" s="0" t="n">
        <v>0.523580133313003</v>
      </c>
      <c r="T93" s="0" t="n">
        <v>0.512925319506908</v>
      </c>
      <c r="U93" s="0" t="n">
        <v>0.505268362730986</v>
      </c>
      <c r="V93" s="0" t="n">
        <v>0.500655591255877</v>
      </c>
      <c r="W93" s="0" t="n">
        <v>0.499114896482322</v>
      </c>
    </row>
    <row r="94" customFormat="false" ht="14.25" hidden="false" customHeight="false" outlineLevel="0" collapsed="false">
      <c r="A94" s="26" t="n">
        <v>0.46</v>
      </c>
      <c r="B94" s="0" t="s">
        <v>104</v>
      </c>
      <c r="C94" s="0" t="n">
        <v>1</v>
      </c>
      <c r="D94" s="0" t="n">
        <v>0.961061545449881</v>
      </c>
      <c r="E94" s="0" t="n">
        <v>0.922364598577515</v>
      </c>
      <c r="F94" s="0" t="n">
        <v>0.884149098556246</v>
      </c>
      <c r="G94" s="0" t="n">
        <v>0.846651861615947</v>
      </c>
      <c r="H94" s="0" t="n">
        <v>0.810105054405006</v>
      </c>
      <c r="I94" s="0" t="n">
        <v>0.774734708245323</v>
      </c>
      <c r="J94" s="0" t="n">
        <v>0.740759286444443</v>
      </c>
      <c r="K94" s="0" t="n">
        <v>0.708388315660074</v>
      </c>
      <c r="L94" s="0" t="n">
        <v>0.677821090956159</v>
      </c>
      <c r="M94" s="0" t="n">
        <v>0.649245462707747</v>
      </c>
      <c r="N94" s="0" t="n">
        <v>0.622836711970168</v>
      </c>
      <c r="O94" s="0" t="n">
        <v>0.598756519393214</v>
      </c>
      <c r="P94" s="0" t="n">
        <v>0.577152031297353</v>
      </c>
      <c r="Q94" s="0" t="n">
        <v>0.55815502519445</v>
      </c>
      <c r="R94" s="0" t="n">
        <v>0.541881175878892</v>
      </c>
      <c r="S94" s="0" t="n">
        <v>0.528429422273663</v>
      </c>
      <c r="T94" s="0" t="n">
        <v>0.51788143451314</v>
      </c>
      <c r="U94" s="0" t="n">
        <v>0.510301180289282</v>
      </c>
      <c r="V94" s="0" t="n">
        <v>0.505734589273985</v>
      </c>
      <c r="W94" s="0" t="n">
        <v>0.504209314437197</v>
      </c>
    </row>
    <row r="95" customFormat="false" ht="14.25" hidden="false" customHeight="false" outlineLevel="0" collapsed="false">
      <c r="A95" s="26" t="n">
        <v>0.465</v>
      </c>
      <c r="B95" s="0" t="s">
        <v>104</v>
      </c>
      <c r="C95" s="0" t="n">
        <v>1</v>
      </c>
      <c r="D95" s="0" t="n">
        <v>0.96146055199901</v>
      </c>
      <c r="E95" s="0" t="n">
        <v>0.923160030075342</v>
      </c>
      <c r="F95" s="0" t="n">
        <v>0.8853358144378</v>
      </c>
      <c r="G95" s="0" t="n">
        <v>0.848222207112565</v>
      </c>
      <c r="H95" s="0" t="n">
        <v>0.812048926432012</v>
      </c>
      <c r="I95" s="0" t="n">
        <v>0.777039640977211</v>
      </c>
      <c r="J95" s="0" t="n">
        <v>0.743410554763061</v>
      </c>
      <c r="K95" s="0" t="n">
        <v>0.711369054368443</v>
      </c>
      <c r="L95" s="0" t="n">
        <v>0.681112427451891</v>
      </c>
      <c r="M95" s="0" t="n">
        <v>0.652826660712424</v>
      </c>
      <c r="N95" s="0" t="n">
        <v>0.626685323915879</v>
      </c>
      <c r="O95" s="0" t="n">
        <v>0.602848545170657</v>
      </c>
      <c r="P95" s="0" t="n">
        <v>0.581462081262227</v>
      </c>
      <c r="Q95" s="0" t="n">
        <v>0.562656485596237</v>
      </c>
      <c r="R95" s="0" t="n">
        <v>0.546546375200779</v>
      </c>
      <c r="S95" s="0" t="n">
        <v>0.533229797333396</v>
      </c>
      <c r="T95" s="0" t="n">
        <v>0.522787695549687</v>
      </c>
      <c r="U95" s="0" t="n">
        <v>0.515283474626185</v>
      </c>
      <c r="V95" s="0" t="n">
        <v>0.51076266348526</v>
      </c>
      <c r="W95" s="0" t="n">
        <v>0.509252675225337</v>
      </c>
    </row>
    <row r="96" customFormat="false" ht="14.25" hidden="false" customHeight="false" outlineLevel="0" collapsed="false">
      <c r="A96" s="26" t="n">
        <v>0.47</v>
      </c>
      <c r="B96" s="0" t="s">
        <v>104</v>
      </c>
      <c r="C96" s="0" t="n">
        <v>1</v>
      </c>
      <c r="D96" s="0" t="n">
        <v>0.961855308194</v>
      </c>
      <c r="E96" s="0" t="n">
        <v>0.923946997343085</v>
      </c>
      <c r="F96" s="0" t="n">
        <v>0.886509924377045</v>
      </c>
      <c r="G96" s="0" t="n">
        <v>0.849775911254865</v>
      </c>
      <c r="H96" s="0" t="n">
        <v>0.813972259894542</v>
      </c>
      <c r="I96" s="0" t="n">
        <v>0.779320305218369</v>
      </c>
      <c r="J96" s="0" t="n">
        <v>0.74603401775247</v>
      </c>
      <c r="K96" s="0" t="n">
        <v>0.714318666208373</v>
      </c>
      <c r="L96" s="0" t="n">
        <v>0.684369549298964</v>
      </c>
      <c r="M96" s="0" t="n">
        <v>0.656370804753073</v>
      </c>
      <c r="N96" s="0" t="n">
        <v>0.63049430214769</v>
      </c>
      <c r="O96" s="0" t="n">
        <v>0.606898624830816</v>
      </c>
      <c r="P96" s="0" t="n">
        <v>0.585728144915236</v>
      </c>
      <c r="Q96" s="0" t="n">
        <v>0.567112194133193</v>
      </c>
      <c r="R96" s="0" t="n">
        <v>0.551164332295436</v>
      </c>
      <c r="S96" s="0" t="n">
        <v>0.537981714226935</v>
      </c>
      <c r="T96" s="0" t="n">
        <v>0.527644555376123</v>
      </c>
      <c r="U96" s="0" t="n">
        <v>0.520215695822578</v>
      </c>
      <c r="V96" s="0" t="n">
        <v>0.515740262135137</v>
      </c>
      <c r="W96" s="0" t="n">
        <v>0.514245426441635</v>
      </c>
    </row>
    <row r="97" customFormat="false" ht="14.25" hidden="false" customHeight="false" outlineLevel="0" collapsed="false">
      <c r="A97" s="26" t="n">
        <v>0.475</v>
      </c>
      <c r="B97" s="0" t="s">
        <v>104</v>
      </c>
      <c r="C97" s="0" t="n">
        <v>1</v>
      </c>
      <c r="D97" s="0" t="n">
        <v>0.962245872897761</v>
      </c>
      <c r="E97" s="0" t="n">
        <v>0.924725616875618</v>
      </c>
      <c r="F97" s="0" t="n">
        <v>0.887671600094514</v>
      </c>
      <c r="G97" s="0" t="n">
        <v>0.851313197515487</v>
      </c>
      <c r="H97" s="0" t="n">
        <v>0.815875325631443</v>
      </c>
      <c r="I97" s="0" t="n">
        <v>0.781577014068896</v>
      </c>
      <c r="J97" s="0" t="n">
        <v>0.748630025171336</v>
      </c>
      <c r="K97" s="0" t="n">
        <v>0.717237531734176</v>
      </c>
      <c r="L97" s="0" t="n">
        <v>0.68759286196516</v>
      </c>
      <c r="M97" s="0" t="n">
        <v>0.659878319541173</v>
      </c>
      <c r="N97" s="0" t="n">
        <v>0.634264085373532</v>
      </c>
      <c r="O97" s="0" t="n">
        <v>0.610907206430947</v>
      </c>
      <c r="P97" s="0" t="n">
        <v>0.589950675751914</v>
      </c>
      <c r="Q97" s="0" t="n">
        <v>0.571522606651731</v>
      </c>
      <c r="R97" s="0" t="n">
        <v>0.55573550313151</v>
      </c>
      <c r="S97" s="0" t="n">
        <v>0.542685627656843</v>
      </c>
      <c r="T97" s="0" t="n">
        <v>0.532452466810863</v>
      </c>
      <c r="U97" s="0" t="n">
        <v>0.52509829484796</v>
      </c>
      <c r="V97" s="0" t="n">
        <v>0.520667834876305</v>
      </c>
      <c r="W97" s="0" t="n">
        <v>0.51918801726463</v>
      </c>
    </row>
    <row r="98" customFormat="false" ht="14.25" hidden="false" customHeight="false" outlineLevel="0" collapsed="false">
      <c r="A98" s="26" t="n">
        <v>0.48</v>
      </c>
      <c r="B98" s="0" t="s">
        <v>104</v>
      </c>
      <c r="C98" s="0" t="n">
        <v>1</v>
      </c>
      <c r="D98" s="0" t="n">
        <v>0.962632303059727</v>
      </c>
      <c r="E98" s="0" t="n">
        <v>0.925496001426019</v>
      </c>
      <c r="F98" s="0" t="n">
        <v>0.888821007906325</v>
      </c>
      <c r="G98" s="0" t="n">
        <v>0.852834282537416</v>
      </c>
      <c r="H98" s="0" t="n">
        <v>0.817758386522957</v>
      </c>
      <c r="I98" s="0" t="n">
        <v>0.783810071880661</v>
      </c>
      <c r="J98" s="0" t="n">
        <v>0.751198917604693</v>
      </c>
      <c r="K98" s="0" t="n">
        <v>0.720126022270854</v>
      </c>
      <c r="L98" s="0" t="n">
        <v>0.690782761988919</v>
      </c>
      <c r="M98" s="0" t="n">
        <v>0.66334962148169</v>
      </c>
      <c r="N98" s="0" t="n">
        <v>0.637995104890939</v>
      </c>
      <c r="O98" s="0" t="n">
        <v>0.614874731723784</v>
      </c>
      <c r="P98" s="0" t="n">
        <v>0.594130122205035</v>
      </c>
      <c r="Q98" s="0" t="n">
        <v>0.575888175233066</v>
      </c>
      <c r="R98" s="0" t="n">
        <v>0.560260341184051</v>
      </c>
      <c r="S98" s="0" t="n">
        <v>0.547341990998835</v>
      </c>
      <c r="T98" s="0" t="n">
        <v>0.537211882335769</v>
      </c>
      <c r="U98" s="0" t="n">
        <v>0.529931723088815</v>
      </c>
      <c r="V98" s="0" t="n">
        <v>0.525545832249559</v>
      </c>
      <c r="W98" s="0" t="n">
        <v>0.524080897921234</v>
      </c>
    </row>
    <row r="99" customFormat="false" ht="14.25" hidden="false" customHeight="false" outlineLevel="0" collapsed="false">
      <c r="A99" s="26" t="n">
        <v>0.485</v>
      </c>
      <c r="B99" s="0" t="s">
        <v>104</v>
      </c>
      <c r="C99" s="0" t="n">
        <v>1</v>
      </c>
      <c r="D99" s="0" t="n">
        <v>0.963014653846357</v>
      </c>
      <c r="E99" s="0" t="n">
        <v>0.926258260259558</v>
      </c>
      <c r="F99" s="0" t="n">
        <v>0.889958309088052</v>
      </c>
      <c r="G99" s="0" t="n">
        <v>0.854339376588239</v>
      </c>
      <c r="H99" s="0" t="n">
        <v>0.819621698011074</v>
      </c>
      <c r="I99" s="0" t="n">
        <v>0.786019774816017</v>
      </c>
      <c r="J99" s="0" t="n">
        <v>0.753741027031351</v>
      </c>
      <c r="K99" s="0" t="n">
        <v>0.722984500460254</v>
      </c>
      <c r="L99" s="0" t="n">
        <v>0.693939637475623</v>
      </c>
      <c r="M99" s="0" t="n">
        <v>0.66678511909381</v>
      </c>
      <c r="N99" s="0" t="n">
        <v>0.641687784910871</v>
      </c>
      <c r="O99" s="0" t="n">
        <v>0.618801636368611</v>
      </c>
      <c r="P99" s="0" t="n">
        <v>0.598266927733433</v>
      </c>
      <c r="Q99" s="0" t="n">
        <v>0.580209348157176</v>
      </c>
      <c r="R99" s="0" t="n">
        <v>0.564739297277991</v>
      </c>
      <c r="S99" s="0" t="n">
        <v>0.551951256035896</v>
      </c>
      <c r="T99" s="0" t="n">
        <v>0.541923253738148</v>
      </c>
      <c r="U99" s="0" t="n">
        <v>0.534716431920868</v>
      </c>
      <c r="V99" s="0" t="n">
        <v>0.5303747052126</v>
      </c>
      <c r="W99" s="0" t="n">
        <v>0.528924519200765</v>
      </c>
    </row>
    <row r="100" customFormat="false" ht="14.25" hidden="false" customHeight="false" outlineLevel="0" collapsed="false">
      <c r="A100" s="26" t="n">
        <v>0.49</v>
      </c>
      <c r="B100" s="0" t="s">
        <v>104</v>
      </c>
      <c r="C100" s="0" t="n">
        <v>1</v>
      </c>
      <c r="D100" s="0" t="n">
        <v>0.963392978760924</v>
      </c>
      <c r="E100" s="0" t="n">
        <v>0.927012499386858</v>
      </c>
      <c r="F100" s="0" t="n">
        <v>0.891083660208782</v>
      </c>
      <c r="G100" s="0" t="n">
        <v>0.85582868397725</v>
      </c>
      <c r="H100" s="0" t="n">
        <v>0.821465508577461</v>
      </c>
      <c r="I100" s="0" t="n">
        <v>0.788206411361138</v>
      </c>
      <c r="J100" s="0" t="n">
        <v>0.756256677345487</v>
      </c>
      <c r="K100" s="0" t="n">
        <v>0.725813320763451</v>
      </c>
      <c r="L100" s="0" t="n">
        <v>0.697063868554586</v>
      </c>
      <c r="M100" s="0" t="n">
        <v>0.670185213398992</v>
      </c>
      <c r="N100" s="0" t="n">
        <v>0.645342542857279</v>
      </c>
      <c r="O100" s="0" t="n">
        <v>0.622688350127787</v>
      </c>
      <c r="P100" s="0" t="n">
        <v>0.602361530906785</v>
      </c>
      <c r="Q100" s="0" t="n">
        <v>0.584486569873418</v>
      </c>
      <c r="R100" s="0" t="n">
        <v>0.56917281944858</v>
      </c>
      <c r="S100" s="0" t="n">
        <v>0.556513872718705</v>
      </c>
      <c r="T100" s="0" t="n">
        <v>0.546587031786921</v>
      </c>
      <c r="U100" s="0" t="n">
        <v>0.539452872321466</v>
      </c>
      <c r="V100" s="0" t="n">
        <v>0.535154904712659</v>
      </c>
      <c r="W100" s="0" t="n">
        <v>0.533719332014066</v>
      </c>
    </row>
    <row r="101" customFormat="false" ht="14.25" hidden="false" customHeight="false" outlineLevel="0" collapsed="false">
      <c r="A101" s="26" t="n">
        <v>0.495</v>
      </c>
      <c r="B101" s="0" t="s">
        <v>104</v>
      </c>
      <c r="C101" s="0" t="n">
        <v>1</v>
      </c>
      <c r="D101" s="0" t="n">
        <v>0.963767329753493</v>
      </c>
      <c r="E101" s="0" t="n">
        <v>0.927758821777985</v>
      </c>
      <c r="F101" s="0" t="n">
        <v>0.892197213437883</v>
      </c>
      <c r="G101" s="0" t="n">
        <v>0.85730240343856</v>
      </c>
      <c r="H101" s="0" t="n">
        <v>0.823290060182536</v>
      </c>
      <c r="I101" s="0" t="n">
        <v>0.790370262797814</v>
      </c>
      <c r="J101" s="0" t="n">
        <v>0.758746184836252</v>
      </c>
      <c r="K101" s="0" t="n">
        <v>0.728612829923052</v>
      </c>
      <c r="L101" s="0" t="n">
        <v>0.700155827800033</v>
      </c>
      <c r="M101" s="0" t="n">
        <v>0.673550298279078</v>
      </c>
      <c r="N101" s="0" t="n">
        <v>0.648959789644402</v>
      </c>
      <c r="O101" s="0" t="n">
        <v>0.62653529704992</v>
      </c>
      <c r="P101" s="0" t="n">
        <v>0.606414365486656</v>
      </c>
      <c r="Q101" s="0" t="n">
        <v>0.588720280977207</v>
      </c>
      <c r="R101" s="0" t="n">
        <v>0.573561352817332</v>
      </c>
      <c r="S101" s="0" t="n">
        <v>0.561030288950122</v>
      </c>
      <c r="T101" s="0" t="n">
        <v>0.55120366594005</v>
      </c>
      <c r="U101" s="0" t="n">
        <v>0.544141494518677</v>
      </c>
      <c r="V101" s="0" t="n">
        <v>0.539886881299227</v>
      </c>
      <c r="W101" s="0" t="n">
        <v>0.53846578699389</v>
      </c>
    </row>
    <row r="102" customFormat="false" ht="14.25" hidden="false" customHeight="false" outlineLevel="0" collapsed="false">
      <c r="A102" s="26" t="n">
        <v>0.5</v>
      </c>
      <c r="B102" s="0" t="s">
        <v>104</v>
      </c>
      <c r="C102" s="0" t="n">
        <v>1</v>
      </c>
      <c r="D102" s="0" t="n">
        <v>0.964137757321915</v>
      </c>
      <c r="E102" s="0" t="n">
        <v>0.928497327559054</v>
      </c>
      <c r="F102" s="0" t="n">
        <v>0.893299116826773</v>
      </c>
      <c r="G102" s="0" t="n">
        <v>0.85876072848305</v>
      </c>
      <c r="H102" s="0" t="n">
        <v>0.825095588668962</v>
      </c>
      <c r="I102" s="0" t="n">
        <v>0.792511603637165</v>
      </c>
      <c r="J102" s="0" t="n">
        <v>0.761209858628933</v>
      </c>
      <c r="K102" s="0" t="n">
        <v>0.731383367388772</v>
      </c>
      <c r="L102" s="0" t="n">
        <v>0.703215880619102</v>
      </c>
      <c r="M102" s="0" t="n">
        <v>0.67688076080696</v>
      </c>
      <c r="N102" s="0" t="n">
        <v>0.652539929933668</v>
      </c>
      <c r="O102" s="0" t="n">
        <v>0.630342895640776</v>
      </c>
      <c r="P102" s="0" t="n">
        <v>0.610425860504085</v>
      </c>
      <c r="Q102" s="0" t="n">
        <v>0.592910918192201</v>
      </c>
      <c r="R102" s="0" t="n">
        <v>0.577905339482111</v>
      </c>
      <c r="S102" s="0" t="n">
        <v>0.56550095039165</v>
      </c>
      <c r="T102" s="0" t="n">
        <v>0.555773604080547</v>
      </c>
      <c r="U102" s="0" t="n">
        <v>0.548782747673932</v>
      </c>
      <c r="V102" s="0" t="n">
        <v>0.544571084773459</v>
      </c>
      <c r="W102" s="0" t="n">
        <v>0.543164334133006</v>
      </c>
    </row>
    <row r="103" customFormat="false" ht="14.25" hidden="false" customHeight="false" outlineLevel="0" collapsed="false">
      <c r="A103" s="26" t="n">
        <v>0.505</v>
      </c>
      <c r="B103" s="0" t="s">
        <v>104</v>
      </c>
      <c r="C103" s="0" t="n">
        <v>1</v>
      </c>
      <c r="D103" s="0" t="n">
        <v>0.964504310604602</v>
      </c>
      <c r="E103" s="0" t="n">
        <v>0.929228114192848</v>
      </c>
      <c r="F103" s="0" t="n">
        <v>0.894389514567799</v>
      </c>
      <c r="G103" s="0" t="n">
        <v>0.860203847721806</v>
      </c>
      <c r="H103" s="0" t="n">
        <v>0.826882324132554</v>
      </c>
      <c r="I103" s="0" t="n">
        <v>0.794630702018506</v>
      </c>
      <c r="J103" s="0" t="n">
        <v>0.76364800109089</v>
      </c>
      <c r="K103" s="0" t="n">
        <v>0.734125265709356</v>
      </c>
      <c r="L103" s="0" t="n">
        <v>0.70624438560961</v>
      </c>
      <c r="M103" s="0" t="n">
        <v>0.680176981552084</v>
      </c>
      <c r="N103" s="0" t="n">
        <v>0.656083362371877</v>
      </c>
      <c r="O103" s="0" t="n">
        <v>0.634111559022934</v>
      </c>
      <c r="P103" s="0" t="n">
        <v>0.614396440333967</v>
      </c>
      <c r="Q103" s="0" t="n">
        <v>0.597058914357503</v>
      </c>
      <c r="R103" s="0" t="n">
        <v>0.582205218420142</v>
      </c>
      <c r="S103" s="0" t="n">
        <v>0.569926300289986</v>
      </c>
      <c r="T103" s="0" t="n">
        <v>0.560297292278594</v>
      </c>
      <c r="U103" s="0" t="n">
        <v>0.553377079595374</v>
      </c>
      <c r="V103" s="0" t="n">
        <v>0.549207963871101</v>
      </c>
      <c r="W103" s="0" t="n">
        <v>0.547815422456793</v>
      </c>
    </row>
    <row r="104" customFormat="false" ht="14.25" hidden="false" customHeight="false" outlineLevel="0" collapsed="false">
      <c r="A104" s="26" t="n">
        <v>0.51</v>
      </c>
      <c r="B104" s="0" t="s">
        <v>104</v>
      </c>
      <c r="C104" s="0" t="n">
        <v>1</v>
      </c>
      <c r="D104" s="0" t="n">
        <v>0.964867037465755</v>
      </c>
      <c r="E104" s="0" t="n">
        <v>0.929951276644777</v>
      </c>
      <c r="F104" s="0" t="n">
        <v>0.895468547232138</v>
      </c>
      <c r="G104" s="0" t="n">
        <v>0.861631945163416</v>
      </c>
      <c r="H104" s="0" t="n">
        <v>0.828650491263323</v>
      </c>
      <c r="I104" s="0" t="n">
        <v>0.796727820076265</v>
      </c>
      <c r="J104" s="0" t="n">
        <v>0.766060908205231</v>
      </c>
      <c r="K104" s="0" t="n">
        <v>0.736838850893684</v>
      </c>
      <c r="L104" s="0" t="n">
        <v>0.709241694890117</v>
      </c>
      <c r="M104" s="0" t="n">
        <v>0.683439334862901</v>
      </c>
      <c r="N104" s="0" t="n">
        <v>0.659590479812222</v>
      </c>
      <c r="O104" s="0" t="n">
        <v>0.637841695085104</v>
      </c>
      <c r="P104" s="0" t="n">
        <v>0.618326524766471</v>
      </c>
      <c r="Q104" s="0" t="n">
        <v>0.601164698419398</v>
      </c>
      <c r="R104" s="0" t="n">
        <v>0.586461425402801</v>
      </c>
      <c r="S104" s="0" t="n">
        <v>0.574306779321928</v>
      </c>
      <c r="T104" s="0" t="n">
        <v>0.564775174577548</v>
      </c>
      <c r="U104" s="0" t="n">
        <v>0.557924936479249</v>
      </c>
      <c r="V104" s="0" t="n">
        <v>0.553797965976083</v>
      </c>
      <c r="W104" s="0" t="n">
        <v>0.552419499727399</v>
      </c>
    </row>
    <row r="105" customFormat="false" ht="14.25" hidden="false" customHeight="false" outlineLevel="0" collapsed="false">
      <c r="A105" s="26" t="n">
        <v>0.515</v>
      </c>
      <c r="B105" s="0" t="s">
        <v>104</v>
      </c>
      <c r="C105" s="0" t="n">
        <v>1</v>
      </c>
      <c r="D105" s="0" t="n">
        <v>0.965225984573707</v>
      </c>
      <c r="E105" s="0" t="n">
        <v>0.93066690753541</v>
      </c>
      <c r="F105" s="0" t="n">
        <v>0.896536351988511</v>
      </c>
      <c r="G105" s="0" t="n">
        <v>0.863045200487344</v>
      </c>
      <c r="H105" s="0" t="n">
        <v>0.830400309659187</v>
      </c>
      <c r="I105" s="0" t="n">
        <v>0.798803214277656</v>
      </c>
      <c r="J105" s="0" t="n">
        <v>0.768448869914921</v>
      </c>
      <c r="K105" s="0" t="n">
        <v>0.739524442743617</v>
      </c>
      <c r="L105" s="0" t="n">
        <v>0.71220815440461</v>
      </c>
      <c r="M105" s="0" t="n">
        <v>0.686668189128173</v>
      </c>
      <c r="N105" s="0" t="n">
        <v>0.663061669519564</v>
      </c>
      <c r="O105" s="0" t="n">
        <v>0.641533706621938</v>
      </c>
      <c r="P105" s="0" t="n">
        <v>0.622216529075711</v>
      </c>
      <c r="Q105" s="0" t="n">
        <v>0.605228695427231</v>
      </c>
      <c r="R105" s="0" t="n">
        <v>0.590674392921168</v>
      </c>
      <c r="S105" s="0" t="n">
        <v>0.578642825456042</v>
      </c>
      <c r="T105" s="0" t="n">
        <v>0.569207692801763</v>
      </c>
      <c r="U105" s="0" t="n">
        <v>0.562426762676954</v>
      </c>
      <c r="V105" s="0" t="n">
        <v>0.558341536862148</v>
      </c>
      <c r="W105" s="0" t="n">
        <v>0.556977012176722</v>
      </c>
    </row>
    <row r="106" customFormat="false" ht="14.25" hidden="false" customHeight="false" outlineLevel="0" collapsed="false">
      <c r="A106" s="26" t="n">
        <v>0.52</v>
      </c>
      <c r="B106" s="0" t="s">
        <v>104</v>
      </c>
      <c r="C106" s="0" t="n">
        <v>1</v>
      </c>
      <c r="D106" s="0" t="n">
        <v>0.965581197472932</v>
      </c>
      <c r="E106" s="0" t="n">
        <v>0.931375097280729</v>
      </c>
      <c r="F106" s="0" t="n">
        <v>0.897593062804286</v>
      </c>
      <c r="G106" s="0" t="n">
        <v>0.864443789295374</v>
      </c>
      <c r="H106" s="0" t="n">
        <v>0.832131994114624</v>
      </c>
      <c r="I106" s="0" t="n">
        <v>0.800857135733538</v>
      </c>
      <c r="J106" s="0" t="n">
        <v>0.770812170439806</v>
      </c>
      <c r="K106" s="0" t="n">
        <v>0.742182355160976</v>
      </c>
      <c r="L106" s="0" t="n">
        <v>0.715144104203917</v>
      </c>
      <c r="M106" s="0" t="n">
        <v>0.689863907018899</v>
      </c>
      <c r="N106" s="0" t="n">
        <v>0.666497313361262</v>
      </c>
      <c r="O106" s="0" t="n">
        <v>0.64518799146512</v>
      </c>
      <c r="P106" s="0" t="n">
        <v>0.626066864085855</v>
      </c>
      <c r="Q106" s="0" t="n">
        <v>0.609251326533023</v>
      </c>
      <c r="R106" s="0" t="n">
        <v>0.594844550121384</v>
      </c>
      <c r="S106" s="0" t="n">
        <v>0.582934873829635</v>
      </c>
      <c r="T106" s="0" t="n">
        <v>0.57359528638435</v>
      </c>
      <c r="U106" s="0" t="n">
        <v>0.566883000485524</v>
      </c>
      <c r="V106" s="0" t="n">
        <v>0.562839120460093</v>
      </c>
      <c r="W106" s="0" t="n">
        <v>0.561488404265768</v>
      </c>
    </row>
    <row r="107" customFormat="false" ht="14.25" hidden="false" customHeight="false" outlineLevel="0" collapsed="false">
      <c r="A107" s="26" t="n">
        <v>0.525</v>
      </c>
      <c r="B107" s="0" t="s">
        <v>104</v>
      </c>
      <c r="C107" s="0" t="n">
        <v>1</v>
      </c>
      <c r="D107" s="0" t="n">
        <v>0.965932720650271</v>
      </c>
      <c r="E107" s="0" t="n">
        <v>0.932075934221105</v>
      </c>
      <c r="F107" s="0" t="n">
        <v>0.898638810630487</v>
      </c>
      <c r="G107" s="0" t="n">
        <v>0.865827883342984</v>
      </c>
      <c r="H107" s="0" t="n">
        <v>0.833845754886385</v>
      </c>
      <c r="I107" s="0" t="n">
        <v>0.802889830484734</v>
      </c>
      <c r="J107" s="0" t="n">
        <v>0.773151088568829</v>
      </c>
      <c r="K107" s="0" t="n">
        <v>0.744812896430782</v>
      </c>
      <c r="L107" s="0" t="n">
        <v>0.718049878705793</v>
      </c>
      <c r="M107" s="0" t="n">
        <v>0.693026845712467</v>
      </c>
      <c r="N107" s="0" t="n">
        <v>0.66989778798475</v>
      </c>
      <c r="O107" s="0" t="n">
        <v>0.648804942606428</v>
      </c>
      <c r="P107" s="0" t="n">
        <v>0.629877936234877</v>
      </c>
      <c r="Q107" s="0" t="n">
        <v>0.613233008994477</v>
      </c>
      <c r="R107" s="0" t="n">
        <v>0.598972322748961</v>
      </c>
      <c r="S107" s="0" t="n">
        <v>0.587183356639718</v>
      </c>
      <c r="T107" s="0" t="n">
        <v>0.57793839221316</v>
      </c>
      <c r="U107" s="0" t="n">
        <v>0.571294089959541</v>
      </c>
      <c r="V107" s="0" t="n">
        <v>0.567291158648449</v>
      </c>
      <c r="W107" s="0" t="n">
        <v>0.565954118468107</v>
      </c>
    </row>
    <row r="108" customFormat="false" ht="14.25" hidden="false" customHeight="false" outlineLevel="0" collapsed="false">
      <c r="A108" s="26" t="n">
        <v>0.53</v>
      </c>
      <c r="B108" s="0" t="s">
        <v>104</v>
      </c>
      <c r="C108" s="0" t="n">
        <v>1</v>
      </c>
      <c r="D108" s="0" t="n">
        <v>0.966280597595857</v>
      </c>
      <c r="E108" s="0" t="n">
        <v>0.93276950473997</v>
      </c>
      <c r="F108" s="0" t="n">
        <v>0.899673723572027</v>
      </c>
      <c r="G108" s="0" t="n">
        <v>0.867197650752311</v>
      </c>
      <c r="H108" s="0" t="n">
        <v>0.83554179793818</v>
      </c>
      <c r="I108" s="0" t="n">
        <v>0.804901539765843</v>
      </c>
      <c r="J108" s="0" t="n">
        <v>0.775465897929499</v>
      </c>
      <c r="K108" s="0" t="n">
        <v>0.747416369482778</v>
      </c>
      <c r="L108" s="0" t="n">
        <v>0.720925806935457</v>
      </c>
      <c r="M108" s="0" t="n">
        <v>0.696157357100509</v>
      </c>
      <c r="N108" s="0" t="n">
        <v>0.673263464982952</v>
      </c>
      <c r="O108" s="0" t="n">
        <v>0.65238494831342</v>
      </c>
      <c r="P108" s="0" t="n">
        <v>0.633650147636098</v>
      </c>
      <c r="Q108" s="0" t="n">
        <v>0.617174156181066</v>
      </c>
      <c r="R108" s="0" t="n">
        <v>0.603058133101235</v>
      </c>
      <c r="S108" s="0" t="n">
        <v>0.591388703046719</v>
      </c>
      <c r="T108" s="0" t="n">
        <v>0.582237444493401</v>
      </c>
      <c r="U108" s="0" t="n">
        <v>0.575660468742622</v>
      </c>
      <c r="V108" s="0" t="n">
        <v>0.571698091065545</v>
      </c>
      <c r="W108" s="0" t="n">
        <v>0.570374595075352</v>
      </c>
    </row>
    <row r="109" customFormat="false" ht="14.25" hidden="false" customHeight="false" outlineLevel="0" collapsed="false">
      <c r="A109" s="26" t="n">
        <v>0.535</v>
      </c>
      <c r="B109" s="0" t="s">
        <v>104</v>
      </c>
      <c r="C109" s="0" t="n">
        <v>1</v>
      </c>
      <c r="D109" s="0" t="n">
        <v>0.966624870859178</v>
      </c>
      <c r="E109" s="0" t="n">
        <v>0.933455893373039</v>
      </c>
      <c r="F109" s="0" t="n">
        <v>0.900697927044427</v>
      </c>
      <c r="G109" s="0" t="n">
        <v>0.868553256208271</v>
      </c>
      <c r="H109" s="0" t="n">
        <v>0.837220325166104</v>
      </c>
      <c r="I109" s="0" t="n">
        <v>0.806892500248442</v>
      </c>
      <c r="J109" s="0" t="n">
        <v>0.777756867236528</v>
      </c>
      <c r="K109" s="0" t="n">
        <v>0.749993072133014</v>
      </c>
      <c r="L109" s="0" t="n">
        <v>0.723772212748205</v>
      </c>
      <c r="M109" s="0" t="n">
        <v>0.699255787981808</v>
      </c>
      <c r="N109" s="0" t="n">
        <v>0.676594711048523</v>
      </c>
      <c r="O109" s="0" t="n">
        <v>0.655928392238336</v>
      </c>
      <c r="P109" s="0" t="n">
        <v>0.637383896137681</v>
      </c>
      <c r="Q109" s="0" t="n">
        <v>0.621075177582883</v>
      </c>
      <c r="R109" s="0" t="n">
        <v>0.607102399987259</v>
      </c>
      <c r="S109" s="0" t="n">
        <v>0.595551339089852</v>
      </c>
      <c r="T109" s="0" t="n">
        <v>0.586492874625458</v>
      </c>
      <c r="U109" s="0" t="n">
        <v>0.579982571916788</v>
      </c>
      <c r="V109" s="0" t="n">
        <v>0.576060354941152</v>
      </c>
      <c r="W109" s="0" t="n">
        <v>0.574750272022765</v>
      </c>
    </row>
    <row r="110" customFormat="false" ht="14.25" hidden="false" customHeight="false" outlineLevel="0" collapsed="false">
      <c r="A110" s="26" t="n">
        <v>0.54</v>
      </c>
      <c r="B110" s="0" t="s">
        <v>104</v>
      </c>
      <c r="C110" s="0" t="n">
        <v>1</v>
      </c>
      <c r="D110" s="0" t="n">
        <v>0.966965582100689</v>
      </c>
      <c r="E110" s="0" t="n">
        <v>0.934135182908871</v>
      </c>
      <c r="F110" s="0" t="n">
        <v>0.90171154391815</v>
      </c>
      <c r="G110" s="0" t="n">
        <v>0.86989486113924</v>
      </c>
      <c r="H110" s="0" t="n">
        <v>0.838881534606418</v>
      </c>
      <c r="I110" s="0" t="n">
        <v>0.808862944265401</v>
      </c>
      <c r="J110" s="0" t="n">
        <v>0.780024260521366</v>
      </c>
      <c r="K110" s="0" t="n">
        <v>0.752543297307174</v>
      </c>
      <c r="L110" s="0" t="n">
        <v>0.726589415035592</v>
      </c>
      <c r="M110" s="0" t="n">
        <v>0.702322480241489</v>
      </c>
      <c r="N110" s="0" t="n">
        <v>0.679891888117853</v>
      </c>
      <c r="O110" s="0" t="n">
        <v>0.659435653520763</v>
      </c>
      <c r="P110" s="0" t="n">
        <v>0.641079575380215</v>
      </c>
      <c r="Q110" s="0" t="n">
        <v>0.624936478822023</v>
      </c>
      <c r="R110" s="0" t="n">
        <v>0.611105538694454</v>
      </c>
      <c r="S110" s="0" t="n">
        <v>0.599671687613109</v>
      </c>
      <c r="T110" s="0" t="n">
        <v>0.59070511109659</v>
      </c>
      <c r="U110" s="0" t="n">
        <v>0.584260831868174</v>
      </c>
      <c r="V110" s="0" t="n">
        <v>0.580378384945976</v>
      </c>
      <c r="W110" s="0" t="n">
        <v>0.579081584733255</v>
      </c>
    </row>
    <row r="111" customFormat="false" ht="14.25" hidden="false" customHeight="false" outlineLevel="0" collapsed="false">
      <c r="A111" s="26" t="n">
        <v>0.545</v>
      </c>
      <c r="B111" s="0" t="s">
        <v>104</v>
      </c>
      <c r="C111" s="0" t="n">
        <v>1</v>
      </c>
      <c r="D111" s="0" t="n">
        <v>0.967302772139354</v>
      </c>
      <c r="E111" s="0" t="n">
        <v>0.934807454481503</v>
      </c>
      <c r="F111" s="0" t="n">
        <v>0.902714694651574</v>
      </c>
      <c r="G111" s="0" t="n">
        <v>0.871222623883576</v>
      </c>
      <c r="H111" s="0" t="n">
        <v>0.840525620627157</v>
      </c>
      <c r="I111" s="0" t="n">
        <v>0.810813100017888</v>
      </c>
      <c r="J111" s="0" t="n">
        <v>0.782268337344239</v>
      </c>
      <c r="K111" s="0" t="n">
        <v>0.755067333247162</v>
      </c>
      <c r="L111" s="0" t="n">
        <v>0.729377727916545</v>
      </c>
      <c r="M111" s="0" t="n">
        <v>0.705357771017636</v>
      </c>
      <c r="N111" s="0" t="n">
        <v>0.683155353505642</v>
      </c>
      <c r="O111" s="0" t="n">
        <v>0.662907106884539</v>
      </c>
      <c r="P111" s="0" t="n">
        <v>0.644737574852524</v>
      </c>
      <c r="Q111" s="0" t="n">
        <v>0.628758461666204</v>
      </c>
      <c r="R111" s="0" t="n">
        <v>0.615067960961429</v>
      </c>
      <c r="S111" s="0" t="n">
        <v>0.603750168200952</v>
      </c>
      <c r="T111" s="0" t="n">
        <v>0.594874579385291</v>
      </c>
      <c r="U111" s="0" t="n">
        <v>0.588495678167654</v>
      </c>
      <c r="V111" s="0" t="n">
        <v>0.58465261305749</v>
      </c>
      <c r="W111" s="0" t="n">
        <v>0.583368965978173</v>
      </c>
    </row>
    <row r="112" customFormat="false" ht="14.25" hidden="false" customHeight="false" outlineLevel="0" collapsed="false">
      <c r="A112" s="26" t="n">
        <v>0.55</v>
      </c>
      <c r="B112" s="0" t="s">
        <v>104</v>
      </c>
      <c r="C112" s="0" t="n">
        <v>1</v>
      </c>
      <c r="D112" s="0" t="n">
        <v>0.967636480996443</v>
      </c>
      <c r="E112" s="0" t="n">
        <v>0.935472787655814</v>
      </c>
      <c r="F112" s="0" t="n">
        <v>0.903707497413576</v>
      </c>
      <c r="G112" s="0" t="n">
        <v>0.872536699843195</v>
      </c>
      <c r="H112" s="0" t="n">
        <v>0.842152774104922</v>
      </c>
      <c r="I112" s="0" t="n">
        <v>0.812743191766508</v>
      </c>
      <c r="J112" s="0" t="n">
        <v>0.784489352990142</v>
      </c>
      <c r="K112" s="0" t="n">
        <v>0.757565463702342</v>
      </c>
      <c r="L112" s="0" t="n">
        <v>0.732137460914649</v>
      </c>
      <c r="M112" s="0" t="n">
        <v>0.70836199285636</v>
      </c>
      <c r="N112" s="0" t="n">
        <v>0.686385460030839</v>
      </c>
      <c r="O112" s="0" t="n">
        <v>0.666343122729389</v>
      </c>
      <c r="P112" s="0" t="n">
        <v>0.648358279945814</v>
      </c>
      <c r="Q112" s="0" t="n">
        <v>0.632541524044449</v>
      </c>
      <c r="R112" s="0" t="n">
        <v>0.618990074956404</v>
      </c>
      <c r="S112" s="0" t="n">
        <v>0.607787197122835</v>
      </c>
      <c r="T112" s="0" t="n">
        <v>0.599001701877219</v>
      </c>
      <c r="U112" s="0" t="n">
        <v>0.592687537465095</v>
      </c>
      <c r="V112" s="0" t="n">
        <v>0.588883468440659</v>
      </c>
      <c r="W112" s="0" t="n">
        <v>0.58761284575345</v>
      </c>
    </row>
    <row r="113" customFormat="false" ht="14.25" hidden="false" customHeight="false" outlineLevel="0" collapsed="false">
      <c r="A113" s="26" t="n">
        <v>0.555</v>
      </c>
      <c r="B113" s="0" t="s">
        <v>104</v>
      </c>
      <c r="C113" s="0" t="n">
        <v>1</v>
      </c>
      <c r="D113" s="0" t="n">
        <v>0.967966747935913</v>
      </c>
      <c r="E113" s="0" t="n">
        <v>0.93613126050624</v>
      </c>
      <c r="F113" s="0" t="n">
        <v>0.904690068196582</v>
      </c>
      <c r="G113" s="0" t="n">
        <v>0.873837241625252</v>
      </c>
      <c r="H113" s="0" t="n">
        <v>0.843763182588087</v>
      </c>
      <c r="I113" s="0" t="n">
        <v>0.814653440007907</v>
      </c>
      <c r="J113" s="0" t="n">
        <v>0.786687558650123</v>
      </c>
      <c r="K113" s="0" t="n">
        <v>0.760037968106698</v>
      </c>
      <c r="L113" s="0" t="n">
        <v>0.734868919122767</v>
      </c>
      <c r="M113" s="0" t="n">
        <v>0.711335473856273</v>
      </c>
      <c r="N113" s="0" t="n">
        <v>0.689582556134638</v>
      </c>
      <c r="O113" s="0" t="n">
        <v>0.669744067217672</v>
      </c>
      <c r="P113" s="0" t="n">
        <v>0.651942072006266</v>
      </c>
      <c r="Q113" s="0" t="n">
        <v>0.63628606006459</v>
      </c>
      <c r="R113" s="0" t="n">
        <v>0.622872285260725</v>
      </c>
      <c r="S113" s="0" t="n">
        <v>0.611783187285794</v>
      </c>
      <c r="T113" s="0" t="n">
        <v>0.603086897791678</v>
      </c>
      <c r="U113" s="0" t="n">
        <v>0.596836833396039</v>
      </c>
      <c r="V113" s="0" t="n">
        <v>0.593071377342284</v>
      </c>
      <c r="W113" s="0" t="n">
        <v>0.591813651169742</v>
      </c>
    </row>
    <row r="114" customFormat="false" ht="14.25" hidden="false" customHeight="false" outlineLevel="0" collapsed="false">
      <c r="A114" s="26" t="n">
        <v>0.56</v>
      </c>
      <c r="B114" s="0" t="s">
        <v>104</v>
      </c>
      <c r="C114" s="0" t="n">
        <v>1</v>
      </c>
      <c r="D114" s="0" t="n">
        <v>0.968293611501651</v>
      </c>
      <c r="E114" s="0" t="n">
        <v>0.936782949689372</v>
      </c>
      <c r="F114" s="0" t="n">
        <v>0.905662520920886</v>
      </c>
      <c r="G114" s="0" t="n">
        <v>0.875124399172941</v>
      </c>
      <c r="H114" s="0" t="n">
        <v>0.845357030447565</v>
      </c>
      <c r="I114" s="0" t="n">
        <v>0.816544061638044</v>
      </c>
      <c r="J114" s="0" t="n">
        <v>0.788863201589084</v>
      </c>
      <c r="K114" s="0" t="n">
        <v>0.762485121743095</v>
      </c>
      <c r="L114" s="0" t="n">
        <v>0.737572403356026</v>
      </c>
      <c r="M114" s="0" t="n">
        <v>0.714278537803244</v>
      </c>
      <c r="N114" s="0" t="n">
        <v>0.692746985991164</v>
      </c>
      <c r="O114" s="0" t="n">
        <v>0.673110302356644</v>
      </c>
      <c r="P114" s="0" t="n">
        <v>0.655489328386179</v>
      </c>
      <c r="Q114" s="0" t="n">
        <v>0.639992460032429</v>
      </c>
      <c r="R114" s="0" t="n">
        <v>0.626714992857026</v>
      </c>
      <c r="S114" s="0" t="n">
        <v>0.615738548194379</v>
      </c>
      <c r="T114" s="0" t="n">
        <v>0.60713058311771</v>
      </c>
      <c r="U114" s="0" t="n">
        <v>0.600943986499744</v>
      </c>
      <c r="V114" s="0" t="n">
        <v>0.597216762997769</v>
      </c>
      <c r="W114" s="0" t="n">
        <v>0.595971806355367</v>
      </c>
    </row>
    <row r="115" customFormat="false" ht="14.25" hidden="false" customHeight="false" outlineLevel="0" collapsed="false">
      <c r="A115" s="26" t="n">
        <v>0.565</v>
      </c>
      <c r="B115" s="0" t="s">
        <v>104</v>
      </c>
      <c r="C115" s="0" t="n">
        <v>1</v>
      </c>
      <c r="D115" s="0" t="n">
        <v>0.968617109551841</v>
      </c>
      <c r="E115" s="0" t="n">
        <v>0.93742793051098</v>
      </c>
      <c r="F115" s="0" t="n">
        <v>0.906624967530963</v>
      </c>
      <c r="G115" s="0" t="n">
        <v>0.876398319886322</v>
      </c>
      <c r="H115" s="0" t="n">
        <v>0.846934499016162</v>
      </c>
      <c r="I115" s="0" t="n">
        <v>0.818415270103244</v>
      </c>
      <c r="J115" s="0" t="n">
        <v>0.791016525301226</v>
      </c>
      <c r="K115" s="0" t="n">
        <v>0.7649071958957</v>
      </c>
      <c r="L115" s="0" t="n">
        <v>0.740248210294131</v>
      </c>
      <c r="M115" s="0" t="n">
        <v>0.717191504296217</v>
      </c>
      <c r="N115" s="0" t="n">
        <v>0.69587908961146</v>
      </c>
      <c r="O115" s="0" t="n">
        <v>0.676442186076581</v>
      </c>
      <c r="P115" s="0" t="n">
        <v>0.659000422493761</v>
      </c>
      <c r="Q115" s="0" t="n">
        <v>0.643661110472366</v>
      </c>
      <c r="R115" s="0" t="n">
        <v>0.630518595121593</v>
      </c>
      <c r="S115" s="0" t="n">
        <v>0.619653685917268</v>
      </c>
      <c r="T115" s="0" t="n">
        <v>0.611133170558984</v>
      </c>
      <c r="U115" s="0" t="n">
        <v>0.605009414147571</v>
      </c>
      <c r="V115" s="0" t="n">
        <v>0.601320045549227</v>
      </c>
      <c r="W115" s="0" t="n">
        <v>0.600087732370918</v>
      </c>
    </row>
    <row r="116" customFormat="false" ht="14.25" hidden="false" customHeight="false" outlineLevel="0" collapsed="false">
      <c r="A116" s="26" t="n">
        <v>0.57</v>
      </c>
      <c r="B116" s="0" t="s">
        <v>104</v>
      </c>
      <c r="C116" s="0" t="n">
        <v>1</v>
      </c>
      <c r="D116" s="0" t="n">
        <v>0.968937279290699</v>
      </c>
      <c r="E116" s="0" t="n">
        <v>0.938066276987899</v>
      </c>
      <c r="F116" s="0" t="n">
        <v>0.907577518084453</v>
      </c>
      <c r="G116" s="0" t="n">
        <v>0.877659148733995</v>
      </c>
      <c r="H116" s="0" t="n">
        <v>0.848495766717473</v>
      </c>
      <c r="I116" s="0" t="n">
        <v>0.820267275540059</v>
      </c>
      <c r="J116" s="0" t="n">
        <v>0.793147769654151</v>
      </c>
      <c r="K116" s="0" t="n">
        <v>0.767304457991551</v>
      </c>
      <c r="L116" s="0" t="n">
        <v>0.742896632613893</v>
      </c>
      <c r="M116" s="0" t="n">
        <v>0.720074688864834</v>
      </c>
      <c r="N116" s="0" t="n">
        <v>0.698979202941296</v>
      </c>
      <c r="O116" s="0" t="n">
        <v>0.679740072305085</v>
      </c>
      <c r="P116" s="0" t="n">
        <v>0.662475723841631</v>
      </c>
      <c r="Q116" s="0" t="n">
        <v>0.647292394149357</v>
      </c>
      <c r="R116" s="0" t="n">
        <v>0.63428348582055</v>
      </c>
      <c r="S116" s="0" t="n">
        <v>0.62352900305998</v>
      </c>
      <c r="T116" s="0" t="n">
        <v>0.615095069486664</v>
      </c>
      <c r="U116" s="0" t="n">
        <v>0.609033530480821</v>
      </c>
      <c r="V116" s="0" t="n">
        <v>0.60538164197393</v>
      </c>
      <c r="W116" s="0" t="n">
        <v>0.604161847134527</v>
      </c>
    </row>
    <row r="117" customFormat="false" ht="14.25" hidden="false" customHeight="false" outlineLevel="0" collapsed="false">
      <c r="A117" s="26" t="n">
        <v>0.575</v>
      </c>
      <c r="B117" s="0" t="s">
        <v>104</v>
      </c>
      <c r="C117" s="0" t="n">
        <v>1</v>
      </c>
      <c r="D117" s="0" t="n">
        <v>0.969254157297794</v>
      </c>
      <c r="E117" s="0" t="n">
        <v>0.938698061905227</v>
      </c>
      <c r="F117" s="0" t="n">
        <v>0.908520280834413</v>
      </c>
      <c r="G117" s="0" t="n">
        <v>0.87890702835639</v>
      </c>
      <c r="H117" s="0" t="n">
        <v>0.850041009185191</v>
      </c>
      <c r="I117" s="0" t="n">
        <v>0.822100284904842</v>
      </c>
      <c r="J117" s="0" t="n">
        <v>0.795257171022567</v>
      </c>
      <c r="K117" s="0" t="n">
        <v>0.769677171732157</v>
      </c>
      <c r="L117" s="0" t="n">
        <v>0.745517959112769</v>
      </c>
      <c r="M117" s="0" t="n">
        <v>0.722928403079534</v>
      </c>
      <c r="N117" s="0" t="n">
        <v>0.702047657953305</v>
      </c>
      <c r="O117" s="0" t="n">
        <v>0.683004311037861</v>
      </c>
      <c r="P117" s="0" t="n">
        <v>0.665915598094139</v>
      </c>
      <c r="Q117" s="0" t="n">
        <v>0.650886690092039</v>
      </c>
      <c r="R117" s="0" t="n">
        <v>0.638010055109511</v>
      </c>
      <c r="S117" s="0" t="n">
        <v>0.627364898743126</v>
      </c>
      <c r="T117" s="0" t="n">
        <v>0.619016685899583</v>
      </c>
      <c r="U117" s="0" t="n">
        <v>0.613016746357189</v>
      </c>
      <c r="V117" s="0" t="n">
        <v>0.609401966022202</v>
      </c>
      <c r="W117" s="0" t="n">
        <v>0.608194565356839</v>
      </c>
    </row>
    <row r="118" customFormat="false" ht="14.25" hidden="false" customHeight="false" outlineLevel="0" collapsed="false">
      <c r="A118" s="26" t="n">
        <v>0.58</v>
      </c>
      <c r="B118" s="0" t="s">
        <v>104</v>
      </c>
      <c r="C118" s="0" t="n">
        <v>1</v>
      </c>
      <c r="D118" s="0" t="n">
        <v>0.969567779555156</v>
      </c>
      <c r="E118" s="0" t="n">
        <v>0.939323356869212</v>
      </c>
      <c r="F118" s="0" t="n">
        <v>0.909453362305415</v>
      </c>
      <c r="G118" s="0" t="n">
        <v>0.88014209916138</v>
      </c>
      <c r="H118" s="0" t="n">
        <v>0.851570399373626</v>
      </c>
      <c r="I118" s="0" t="n">
        <v>0.823914502093918</v>
      </c>
      <c r="J118" s="0" t="n">
        <v>0.797344962412459</v>
      </c>
      <c r="K118" s="0" t="n">
        <v>0.772025597215966</v>
      </c>
      <c r="L118" s="0" t="n">
        <v>0.748112474824149</v>
      </c>
      <c r="M118" s="0" t="n">
        <v>0.725752954654716</v>
      </c>
      <c r="N118" s="0" t="n">
        <v>0.705084782733896</v>
      </c>
      <c r="O118" s="0" t="n">
        <v>0.686235248406244</v>
      </c>
      <c r="P118" s="0" t="n">
        <v>0.669320407113553</v>
      </c>
      <c r="Q118" s="0" t="n">
        <v>0.654444373616918</v>
      </c>
      <c r="R118" s="0" t="n">
        <v>0.641698689536377</v>
      </c>
      <c r="S118" s="0" t="n">
        <v>0.631161768585698</v>
      </c>
      <c r="T118" s="0" t="n">
        <v>0.622898422391049</v>
      </c>
      <c r="U118" s="0" t="n">
        <v>0.616959469305063</v>
      </c>
      <c r="V118" s="0" t="n">
        <v>0.613381428163912</v>
      </c>
      <c r="W118" s="0" t="n">
        <v>0.612186298484863</v>
      </c>
    </row>
    <row r="119" customFormat="false" ht="14.25" hidden="false" customHeight="false" outlineLevel="0" collapsed="false">
      <c r="A119" s="26" t="n">
        <v>0.585</v>
      </c>
      <c r="B119" s="0" t="s">
        <v>104</v>
      </c>
      <c r="C119" s="0" t="n">
        <v>1</v>
      </c>
      <c r="D119" s="0" t="n">
        <v>0.969878181472351</v>
      </c>
      <c r="E119" s="0" t="n">
        <v>0.939942232356197</v>
      </c>
      <c r="F119" s="0" t="n">
        <v>0.910376867363985</v>
      </c>
      <c r="G119" s="0" t="n">
        <v>0.881364499412834</v>
      </c>
      <c r="H119" s="0" t="n">
        <v>0.853084107660158</v>
      </c>
      <c r="I119" s="0" t="n">
        <v>0.825710128055106</v>
      </c>
      <c r="J119" s="0" t="n">
        <v>0.799411373576514</v>
      </c>
      <c r="K119" s="0" t="n">
        <v>0.774349991052447</v>
      </c>
      <c r="L119" s="0" t="n">
        <v>0.750680461125074</v>
      </c>
      <c r="M119" s="0" t="n">
        <v>0.728548647545561</v>
      </c>
      <c r="N119" s="0" t="n">
        <v>0.708090901565357</v>
      </c>
      <c r="O119" s="0" t="n">
        <v>0.689433226741716</v>
      </c>
      <c r="P119" s="0" t="n">
        <v>0.672690509005184</v>
      </c>
      <c r="Q119" s="0" t="n">
        <v>0.657965816353463</v>
      </c>
      <c r="R119" s="0" t="n">
        <v>0.645349772046977</v>
      </c>
      <c r="S119" s="0" t="n">
        <v>0.634920004692947</v>
      </c>
      <c r="T119" s="0" t="n">
        <v>0.626740678121701</v>
      </c>
      <c r="U119" s="0" t="n">
        <v>0.620862103484978</v>
      </c>
      <c r="V119" s="0" t="n">
        <v>0.617320435542814</v>
      </c>
      <c r="W119" s="0" t="n">
        <v>0.616137454653885</v>
      </c>
    </row>
    <row r="120" customFormat="false" ht="14.25" hidden="false" customHeight="false" outlineLevel="0" collapsed="false">
      <c r="A120" s="26" t="n">
        <v>0.59</v>
      </c>
      <c r="B120" s="0" t="s">
        <v>104</v>
      </c>
      <c r="C120" s="0" t="n">
        <v>1</v>
      </c>
      <c r="D120" s="0" t="n">
        <v>0.970185397909703</v>
      </c>
      <c r="E120" s="0" t="n">
        <v>0.940554757757939</v>
      </c>
      <c r="F120" s="0" t="n">
        <v>0.911290899283866</v>
      </c>
      <c r="G120" s="0" t="n">
        <v>0.882574365312717</v>
      </c>
      <c r="H120" s="0" t="n">
        <v>0.854582301940299</v>
      </c>
      <c r="I120" s="0" t="n">
        <v>0.82748736089132</v>
      </c>
      <c r="J120" s="0" t="n">
        <v>0.80145663112151</v>
      </c>
      <c r="K120" s="0" t="n">
        <v>0.776650606468465</v>
      </c>
      <c r="L120" s="0" t="n">
        <v>0.753222195836989</v>
      </c>
      <c r="M120" s="0" t="n">
        <v>0.731315782038994</v>
      </c>
      <c r="N120" s="0" t="n">
        <v>0.711066335003534</v>
      </c>
      <c r="O120" s="0" t="n">
        <v>0.692598584637641</v>
      </c>
      <c r="P120" s="0" t="n">
        <v>0.676026258161523</v>
      </c>
      <c r="Q120" s="0" t="n">
        <v>0.66145138627004</v>
      </c>
      <c r="R120" s="0" t="n">
        <v>0.648963681993274</v>
      </c>
      <c r="S120" s="0" t="n">
        <v>0.638639995648421</v>
      </c>
      <c r="T120" s="0" t="n">
        <v>0.630543848797865</v>
      </c>
      <c r="U120" s="0" t="n">
        <v>0.624725049657587</v>
      </c>
      <c r="V120" s="0" t="n">
        <v>0.621219391938034</v>
      </c>
      <c r="W120" s="0" t="n">
        <v>0.620048438646755</v>
      </c>
    </row>
    <row r="121" customFormat="false" ht="14.25" hidden="false" customHeight="false" outlineLevel="0" collapsed="false">
      <c r="A121" s="26" t="n">
        <v>0.595</v>
      </c>
      <c r="B121" s="0" t="s">
        <v>104</v>
      </c>
      <c r="C121" s="0" t="n">
        <v>1</v>
      </c>
      <c r="D121" s="0" t="n">
        <v>0.970489463199804</v>
      </c>
      <c r="E121" s="0" t="n">
        <v>0.941161001423621</v>
      </c>
      <c r="F121" s="0" t="n">
        <v>0.912195559806528</v>
      </c>
      <c r="G121" s="0" t="n">
        <v>0.883771831077258</v>
      </c>
      <c r="H121" s="0" t="n">
        <v>0.856065147715977</v>
      </c>
      <c r="I121" s="0" t="n">
        <v>0.829246395956899</v>
      </c>
      <c r="J121" s="0" t="n">
        <v>0.803480958608347</v>
      </c>
      <c r="K121" s="0" t="n">
        <v>0.7789276934076</v>
      </c>
      <c r="L121" s="0" t="n">
        <v>0.755737953320109</v>
      </c>
      <c r="M121" s="0" t="n">
        <v>0.734054654839277</v>
      </c>
      <c r="N121" s="0" t="n">
        <v>0.714011399951429</v>
      </c>
      <c r="O121" s="0" t="n">
        <v>0.695731657008428</v>
      </c>
      <c r="P121" s="0" t="n">
        <v>0.67932800530542</v>
      </c>
      <c r="Q121" s="0" t="n">
        <v>0.664901447700555</v>
      </c>
      <c r="R121" s="0" t="n">
        <v>0.652540795143902</v>
      </c>
      <c r="S121" s="0" t="n">
        <v>0.64232212650978</v>
      </c>
      <c r="T121" s="0" t="n">
        <v>0.634308326654916</v>
      </c>
      <c r="U121" s="0" t="n">
        <v>0.628548705157568</v>
      </c>
      <c r="V121" s="0" t="n">
        <v>0.625078697732065</v>
      </c>
      <c r="W121" s="0" t="n">
        <v>0.623919651859874</v>
      </c>
    </row>
    <row r="122" customFormat="false" ht="14.25" hidden="false" customHeight="false" outlineLevel="0" collapsed="false">
      <c r="A122" s="26" t="n">
        <v>0.6</v>
      </c>
      <c r="B122" s="0" t="s">
        <v>104</v>
      </c>
      <c r="C122" s="0" t="n">
        <v>1</v>
      </c>
      <c r="D122" s="0" t="n">
        <v>0.970790411167467</v>
      </c>
      <c r="E122" s="0" t="n">
        <v>0.941761030698805</v>
      </c>
      <c r="F122" s="0" t="n">
        <v>0.91309094919732</v>
      </c>
      <c r="G122" s="0" t="n">
        <v>0.884957029007687</v>
      </c>
      <c r="H122" s="0" t="n">
        <v>0.857532808177592</v>
      </c>
      <c r="I122" s="0" t="n">
        <v>0.830987425947267</v>
      </c>
      <c r="J122" s="0" t="n">
        <v>0.805484576645307</v>
      </c>
      <c r="K122" s="0" t="n">
        <v>0.781181498622964</v>
      </c>
      <c r="L122" s="0" t="n">
        <v>0.758228004561916</v>
      </c>
      <c r="M122" s="0" t="n">
        <v>0.736765559148657</v>
      </c>
      <c r="N122" s="0" t="n">
        <v>0.716926409729039</v>
      </c>
      <c r="O122" s="0" t="n">
        <v>0.698832775146315</v>
      </c>
      <c r="P122" s="0" t="n">
        <v>0.682596097532385</v>
      </c>
      <c r="Q122" s="0" t="n">
        <v>0.668316361371727</v>
      </c>
      <c r="R122" s="0" t="n">
        <v>0.656081483696801</v>
      </c>
      <c r="S122" s="0" t="n">
        <v>0.645966778808042</v>
      </c>
      <c r="T122" s="0" t="n">
        <v>0.63803450044519</v>
      </c>
      <c r="U122" s="0" t="n">
        <v>0.63233346387292</v>
      </c>
      <c r="V122" s="0" t="n">
        <v>0.628898749884694</v>
      </c>
      <c r="W122" s="0" t="n">
        <v>0.627751492275289</v>
      </c>
    </row>
    <row r="123" customFormat="false" ht="14.25" hidden="false" customHeight="false" outlineLevel="0" collapsed="false">
      <c r="A123" s="26" t="n">
        <v>0.605</v>
      </c>
      <c r="B123" s="0" t="s">
        <v>104</v>
      </c>
      <c r="C123" s="0" t="n">
        <v>1</v>
      </c>
      <c r="D123" s="0" t="n">
        <v>0.97108827514824</v>
      </c>
      <c r="E123" s="0" t="n">
        <v>0.942354911961613</v>
      </c>
      <c r="F123" s="0" t="n">
        <v>0.913977166297625</v>
      </c>
      <c r="G123" s="0" t="n">
        <v>0.886130089555976</v>
      </c>
      <c r="H123" s="0" t="n">
        <v>0.858985444280369</v>
      </c>
      <c r="I123" s="0" t="n">
        <v>0.832710640982473</v>
      </c>
      <c r="J123" s="0" t="n">
        <v>0.80746770297512</v>
      </c>
      <c r="K123" s="0" t="n">
        <v>0.783412265764062</v>
      </c>
      <c r="L123" s="0" t="n">
        <v>0.760692617260249</v>
      </c>
      <c r="M123" s="0" t="n">
        <v>0.739448784743461</v>
      </c>
      <c r="N123" s="0" t="n">
        <v>0.719811674139731</v>
      </c>
      <c r="O123" s="0" t="n">
        <v>0.701902266775935</v>
      </c>
      <c r="P123" s="0" t="n">
        <v>0.685830878352033</v>
      </c>
      <c r="Q123" s="0" t="n">
        <v>0.671696484430913</v>
      </c>
      <c r="R123" s="0" t="n">
        <v>0.659586116293737</v>
      </c>
      <c r="S123" s="0" t="n">
        <v>0.649574330549937</v>
      </c>
      <c r="T123" s="0" t="n">
        <v>0.641722755430026</v>
      </c>
      <c r="U123" s="0" t="n">
        <v>0.636079716229179</v>
      </c>
      <c r="V123" s="0" t="n">
        <v>0.632679941912319</v>
      </c>
      <c r="W123" s="0" t="n">
        <v>0.631544354438349</v>
      </c>
    </row>
    <row r="124" customFormat="false" ht="14.25" hidden="false" customHeight="false" outlineLevel="0" collapsed="false">
      <c r="A124" s="26" t="n">
        <v>0.61</v>
      </c>
      <c r="B124" s="0" t="s">
        <v>104</v>
      </c>
      <c r="C124" s="0" t="n">
        <v>1</v>
      </c>
      <c r="D124" s="0" t="n">
        <v>0.9713830880056</v>
      </c>
      <c r="E124" s="0" t="n">
        <v>0.942942710656326</v>
      </c>
      <c r="F124" s="0" t="n">
        <v>0.914854308573349</v>
      </c>
      <c r="G124" s="0" t="n">
        <v>0.887291141386014</v>
      </c>
      <c r="H124" s="0" t="n">
        <v>0.860423214815469</v>
      </c>
      <c r="I124" s="0" t="n">
        <v>0.834416228685104</v>
      </c>
      <c r="J124" s="0" t="n">
        <v>0.809430552556315</v>
      </c>
      <c r="K124" s="0" t="n">
        <v>0.785620235458181</v>
      </c>
      <c r="L124" s="0" t="n">
        <v>0.763132055901437</v>
      </c>
      <c r="M124" s="0" t="n">
        <v>0.742104618046003</v>
      </c>
      <c r="N124" s="0" t="n">
        <v>0.722667499533408</v>
      </c>
      <c r="O124" s="0" t="n">
        <v>0.704940456106847</v>
      </c>
      <c r="P124" s="0" t="n">
        <v>0.689032687728736</v>
      </c>
      <c r="Q124" s="0" t="n">
        <v>0.6750421704744</v>
      </c>
      <c r="R124" s="0" t="n">
        <v>0.663055058036524</v>
      </c>
      <c r="S124" s="0" t="n">
        <v>0.653145156223071</v>
      </c>
      <c r="T124" s="0" t="n">
        <v>0.645373473375567</v>
      </c>
      <c r="U124" s="0" t="n">
        <v>0.639787849178087</v>
      </c>
      <c r="V124" s="0" t="n">
        <v>0.63642266387217</v>
      </c>
      <c r="W124" s="0" t="n">
        <v>0.635298629440414</v>
      </c>
    </row>
    <row r="125" customFormat="false" ht="14.25" hidden="false" customHeight="false" outlineLevel="0" collapsed="false">
      <c r="A125" s="26" t="n">
        <v>0.615</v>
      </c>
      <c r="B125" s="0" t="s">
        <v>104</v>
      </c>
      <c r="C125" s="0" t="n">
        <v>1</v>
      </c>
      <c r="D125" s="0" t="n">
        <v>0.971674882146953</v>
      </c>
      <c r="E125" s="0" t="n">
        <v>0.943524491324656</v>
      </c>
      <c r="F125" s="0" t="n">
        <v>0.915722472160043</v>
      </c>
      <c r="G125" s="0" t="n">
        <v>0.888440311430575</v>
      </c>
      <c r="H125" s="0" t="n">
        <v>0.861846276476294</v>
      </c>
      <c r="I125" s="0" t="n">
        <v>0.836104374253046</v>
      </c>
      <c r="J125" s="0" t="n">
        <v>0.811373337639344</v>
      </c>
      <c r="K125" s="0" t="n">
        <v>0.787805645386738</v>
      </c>
      <c r="L125" s="0" t="n">
        <v>0.765546581833866</v>
      </c>
      <c r="M125" s="0" t="n">
        <v>0.744733342192628</v>
      </c>
      <c r="N125" s="0" t="n">
        <v>0.725494188866735</v>
      </c>
      <c r="O125" s="0" t="n">
        <v>0.707947663884152</v>
      </c>
      <c r="P125" s="0" t="n">
        <v>0.692201862121512</v>
      </c>
      <c r="Q125" s="0" t="n">
        <v>0.678353769576103</v>
      </c>
      <c r="R125" s="0" t="n">
        <v>0.666488670504769</v>
      </c>
      <c r="S125" s="0" t="n">
        <v>0.65667962680364</v>
      </c>
      <c r="T125" s="0" t="n">
        <v>0.648987032551955</v>
      </c>
      <c r="U125" s="0" t="n">
        <v>0.643458246190323</v>
      </c>
      <c r="V125" s="0" t="n">
        <v>0.640127302350988</v>
      </c>
      <c r="W125" s="0" t="n">
        <v>0.639014704906155</v>
      </c>
    </row>
    <row r="126" customFormat="false" ht="14.25" hidden="false" customHeight="false" outlineLevel="0" collapsed="false">
      <c r="A126" s="26" t="n">
        <v>0.62</v>
      </c>
      <c r="B126" s="0" t="s">
        <v>104</v>
      </c>
      <c r="C126" s="0" t="n">
        <v>1</v>
      </c>
      <c r="D126" s="0" t="n">
        <v>0.971963689538512</v>
      </c>
      <c r="E126" s="0" t="n">
        <v>0.944100317634843</v>
      </c>
      <c r="F126" s="0" t="n">
        <v>0.91658175190494</v>
      </c>
      <c r="G126" s="0" t="n">
        <v>0.889577724944436</v>
      </c>
      <c r="H126" s="0" t="n">
        <v>0.863254783920375</v>
      </c>
      <c r="I126" s="0" t="n">
        <v>0.837775260527502</v>
      </c>
      <c r="J126" s="0" t="n">
        <v>0.813296267837895</v>
      </c>
      <c r="K126" s="0" t="n">
        <v>0.789968730357001</v>
      </c>
      <c r="L126" s="0" t="n">
        <v>0.767936453337344</v>
      </c>
      <c r="M126" s="0" t="n">
        <v>0.747335237098213</v>
      </c>
      <c r="N126" s="0" t="n">
        <v>0.728292041760629</v>
      </c>
      <c r="O126" s="0" t="n">
        <v>0.710924207437355</v>
      </c>
      <c r="P126" s="0" t="n">
        <v>0.695338734523184</v>
      </c>
      <c r="Q126" s="0" t="n">
        <v>0.681631628316602</v>
      </c>
      <c r="R126" s="0" t="n">
        <v>0.669887311774989</v>
      </c>
      <c r="S126" s="0" t="n">
        <v>0.660178109766443</v>
      </c>
      <c r="T126" s="0" t="n">
        <v>0.652563807735622</v>
      </c>
      <c r="U126" s="0" t="n">
        <v>0.647091287251907</v>
      </c>
      <c r="V126" s="0" t="n">
        <v>0.643794240457764</v>
      </c>
      <c r="W126" s="0" t="n">
        <v>0.642692964985043</v>
      </c>
    </row>
    <row r="127" customFormat="false" ht="14.25" hidden="false" customHeight="false" outlineLevel="0" collapsed="false">
      <c r="A127" s="26" t="n">
        <v>0.625</v>
      </c>
      <c r="B127" s="0" t="s">
        <v>104</v>
      </c>
      <c r="C127" s="0" t="n">
        <v>1</v>
      </c>
      <c r="D127" s="0" t="n">
        <v>0.972249541719167</v>
      </c>
      <c r="E127" s="0" t="n">
        <v>0.944670252408786</v>
      </c>
      <c r="F127" s="0" t="n">
        <v>0.917432241406155</v>
      </c>
      <c r="G127" s="0" t="n">
        <v>0.890703505553953</v>
      </c>
      <c r="H127" s="0" t="n">
        <v>0.864648889827211</v>
      </c>
      <c r="I127" s="0" t="n">
        <v>0.839429068056659</v>
      </c>
      <c r="J127" s="0" t="n">
        <v>0.815199550195782</v>
      </c>
      <c r="K127" s="0" t="n">
        <v>0.792109722369568</v>
      </c>
      <c r="L127" s="0" t="n">
        <v>0.770301925688604</v>
      </c>
      <c r="M127" s="0" t="n">
        <v>0.749910579517377</v>
      </c>
      <c r="N127" s="0" t="n">
        <v>0.731061354555231</v>
      </c>
      <c r="O127" s="0" t="n">
        <v>0.713870400727578</v>
      </c>
      <c r="P127" s="0" t="n">
        <v>0.698443634498859</v>
      </c>
      <c r="Q127" s="0" t="n">
        <v>0.684876089812462</v>
      </c>
      <c r="R127" s="0" t="n">
        <v>0.673251336440951</v>
      </c>
      <c r="S127" s="0" t="n">
        <v>0.663640969096963</v>
      </c>
      <c r="T127" s="0" t="n">
        <v>0.656104170214364</v>
      </c>
      <c r="U127" s="0" t="n">
        <v>0.650687348863946</v>
      </c>
      <c r="V127" s="0" t="n">
        <v>0.647423857820137</v>
      </c>
      <c r="W127" s="0" t="n">
        <v>0.646333790346613</v>
      </c>
    </row>
    <row r="128" customFormat="false" ht="14.25" hidden="false" customHeight="false" outlineLevel="0" collapsed="false">
      <c r="A128" s="26" t="n">
        <v>0.63</v>
      </c>
      <c r="B128" s="0" t="s">
        <v>104</v>
      </c>
      <c r="C128" s="0" t="n">
        <v>1</v>
      </c>
      <c r="D128" s="0" t="n">
        <v>0.97253246981342</v>
      </c>
      <c r="E128" s="0" t="n">
        <v>0.945234357647351</v>
      </c>
      <c r="F128" s="0" t="n">
        <v>0.918274033049286</v>
      </c>
      <c r="G128" s="0" t="n">
        <v>0.891817775303396</v>
      </c>
      <c r="H128" s="0" t="n">
        <v>0.866028744952381</v>
      </c>
      <c r="I128" s="0" t="n">
        <v>0.84106597515536</v>
      </c>
      <c r="J128" s="0" t="n">
        <v>0.817083389249777</v>
      </c>
      <c r="K128" s="0" t="n">
        <v>0.794228850681915</v>
      </c>
      <c r="L128" s="0" t="n">
        <v>0.772643251223244</v>
      </c>
      <c r="M128" s="0" t="n">
        <v>0.752459643102681</v>
      </c>
      <c r="N128" s="0" t="n">
        <v>0.733802420362539</v>
      </c>
      <c r="O128" s="0" t="n">
        <v>0.716786554393241</v>
      </c>
      <c r="P128" s="0" t="n">
        <v>0.701516888223742</v>
      </c>
      <c r="Q128" s="0" t="n">
        <v>0.688087493745789</v>
      </c>
      <c r="R128" s="0" t="n">
        <v>0.676581095635098</v>
      </c>
      <c r="S128" s="0" t="n">
        <v>0.667068565305333</v>
      </c>
      <c r="T128" s="0" t="n">
        <v>0.659608487794951</v>
      </c>
      <c r="U128" s="0" t="n">
        <v>0.6542468040454</v>
      </c>
      <c r="V128" s="0" t="n">
        <v>0.651016530584146</v>
      </c>
      <c r="W128" s="0" t="n">
        <v>0.649937558179185</v>
      </c>
    </row>
    <row r="129" customFormat="false" ht="14.25" hidden="false" customHeight="false" outlineLevel="0" collapsed="false">
      <c r="A129" s="26" t="n">
        <v>0.635000000000001</v>
      </c>
      <c r="B129" s="0" t="s">
        <v>104</v>
      </c>
      <c r="C129" s="0" t="n">
        <v>1</v>
      </c>
      <c r="D129" s="0" t="n">
        <v>0.972812504543463</v>
      </c>
      <c r="E129" s="0" t="n">
        <v>0.945792694554018</v>
      </c>
      <c r="F129" s="0" t="n">
        <v>0.91910721804162</v>
      </c>
      <c r="G129" s="0" t="n">
        <v>0.892920654698284</v>
      </c>
      <c r="H129" s="0" t="n">
        <v>0.867394498178235</v>
      </c>
      <c r="I129" s="0" t="n">
        <v>0.842686157961093</v>
      </c>
      <c r="J129" s="0" t="n">
        <v>0.8189479870887</v>
      </c>
      <c r="K129" s="0" t="n">
        <v>0.796326341868358</v>
      </c>
      <c r="L129" s="0" t="n">
        <v>0.774960679394389</v>
      </c>
      <c r="M129" s="0" t="n">
        <v>0.754982698460028</v>
      </c>
      <c r="N129" s="0" t="n">
        <v>0.736515529116893</v>
      </c>
      <c r="O129" s="0" t="n">
        <v>0.719672975794329</v>
      </c>
      <c r="P129" s="0" t="n">
        <v>0.70455881852032</v>
      </c>
      <c r="Q129" s="0" t="n">
        <v>0.691266176393964</v>
      </c>
      <c r="R129" s="0" t="n">
        <v>0.679876937050947</v>
      </c>
      <c r="S129" s="0" t="n">
        <v>0.670461255441971</v>
      </c>
      <c r="T129" s="0" t="n">
        <v>0.663077124813018</v>
      </c>
      <c r="U129" s="0" t="n">
        <v>0.657770022338596</v>
      </c>
      <c r="V129" s="0" t="n">
        <v>0.654572631416985</v>
      </c>
      <c r="W129" s="0" t="n">
        <v>0.653504642191685</v>
      </c>
    </row>
    <row r="130" customFormat="false" ht="14.25" hidden="false" customHeight="false" outlineLevel="0" collapsed="false">
      <c r="A130" s="26" t="n">
        <v>0.640000000000001</v>
      </c>
      <c r="B130" s="0" t="s">
        <v>104</v>
      </c>
      <c r="C130" s="0" t="n">
        <v>1</v>
      </c>
      <c r="D130" s="0" t="n">
        <v>0.973089676240468</v>
      </c>
      <c r="E130" s="0" t="n">
        <v>0.946345323556988</v>
      </c>
      <c r="F130" s="0" t="n">
        <v>0.919931886444149</v>
      </c>
      <c r="G130" s="0" t="n">
        <v>0.894012262745998</v>
      </c>
      <c r="H130" s="0" t="n">
        <v>0.868746296561448</v>
      </c>
      <c r="I130" s="0" t="n">
        <v>0.844289790486607</v>
      </c>
      <c r="J130" s="0" t="n">
        <v>0.82079354340908</v>
      </c>
      <c r="K130" s="0" t="n">
        <v>0.798402419876691</v>
      </c>
      <c r="L130" s="0" t="n">
        <v>0.777254456828333</v>
      </c>
      <c r="M130" s="0" t="n">
        <v>0.757480013201498</v>
      </c>
      <c r="N130" s="0" t="n">
        <v>0.739200967623449</v>
      </c>
      <c r="O130" s="0" t="n">
        <v>0.722529969055314</v>
      </c>
      <c r="P130" s="0" t="n">
        <v>0.707569744894954</v>
      </c>
      <c r="Q130" s="0" t="n">
        <v>0.694412470659526</v>
      </c>
      <c r="R130" s="0" t="n">
        <v>0.68313920496635</v>
      </c>
      <c r="S130" s="0" t="n">
        <v>0.673819393114734</v>
      </c>
      <c r="T130" s="0" t="n">
        <v>0.666510442145011</v>
      </c>
      <c r="U130" s="0" t="n">
        <v>0.661257369817201</v>
      </c>
      <c r="V130" s="0" t="n">
        <v>0.658092529512509</v>
      </c>
      <c r="W130" s="0" t="n">
        <v>0.65703541261831</v>
      </c>
    </row>
    <row r="131" customFormat="false" ht="14.25" hidden="false" customHeight="false" outlineLevel="0" collapsed="false">
      <c r="A131" s="26" t="n">
        <v>0.645000000000001</v>
      </c>
      <c r="B131" s="0" t="s">
        <v>104</v>
      </c>
      <c r="C131" s="0" t="n">
        <v>1</v>
      </c>
      <c r="D131" s="0" t="n">
        <v>0.973364014855157</v>
      </c>
      <c r="E131" s="0" t="n">
        <v>0.946892304329889</v>
      </c>
      <c r="F131" s="0" t="n">
        <v>0.920748127201568</v>
      </c>
      <c r="G131" s="0" t="n">
        <v>0.895092716993857</v>
      </c>
      <c r="H131" s="0" t="n">
        <v>0.870084285377679</v>
      </c>
      <c r="I131" s="0" t="n">
        <v>0.845877044669424</v>
      </c>
      <c r="J131" s="0" t="n">
        <v>0.822620255567645</v>
      </c>
      <c r="K131" s="0" t="n">
        <v>0.800457306081775</v>
      </c>
      <c r="L131" s="0" t="n">
        <v>0.779524827377393</v>
      </c>
      <c r="M131" s="0" t="n">
        <v>0.759951851995801</v>
      </c>
      <c r="N131" s="0" t="n">
        <v>0.74185901960481</v>
      </c>
      <c r="O131" s="0" t="n">
        <v>0.725357835106849</v>
      </c>
      <c r="P131" s="0" t="n">
        <v>0.710549983573881</v>
      </c>
      <c r="Q131" s="0" t="n">
        <v>0.69752670610015</v>
      </c>
      <c r="R131" s="0" t="n">
        <v>0.686368240267511</v>
      </c>
      <c r="S131" s="0" t="n">
        <v>0.677143328507424</v>
      </c>
      <c r="T131" s="0" t="n">
        <v>0.669908797222003</v>
      </c>
      <c r="U131" s="0" t="n">
        <v>0.664709209096456</v>
      </c>
      <c r="V131" s="0" t="n">
        <v>0.661576590599206</v>
      </c>
      <c r="W131" s="0" t="n">
        <v>0.660530236225728</v>
      </c>
    </row>
    <row r="132" customFormat="false" ht="14.25" hidden="false" customHeight="false" outlineLevel="0" collapsed="false">
      <c r="A132" s="26" t="n">
        <v>0.650000000000001</v>
      </c>
      <c r="B132" s="0" t="s">
        <v>104</v>
      </c>
      <c r="C132" s="0" t="n">
        <v>1</v>
      </c>
      <c r="D132" s="0" t="n">
        <v>0.973635549967705</v>
      </c>
      <c r="E132" s="0" t="n">
        <v>0.947433695811188</v>
      </c>
      <c r="F132" s="0" t="n">
        <v>0.921556028170419</v>
      </c>
      <c r="G132" s="0" t="n">
        <v>0.896162133564891</v>
      </c>
      <c r="H132" s="0" t="n">
        <v>0.871408608163575</v>
      </c>
      <c r="I132" s="0" t="n">
        <v>0.847448090418484</v>
      </c>
      <c r="J132" s="0" t="n">
        <v>0.824428318630914</v>
      </c>
      <c r="K132" s="0" t="n">
        <v>0.802491219336319</v>
      </c>
      <c r="L132" s="0" t="n">
        <v>0.781772032170195</v>
      </c>
      <c r="M132" s="0" t="n">
        <v>0.762398476616526</v>
      </c>
      <c r="N132" s="0" t="n">
        <v>0.744489965745926</v>
      </c>
      <c r="O132" s="0" t="n">
        <v>0.728156871726295</v>
      </c>
      <c r="P132" s="0" t="n">
        <v>0.713499847538668</v>
      </c>
      <c r="Q132" s="0" t="n">
        <v>0.700609208958699</v>
      </c>
      <c r="R132" s="0" t="n">
        <v>0.689564380473668</v>
      </c>
      <c r="S132" s="0" t="n">
        <v>0.68043340839951</v>
      </c>
      <c r="T132" s="0" t="n">
        <v>0.673272544045165</v>
      </c>
      <c r="U132" s="0" t="n">
        <v>0.668125899345407</v>
      </c>
      <c r="V132" s="0" t="n">
        <v>0.665025176950411</v>
      </c>
      <c r="W132" s="0" t="n">
        <v>0.663989476322604</v>
      </c>
    </row>
    <row r="133" customFormat="false" ht="14.25" hidden="false" customHeight="false" outlineLevel="0" collapsed="false">
      <c r="A133" s="26" t="n">
        <v>0.655000000000001</v>
      </c>
      <c r="B133" s="0" t="s">
        <v>104</v>
      </c>
      <c r="C133" s="0" t="n">
        <v>1</v>
      </c>
      <c r="D133" s="0" t="n">
        <v>0.973904310797036</v>
      </c>
      <c r="E133" s="0" t="n">
        <v>0.947969556222415</v>
      </c>
      <c r="F133" s="0" t="n">
        <v>0.922355676145534</v>
      </c>
      <c r="G133" s="0" t="n">
        <v>0.897220627191476</v>
      </c>
      <c r="H133" s="0" t="n">
        <v>0.872719406756332</v>
      </c>
      <c r="I133" s="0" t="n">
        <v>0.849003095658169</v>
      </c>
      <c r="J133" s="0" t="n">
        <v>0.826217925422094</v>
      </c>
      <c r="K133" s="0" t="n">
        <v>0.80450437601906</v>
      </c>
      <c r="L133" s="0" t="n">
        <v>0.783996309659584</v>
      </c>
      <c r="M133" s="0" t="n">
        <v>0.764820145988364</v>
      </c>
      <c r="N133" s="0" t="n">
        <v>0.747094083737408</v>
      </c>
      <c r="O133" s="0" t="n">
        <v>0.730927373577158</v>
      </c>
      <c r="P133" s="0" t="n">
        <v>0.716419646561139</v>
      </c>
      <c r="Q133" s="0" t="n">
        <v>0.703660302193305</v>
      </c>
      <c r="R133" s="0" t="n">
        <v>0.692727959762362</v>
      </c>
      <c r="S133" s="0" t="n">
        <v>0.683689976186924</v>
      </c>
      <c r="T133" s="0" t="n">
        <v>0.676602033202753</v>
      </c>
      <c r="U133" s="0" t="n">
        <v>0.67150779630097</v>
      </c>
      <c r="V133" s="0" t="n">
        <v>0.668438647396529</v>
      </c>
      <c r="W133" s="0" t="n">
        <v>0.6674134927712</v>
      </c>
    </row>
    <row r="134" customFormat="false" ht="14.25" hidden="false" customHeight="false" outlineLevel="0" collapsed="false">
      <c r="A134" s="26" t="n">
        <v>0.660000000000001</v>
      </c>
      <c r="B134" s="0" t="s">
        <v>104</v>
      </c>
      <c r="C134" s="0" t="n">
        <v>1</v>
      </c>
      <c r="D134" s="0" t="n">
        <v>0.974170326209556</v>
      </c>
      <c r="E134" s="0" t="n">
        <v>0.948499943085292</v>
      </c>
      <c r="F134" s="0" t="n">
        <v>0.923147156884906</v>
      </c>
      <c r="G134" s="0" t="n">
        <v>0.898268311247018</v>
      </c>
      <c r="H134" s="0" t="n">
        <v>0.874016821331011</v>
      </c>
      <c r="I134" s="0" t="n">
        <v>0.850542226369903</v>
      </c>
      <c r="J134" s="0" t="n">
        <v>0.827989266565521</v>
      </c>
      <c r="K134" s="0" t="n">
        <v>0.806496990080557</v>
      </c>
      <c r="L134" s="0" t="n">
        <v>0.786197895668347</v>
      </c>
      <c r="M134" s="0" t="n">
        <v>0.767217116231443</v>
      </c>
      <c r="N134" s="0" t="n">
        <v>0.749671648317342</v>
      </c>
      <c r="O134" s="0" t="n">
        <v>0.733669632247513</v>
      </c>
      <c r="P134" s="0" t="n">
        <v>0.719309687237776</v>
      </c>
      <c r="Q134" s="0" t="n">
        <v>0.706680305507464</v>
      </c>
      <c r="R134" s="0" t="n">
        <v>0.695859308995211</v>
      </c>
      <c r="S134" s="0" t="n">
        <v>0.686913371903826</v>
      </c>
      <c r="T134" s="0" t="n">
        <v>0.679897611888431</v>
      </c>
      <c r="U134" s="0" t="n">
        <v>0.674855252283621</v>
      </c>
      <c r="V134" s="0" t="n">
        <v>0.671817357339081</v>
      </c>
      <c r="W134" s="0" t="n">
        <v>0.670802642000859</v>
      </c>
    </row>
    <row r="135" customFormat="false" ht="14.25" hidden="false" customHeight="false" outlineLevel="0" collapsed="false">
      <c r="A135" s="26" t="n">
        <v>0.665000000000001</v>
      </c>
      <c r="B135" s="0" t="s">
        <v>104</v>
      </c>
      <c r="C135" s="0" t="n">
        <v>1</v>
      </c>
      <c r="D135" s="0" t="n">
        <v>0.97443362472737</v>
      </c>
      <c r="E135" s="0" t="n">
        <v>0.949024913237861</v>
      </c>
      <c r="F135" s="0" t="n">
        <v>0.923930555133125</v>
      </c>
      <c r="G135" s="0" t="n">
        <v>0.899305297775826</v>
      </c>
      <c r="H135" s="0" t="n">
        <v>0.875300990435777</v>
      </c>
      <c r="I135" s="0" t="n">
        <v>0.852065646631516</v>
      </c>
      <c r="J135" s="0" t="n">
        <v>0.829742530528821</v>
      </c>
      <c r="K135" s="0" t="n">
        <v>0.808469273086784</v>
      </c>
      <c r="L135" s="0" t="n">
        <v>0.788377023432908</v>
      </c>
      <c r="M135" s="0" t="n">
        <v>0.769589640703918</v>
      </c>
      <c r="N135" s="0" t="n">
        <v>0.752222931311741</v>
      </c>
      <c r="O135" s="0" t="n">
        <v>0.736383936287466</v>
      </c>
      <c r="P135" s="0" t="n">
        <v>0.722170273023643</v>
      </c>
      <c r="Q135" s="0" t="n">
        <v>0.7096695353801</v>
      </c>
      <c r="R135" s="0" t="n">
        <v>0.698958755744122</v>
      </c>
      <c r="S135" s="0" t="n">
        <v>0.690103932245218</v>
      </c>
      <c r="T135" s="0" t="n">
        <v>0.6831596239208</v>
      </c>
      <c r="U135" s="0" t="n">
        <v>0.678168616214566</v>
      </c>
      <c r="V135" s="0" t="n">
        <v>0.675161658766385</v>
      </c>
      <c r="W135" s="0" t="n">
        <v>0.674157277023176</v>
      </c>
    </row>
    <row r="136" customFormat="false" ht="14.25" hidden="false" customHeight="false" outlineLevel="0" collapsed="false">
      <c r="A136" s="26" t="n">
        <v>0.670000000000001</v>
      </c>
      <c r="B136" s="0" t="s">
        <v>104</v>
      </c>
      <c r="C136" s="0" t="n">
        <v>1</v>
      </c>
      <c r="D136" s="0" t="n">
        <v>0.974694234536025</v>
      </c>
      <c r="E136" s="0" t="n">
        <v>0.949544522849688</v>
      </c>
      <c r="F136" s="0" t="n">
        <v>0.924705954643487</v>
      </c>
      <c r="G136" s="0" t="n">
        <v>0.900331697521336</v>
      </c>
      <c r="H136" s="0" t="n">
        <v>0.876572051025238</v>
      </c>
      <c r="I136" s="0" t="n">
        <v>0.853573518654567</v>
      </c>
      <c r="J136" s="0" t="n">
        <v>0.831477903662968</v>
      </c>
      <c r="K136" s="0" t="n">
        <v>0.810421434260679</v>
      </c>
      <c r="L136" s="0" t="n">
        <v>0.790533923645152</v>
      </c>
      <c r="M136" s="0" t="n">
        <v>0.771937970042946</v>
      </c>
      <c r="N136" s="0" t="n">
        <v>0.754748201673691</v>
      </c>
      <c r="O136" s="0" t="n">
        <v>0.739070571245724</v>
      </c>
      <c r="P136" s="0" t="n">
        <v>0.725001704265815</v>
      </c>
      <c r="Q136" s="0" t="n">
        <v>0.71262830509559</v>
      </c>
      <c r="R136" s="0" t="n">
        <v>0.702026624317875</v>
      </c>
      <c r="S136" s="0" t="n">
        <v>0.693261990590312</v>
      </c>
      <c r="T136" s="0" t="n">
        <v>0.686388409764003</v>
      </c>
      <c r="U136" s="0" t="n">
        <v>0.681448233634222</v>
      </c>
      <c r="V136" s="0" t="n">
        <v>0.678471900270703</v>
      </c>
      <c r="W136" s="0" t="n">
        <v>0.677477747448692</v>
      </c>
    </row>
    <row r="137" customFormat="false" ht="14.25" hidden="false" customHeight="false" outlineLevel="0" collapsed="false">
      <c r="A137" s="26" t="n">
        <v>0.675000000000001</v>
      </c>
      <c r="B137" s="0" t="s">
        <v>104</v>
      </c>
      <c r="C137" s="0" t="n">
        <v>1</v>
      </c>
      <c r="D137" s="0" t="n">
        <v>0.974952183491819</v>
      </c>
      <c r="E137" s="0" t="n">
        <v>0.950058827436211</v>
      </c>
      <c r="F137" s="0" t="n">
        <v>0.925473438198879</v>
      </c>
      <c r="G137" s="0" t="n">
        <v>0.9013476199528</v>
      </c>
      <c r="H137" s="0" t="n">
        <v>0.877830138492029</v>
      </c>
      <c r="I137" s="0" t="n">
        <v>0.855066002819757</v>
      </c>
      <c r="J137" s="0" t="n">
        <v>0.833195570240412</v>
      </c>
      <c r="K137" s="0" t="n">
        <v>0.812353680521813</v>
      </c>
      <c r="L137" s="0" t="n">
        <v>0.792668824492517</v>
      </c>
      <c r="M137" s="0" t="n">
        <v>0.774262352204157</v>
      </c>
      <c r="N137" s="0" t="n">
        <v>0.757247725521313</v>
      </c>
      <c r="O137" s="0" t="n">
        <v>0.741729819705308</v>
      </c>
      <c r="P137" s="0" t="n">
        <v>0.727804278236361</v>
      </c>
      <c r="Q137" s="0" t="n">
        <v>0.715556924773729</v>
      </c>
      <c r="R137" s="0" t="n">
        <v>0.705063235789023</v>
      </c>
      <c r="S137" s="0" t="n">
        <v>0.696387877026563</v>
      </c>
      <c r="T137" s="0" t="n">
        <v>0.689584306549283</v>
      </c>
      <c r="U137" s="0" t="n">
        <v>0.684694446721871</v>
      </c>
      <c r="V137" s="0" t="n">
        <v>0.681748427066704</v>
      </c>
      <c r="W137" s="0" t="n">
        <v>0.68076439950495</v>
      </c>
    </row>
    <row r="138" customFormat="false" ht="14.25" hidden="false" customHeight="false" outlineLevel="0" collapsed="false">
      <c r="A138" s="26" t="n">
        <v>0.680000000000001</v>
      </c>
      <c r="B138" s="0" t="s">
        <v>104</v>
      </c>
      <c r="C138" s="0" t="n">
        <v>1</v>
      </c>
      <c r="D138" s="0" t="n">
        <v>0.975207499128704</v>
      </c>
      <c r="E138" s="0" t="n">
        <v>0.950567881872309</v>
      </c>
      <c r="F138" s="0" t="n">
        <v>0.926233087631542</v>
      </c>
      <c r="G138" s="0" t="n">
        <v>0.902353173290573</v>
      </c>
      <c r="H138" s="0" t="n">
        <v>0.879075386696775</v>
      </c>
      <c r="I138" s="0" t="n">
        <v>0.856543257710609</v>
      </c>
      <c r="J138" s="0" t="n">
        <v>0.83489571249142</v>
      </c>
      <c r="K138" s="0" t="n">
        <v>0.814266216524331</v>
      </c>
      <c r="L138" s="0" t="n">
        <v>0.794781951696475</v>
      </c>
      <c r="M138" s="0" t="n">
        <v>0.776563032499733</v>
      </c>
      <c r="N138" s="0" t="n">
        <v>0.759721766174593</v>
      </c>
      <c r="O138" s="0" t="n">
        <v>0.744361961318482</v>
      </c>
      <c r="P138" s="0" t="n">
        <v>0.730578289164872</v>
      </c>
      <c r="Q138" s="0" t="n">
        <v>0.718455701399592</v>
      </c>
      <c r="R138" s="0" t="n">
        <v>0.708068908021056</v>
      </c>
      <c r="S138" s="0" t="n">
        <v>0.699481918374277</v>
      </c>
      <c r="T138" s="0" t="n">
        <v>0.692747648097388</v>
      </c>
      <c r="U138" s="0" t="n">
        <v>0.687907594316369</v>
      </c>
      <c r="V138" s="0" t="n">
        <v>0.684991581011098</v>
      </c>
      <c r="W138" s="0" t="n">
        <v>0.684017576055764</v>
      </c>
    </row>
    <row r="139" customFormat="false" ht="14.25" hidden="false" customHeight="false" outlineLevel="0" collapsed="false">
      <c r="A139" s="26" t="n">
        <v>0.685000000000001</v>
      </c>
      <c r="B139" s="0" t="s">
        <v>104</v>
      </c>
      <c r="C139" s="0" t="n">
        <v>1</v>
      </c>
      <c r="D139" s="0" t="n">
        <v>0.975460208664818</v>
      </c>
      <c r="E139" s="0" t="n">
        <v>0.951071740405152</v>
      </c>
      <c r="F139" s="0" t="n">
        <v>0.9269849838418</v>
      </c>
      <c r="G139" s="0" t="n">
        <v>0.9033484645301</v>
      </c>
      <c r="H139" s="0" t="n">
        <v>0.880307927996561</v>
      </c>
      <c r="I139" s="0" t="n">
        <v>0.858005440145528</v>
      </c>
      <c r="J139" s="0" t="n">
        <v>0.836578510638758</v>
      </c>
      <c r="K139" s="0" t="n">
        <v>0.816159244693269</v>
      </c>
      <c r="L139" s="0" t="n">
        <v>0.796873528549539</v>
      </c>
      <c r="M139" s="0" t="n">
        <v>0.778840253635189</v>
      </c>
      <c r="N139" s="0" t="n">
        <v>0.762170584191172</v>
      </c>
      <c r="O139" s="0" t="n">
        <v>0.746967272840916</v>
      </c>
      <c r="P139" s="0" t="n">
        <v>0.733324028270561</v>
      </c>
      <c r="Q139" s="0" t="n">
        <v>0.721324938853313</v>
      </c>
      <c r="R139" s="0" t="n">
        <v>0.711043955695778</v>
      </c>
      <c r="S139" s="0" t="n">
        <v>0.70254443821173</v>
      </c>
      <c r="T139" s="0" t="n">
        <v>0.695878764941725</v>
      </c>
      <c r="U139" s="0" t="n">
        <v>0.691088011937792</v>
      </c>
      <c r="V139" s="0" t="n">
        <v>0.688201700623332</v>
      </c>
      <c r="W139" s="0" t="n">
        <v>0.687237616621589</v>
      </c>
    </row>
    <row r="140" customFormat="false" ht="14.25" hidden="false" customHeight="false" outlineLevel="0" collapsed="false">
      <c r="A140" s="26" t="n">
        <v>0.690000000000001</v>
      </c>
      <c r="B140" s="0" t="s">
        <v>104</v>
      </c>
      <c r="C140" s="0" t="n">
        <v>1</v>
      </c>
      <c r="D140" s="0" t="n">
        <v>0.97571033900868</v>
      </c>
      <c r="E140" s="0" t="n">
        <v>0.95157045666638</v>
      </c>
      <c r="F140" s="0" t="n">
        <v>0.927729206815833</v>
      </c>
      <c r="G140" s="0" t="n">
        <v>0.904333599464708</v>
      </c>
      <c r="H140" s="0" t="n">
        <v>0.88152789327203</v>
      </c>
      <c r="I140" s="0" t="n">
        <v>0.859452705208377</v>
      </c>
      <c r="J140" s="0" t="n">
        <v>0.83824414293086</v>
      </c>
      <c r="K140" s="0" t="n">
        <v>0.818032965259393</v>
      </c>
      <c r="L140" s="0" t="n">
        <v>0.798943775950874</v>
      </c>
      <c r="M140" s="0" t="n">
        <v>0.78109425574495</v>
      </c>
      <c r="N140" s="0" t="n">
        <v>0.764594437401159</v>
      </c>
      <c r="O140" s="0" t="n">
        <v>0.749546028165146</v>
      </c>
      <c r="P140" s="0" t="n">
        <v>0.73604178379394</v>
      </c>
      <c r="Q140" s="0" t="n">
        <v>0.724164937939729</v>
      </c>
      <c r="R140" s="0" t="n">
        <v>0.713988690340856</v>
      </c>
      <c r="S140" s="0" t="n">
        <v>0.705575756900713</v>
      </c>
      <c r="T140" s="0" t="n">
        <v>0.698977984352176</v>
      </c>
      <c r="U140" s="0" t="n">
        <v>0.694236031809898</v>
      </c>
      <c r="V140" s="0" t="n">
        <v>0.691379121107204</v>
      </c>
      <c r="W140" s="0" t="n">
        <v>0.690424857400841</v>
      </c>
    </row>
    <row r="141" customFormat="false" ht="14.25" hidden="false" customHeight="false" outlineLevel="0" collapsed="false">
      <c r="A141" s="26" t="n">
        <v>0.695000000000001</v>
      </c>
      <c r="B141" s="0" t="s">
        <v>104</v>
      </c>
      <c r="C141" s="0" t="n">
        <v>1</v>
      </c>
      <c r="D141" s="0" t="n">
        <v>0.975957916765072</v>
      </c>
      <c r="E141" s="0" t="n">
        <v>0.952064083683673</v>
      </c>
      <c r="F141" s="0" t="n">
        <v>0.928465835642568</v>
      </c>
      <c r="G141" s="0" t="n">
        <v>0.905308682707294</v>
      </c>
      <c r="H141" s="0" t="n">
        <v>0.882735411953208</v>
      </c>
      <c r="I141" s="0" t="n">
        <v>0.860885206277673</v>
      </c>
      <c r="J141" s="0" t="n">
        <v>0.839892785673573</v>
      </c>
      <c r="K141" s="0" t="n">
        <v>0.819887576292655</v>
      </c>
      <c r="L141" s="0" t="n">
        <v>0.800992912440637</v>
      </c>
      <c r="M141" s="0" t="n">
        <v>0.7833252764268</v>
      </c>
      <c r="N141" s="0" t="n">
        <v>0.766993580941018</v>
      </c>
      <c r="O141" s="0" t="n">
        <v>0.752098498353356</v>
      </c>
      <c r="P141" s="0" t="n">
        <v>0.738731841028095</v>
      </c>
      <c r="Q141" s="0" t="n">
        <v>0.726975996417897</v>
      </c>
      <c r="R141" s="0" t="n">
        <v>0.716903420357499</v>
      </c>
      <c r="S141" s="0" t="n">
        <v>0.708576191612458</v>
      </c>
      <c r="T141" s="0" t="n">
        <v>0.70204563035948</v>
      </c>
      <c r="U141" s="0" t="n">
        <v>0.697351982883332</v>
      </c>
      <c r="V141" s="0" t="n">
        <v>0.694524174373311</v>
      </c>
      <c r="W141" s="0" t="n">
        <v>0.693579631292097</v>
      </c>
    </row>
    <row r="142" customFormat="false" ht="14.25" hidden="false" customHeight="false" outlineLevel="0" collapsed="false">
      <c r="A142" s="26" t="n">
        <v>0.700000000000001</v>
      </c>
      <c r="B142" s="0" t="s">
        <v>104</v>
      </c>
      <c r="C142" s="0" t="n">
        <v>1</v>
      </c>
      <c r="D142" s="0" t="n">
        <v>0.976202968240622</v>
      </c>
      <c r="E142" s="0" t="n">
        <v>0.952552673891754</v>
      </c>
      <c r="F142" s="0" t="n">
        <v>0.929194948529761</v>
      </c>
      <c r="G142" s="0" t="n">
        <v>0.906273817710998</v>
      </c>
      <c r="H142" s="0" t="n">
        <v>0.883930612044153</v>
      </c>
      <c r="I142" s="0" t="n">
        <v>0.862303095054521</v>
      </c>
      <c r="J142" s="0" t="n">
        <v>0.841524613260606</v>
      </c>
      <c r="K142" s="0" t="n">
        <v>0.821723273734376</v>
      </c>
      <c r="L142" s="0" t="n">
        <v>0.803021154233128</v>
      </c>
      <c r="M142" s="0" t="n">
        <v>0.785533550775288</v>
      </c>
      <c r="N142" s="0" t="n">
        <v>0.769368267286603</v>
      </c>
      <c r="O142" s="0" t="n">
        <v>0.754624951669526</v>
      </c>
      <c r="P142" s="0" t="n">
        <v>0.741394482349557</v>
      </c>
      <c r="Q142" s="0" t="n">
        <v>0.729758409030464</v>
      </c>
      <c r="R142" s="0" t="n">
        <v>0.719788451048237</v>
      </c>
      <c r="S142" s="0" t="n">
        <v>0.711546056353877</v>
      </c>
      <c r="T142" s="0" t="n">
        <v>0.705082023780128</v>
      </c>
      <c r="U142" s="0" t="n">
        <v>0.700436190859461</v>
      </c>
      <c r="V142" s="0" t="n">
        <v>0.697637189062225</v>
      </c>
      <c r="W142" s="0" t="n">
        <v>0.696702267917034</v>
      </c>
    </row>
    <row r="143" customFormat="false" ht="14.25" hidden="false" customHeight="false" outlineLevel="0" collapsed="false">
      <c r="A143" s="26" t="n">
        <v>0.705000000000001</v>
      </c>
      <c r="B143" s="0" t="s">
        <v>104</v>
      </c>
      <c r="C143" s="0" t="n">
        <v>1</v>
      </c>
      <c r="D143" s="0" t="n">
        <v>0.976445519449129</v>
      </c>
      <c r="E143" s="0" t="n">
        <v>0.953036279142874</v>
      </c>
      <c r="F143" s="0" t="n">
        <v>0.929916622819326</v>
      </c>
      <c r="G143" s="0" t="n">
        <v>0.907229106788931</v>
      </c>
      <c r="H143" s="0" t="n">
        <v>0.88511362014652</v>
      </c>
      <c r="I143" s="0" t="n">
        <v>0.86370652158936</v>
      </c>
      <c r="J143" s="0" t="n">
        <v>0.843139798202761</v>
      </c>
      <c r="K143" s="0" t="n">
        <v>0.823540251428232</v>
      </c>
      <c r="L143" s="0" t="n">
        <v>0.805028715248826</v>
      </c>
      <c r="M143" s="0" t="n">
        <v>0.78771931141415</v>
      </c>
      <c r="N143" s="0" t="n">
        <v>0.77171874628538</v>
      </c>
      <c r="O143" s="0" t="n">
        <v>0.757125653610968</v>
      </c>
      <c r="P143" s="0" t="n">
        <v>0.744029987248797</v>
      </c>
      <c r="Q143" s="0" t="n">
        <v>0.732512467532878</v>
      </c>
      <c r="R143" s="0" t="n">
        <v>0.722644084644752</v>
      </c>
      <c r="S143" s="0" t="n">
        <v>0.714485661994059</v>
      </c>
      <c r="T143" s="0" t="n">
        <v>0.70808748224168</v>
      </c>
      <c r="U143" s="0" t="n">
        <v>0.703488978214782</v>
      </c>
      <c r="V143" s="0" t="n">
        <v>0.700718490568314</v>
      </c>
      <c r="W143" s="0" t="n">
        <v>0.699793093644056</v>
      </c>
    </row>
    <row r="144" customFormat="false" ht="14.25" hidden="false" customHeight="false" outlineLevel="0" collapsed="false">
      <c r="A144" s="26" t="n">
        <v>0.710000000000001</v>
      </c>
      <c r="B144" s="0" t="s">
        <v>104</v>
      </c>
      <c r="C144" s="0" t="n">
        <v>1</v>
      </c>
      <c r="D144" s="0" t="n">
        <v>0.976685596116636</v>
      </c>
      <c r="E144" s="0" t="n">
        <v>0.95351495071681</v>
      </c>
      <c r="F144" s="0" t="n">
        <v>0.930630935001975</v>
      </c>
      <c r="G144" s="0" t="n">
        <v>0.908174651133037</v>
      </c>
      <c r="H144" s="0" t="n">
        <v>0.886284561482128</v>
      </c>
      <c r="I144" s="0" t="n">
        <v>0.86509563430763</v>
      </c>
      <c r="J144" s="0" t="n">
        <v>0.84473851115605</v>
      </c>
      <c r="K144" s="0" t="n">
        <v>0.825338701150151</v>
      </c>
      <c r="L144" s="0" t="n">
        <v>0.807015807145402</v>
      </c>
      <c r="M144" s="0" t="n">
        <v>0.789882788527823</v>
      </c>
      <c r="N144" s="0" t="n">
        <v>0.774045265187894</v>
      </c>
      <c r="O144" s="0" t="n">
        <v>0.759600866939289</v>
      </c>
      <c r="P144" s="0" t="n">
        <v>0.746638632360338</v>
      </c>
      <c r="Q144" s="0" t="n">
        <v>0.735238460722431</v>
      </c>
      <c r="R144" s="0" t="n">
        <v>0.725470620335752</v>
      </c>
      <c r="S144" s="0" t="n">
        <v>0.71739531629099</v>
      </c>
      <c r="T144" s="0" t="n">
        <v>0.711062320208462</v>
      </c>
      <c r="U144" s="0" t="n">
        <v>0.706510664225803</v>
      </c>
      <c r="V144" s="0" t="n">
        <v>0.703768401064116</v>
      </c>
      <c r="W144" s="0" t="n">
        <v>0.702852431612489</v>
      </c>
    </row>
    <row r="145" customFormat="false" ht="14.25" hidden="false" customHeight="false" outlineLevel="0" collapsed="false">
      <c r="A145" s="26" t="n">
        <v>0.715000000000001</v>
      </c>
      <c r="B145" s="0" t="s">
        <v>104</v>
      </c>
      <c r="C145" s="0" t="n">
        <v>1</v>
      </c>
      <c r="D145" s="0" t="n">
        <v>0.976923223686275</v>
      </c>
      <c r="E145" s="0" t="n">
        <v>0.953988739330418</v>
      </c>
      <c r="F145" s="0" t="n">
        <v>0.931337960731212</v>
      </c>
      <c r="G145" s="0" t="n">
        <v>0.909110550832148</v>
      </c>
      <c r="H145" s="0" t="n">
        <v>0.887443559914588</v>
      </c>
      <c r="I145" s="0" t="n">
        <v>0.86647058003443</v>
      </c>
      <c r="J145" s="0" t="n">
        <v>0.846320920948764</v>
      </c>
      <c r="K145" s="0" t="n">
        <v>0.827118812637177</v>
      </c>
      <c r="L145" s="0" t="n">
        <v>0.808982639347762</v>
      </c>
      <c r="M145" s="0" t="n">
        <v>0.792024209892096</v>
      </c>
      <c r="N145" s="0" t="n">
        <v>0.77634806867851</v>
      </c>
      <c r="O145" s="0" t="n">
        <v>0.762050851710803</v>
      </c>
      <c r="P145" s="0" t="n">
        <v>0.749220691492505</v>
      </c>
      <c r="Q145" s="0" t="n">
        <v>0.737936674467122</v>
      </c>
      <c r="R145" s="0" t="n">
        <v>0.728268354294847</v>
      </c>
      <c r="S145" s="0" t="n">
        <v>0.720275323918437</v>
      </c>
      <c r="T145" s="0" t="n">
        <v>0.714006849007566</v>
      </c>
      <c r="U145" s="0" t="n">
        <v>0.709501564994361</v>
      </c>
      <c r="V145" s="0" t="n">
        <v>0.706787239525204</v>
      </c>
      <c r="W145" s="0" t="n">
        <v>0.705880601757297</v>
      </c>
    </row>
    <row r="146" customFormat="false" ht="14.25" hidden="false" customHeight="false" outlineLevel="0" collapsed="false">
      <c r="A146" s="26" t="n">
        <v>0.720000000000001</v>
      </c>
      <c r="B146" s="0" t="s">
        <v>104</v>
      </c>
      <c r="C146" s="0" t="n">
        <v>1</v>
      </c>
      <c r="D146" s="0" t="n">
        <v>0.977158427322902</v>
      </c>
      <c r="E146" s="0" t="n">
        <v>0.954457695146779</v>
      </c>
      <c r="F146" s="0" t="n">
        <v>0.932037774836741</v>
      </c>
      <c r="G146" s="0" t="n">
        <v>0.910036904889296</v>
      </c>
      <c r="H146" s="0" t="n">
        <v>0.888590737970083</v>
      </c>
      <c r="I146" s="0" t="n">
        <v>0.867831504018233</v>
      </c>
      <c r="J146" s="0" t="n">
        <v>0.847887194607582</v>
      </c>
      <c r="K146" s="0" t="n">
        <v>0.828880773615386</v>
      </c>
      <c r="L146" s="0" t="n">
        <v>0.810929419077207</v>
      </c>
      <c r="M146" s="0" t="n">
        <v>0.794143800903965</v>
      </c>
      <c r="N146" s="0" t="n">
        <v>0.778627398905496</v>
      </c>
      <c r="O146" s="0" t="n">
        <v>0.764475865306419</v>
      </c>
      <c r="P146" s="0" t="n">
        <v>0.751776435656813</v>
      </c>
      <c r="Q146" s="0" t="n">
        <v>0.740607391734339</v>
      </c>
      <c r="R146" s="0" t="n">
        <v>0.731037579708402</v>
      </c>
      <c r="S146" s="0" t="n">
        <v>0.723125986492977</v>
      </c>
      <c r="T146" s="0" t="n">
        <v>0.71692137685512</v>
      </c>
      <c r="U146" s="0" t="n">
        <v>0.712461993473285</v>
      </c>
      <c r="V146" s="0" t="n">
        <v>0.709775321755476</v>
      </c>
      <c r="W146" s="0" t="n">
        <v>0.708877920834236</v>
      </c>
    </row>
    <row r="147" customFormat="false" ht="14.25" hidden="false" customHeight="false" outlineLevel="0" collapsed="false">
      <c r="A147" s="26" t="n">
        <v>0.725000000000001</v>
      </c>
      <c r="B147" s="0" t="s">
        <v>104</v>
      </c>
      <c r="C147" s="0" t="n">
        <v>1</v>
      </c>
      <c r="D147" s="0" t="n">
        <v>0.977391231917539</v>
      </c>
      <c r="E147" s="0" t="n">
        <v>0.954921867783963</v>
      </c>
      <c r="F147" s="0" t="n">
        <v>0.932730451337323</v>
      </c>
      <c r="G147" s="0" t="n">
        <v>0.910953811238337</v>
      </c>
      <c r="H147" s="0" t="n">
        <v>0.889726216857339</v>
      </c>
      <c r="I147" s="0" t="n">
        <v>0.869178549953741</v>
      </c>
      <c r="J147" s="0" t="n">
        <v>0.849437497382782</v>
      </c>
      <c r="K147" s="0" t="n">
        <v>0.830624769826912</v>
      </c>
      <c r="L147" s="0" t="n">
        <v>0.81285635137974</v>
      </c>
      <c r="M147" s="0" t="n">
        <v>0.796241784610733</v>
      </c>
      <c r="N147" s="0" t="n">
        <v>0.780883495510447</v>
      </c>
      <c r="O147" s="0" t="n">
        <v>0.766876162461032</v>
      </c>
      <c r="P147" s="0" t="n">
        <v>0.754306133097014</v>
      </c>
      <c r="Q147" s="0" t="n">
        <v>0.743250892619344</v>
      </c>
      <c r="R147" s="0" t="n">
        <v>0.733778586803353</v>
      </c>
      <c r="S147" s="0" t="n">
        <v>0.725947602601106</v>
      </c>
      <c r="T147" s="0" t="n">
        <v>0.71980620888277</v>
      </c>
      <c r="U147" s="0" t="n">
        <v>0.715392259492367</v>
      </c>
      <c r="V147" s="0" t="n">
        <v>0.712732960412792</v>
      </c>
      <c r="W147" s="0" t="n">
        <v>0.711844702445383</v>
      </c>
    </row>
    <row r="148" customFormat="false" ht="14.25" hidden="false" customHeight="false" outlineLevel="0" collapsed="false">
      <c r="A148" s="26" t="n">
        <v>0.730000000000001</v>
      </c>
      <c r="B148" s="0" t="s">
        <v>104</v>
      </c>
      <c r="C148" s="0" t="n">
        <v>1</v>
      </c>
      <c r="D148" s="0" t="n">
        <v>0.977621662091629</v>
      </c>
      <c r="E148" s="0" t="n">
        <v>0.955381306323432</v>
      </c>
      <c r="F148" s="0" t="n">
        <v>0.93341606345312</v>
      </c>
      <c r="G148" s="0" t="n">
        <v>0.911861366759933</v>
      </c>
      <c r="H148" s="0" t="n">
        <v>0.890850116486864</v>
      </c>
      <c r="I148" s="0" t="n">
        <v>0.87051186000393</v>
      </c>
      <c r="J148" s="0" t="n">
        <v>0.850971992772606</v>
      </c>
      <c r="K148" s="0" t="n">
        <v>0.832350985056147</v>
      </c>
      <c r="L148" s="0" t="n">
        <v>0.814763639153601</v>
      </c>
      <c r="M148" s="0" t="n">
        <v>0.798318381738398</v>
      </c>
      <c r="N148" s="0" t="n">
        <v>0.783116595657126</v>
      </c>
      <c r="O148" s="0" t="n">
        <v>0.76925199529243</v>
      </c>
      <c r="P148" s="0" t="n">
        <v>0.756810049317791</v>
      </c>
      <c r="Q148" s="0" t="n">
        <v>0.745867454373558</v>
      </c>
      <c r="R148" s="0" t="n">
        <v>0.736491662874963</v>
      </c>
      <c r="S148" s="0" t="n">
        <v>0.728740467826433</v>
      </c>
      <c r="T148" s="0" t="n">
        <v>0.722661647164327</v>
      </c>
      <c r="U148" s="0" t="n">
        <v>0.71829266978459</v>
      </c>
      <c r="V148" s="0" t="n">
        <v>0.715660465034927</v>
      </c>
      <c r="W148" s="0" t="n">
        <v>0.714781257064986</v>
      </c>
    </row>
    <row r="149" customFormat="false" ht="14.25" hidden="false" customHeight="false" outlineLevel="0" collapsed="false">
      <c r="A149" s="26" t="n">
        <v>0.735000000000001</v>
      </c>
      <c r="B149" s="0" t="s">
        <v>104</v>
      </c>
      <c r="C149" s="0" t="n">
        <v>1</v>
      </c>
      <c r="D149" s="0" t="n">
        <v>0.977849742201129</v>
      </c>
      <c r="E149" s="0" t="n">
        <v>0.955836059318128</v>
      </c>
      <c r="F149" s="0" t="n">
        <v>0.934094683617579</v>
      </c>
      <c r="G149" s="0" t="n">
        <v>0.912759667296947</v>
      </c>
      <c r="H149" s="0" t="n">
        <v>0.891962555489497</v>
      </c>
      <c r="I149" s="0" t="n">
        <v>0.871831574821348</v>
      </c>
      <c r="J149" s="0" t="n">
        <v>0.852490842546864</v>
      </c>
      <c r="K149" s="0" t="n">
        <v>0.83405960115517</v>
      </c>
      <c r="L149" s="0" t="n">
        <v>0.816651483176064</v>
      </c>
      <c r="M149" s="0" t="n">
        <v>0.80037381071939</v>
      </c>
      <c r="N149" s="0" t="n">
        <v>0.785326934059719</v>
      </c>
      <c r="O149" s="0" t="n">
        <v>0.771603613329743</v>
      </c>
      <c r="P149" s="0" t="n">
        <v>0.759288447113129</v>
      </c>
      <c r="Q149" s="0" t="n">
        <v>0.748457351432646</v>
      </c>
      <c r="R149" s="0" t="n">
        <v>0.73917709231449</v>
      </c>
      <c r="S149" s="0" t="n">
        <v>0.73150487477689</v>
      </c>
      <c r="T149" s="0" t="n">
        <v>0.725487990742557</v>
      </c>
      <c r="U149" s="0" t="n">
        <v>0.721163528012555</v>
      </c>
      <c r="V149" s="0" t="n">
        <v>0.718558142065766</v>
      </c>
      <c r="W149" s="0" t="n">
        <v>0.717687892065586</v>
      </c>
    </row>
    <row r="150" customFormat="false" ht="14.25" hidden="false" customHeight="false" outlineLevel="0" collapsed="false">
      <c r="A150" s="26" t="n">
        <v>0.740000000000001</v>
      </c>
      <c r="B150" s="0" t="s">
        <v>104</v>
      </c>
      <c r="C150" s="0" t="n">
        <v>1</v>
      </c>
      <c r="D150" s="0" t="n">
        <v>0.978075496340449</v>
      </c>
      <c r="E150" s="0" t="n">
        <v>0.956286174800251</v>
      </c>
      <c r="F150" s="0" t="n">
        <v>0.93476638348887</v>
      </c>
      <c r="G150" s="0" t="n">
        <v>0.91364880766928</v>
      </c>
      <c r="H150" s="0" t="n">
        <v>0.89306365123432</v>
      </c>
      <c r="I150" s="0" t="n">
        <v>0.873137833568716</v>
      </c>
      <c r="J150" s="0" t="n">
        <v>0.8539942067698</v>
      </c>
      <c r="K150" s="0" t="n">
        <v>0.835750798068449</v>
      </c>
      <c r="L150" s="0" t="n">
        <v>0.818520082129543</v>
      </c>
      <c r="M150" s="0" t="n">
        <v>0.802408287719665</v>
      </c>
      <c r="N150" s="0" t="n">
        <v>0.787514743010552</v>
      </c>
      <c r="O150" s="0" t="n">
        <v>0.773931263541459</v>
      </c>
      <c r="P150" s="0" t="n">
        <v>0.761741586594351</v>
      </c>
      <c r="Q150" s="0" t="n">
        <v>0.751020855444383</v>
      </c>
      <c r="R150" s="0" t="n">
        <v>0.741835156636772</v>
      </c>
      <c r="S150" s="0" t="n">
        <v>0.734241113111964</v>
      </c>
      <c r="T150" s="0" t="n">
        <v>0.728285535656063</v>
      </c>
      <c r="U150" s="0" t="n">
        <v>0.724005134795077</v>
      </c>
      <c r="V150" s="0" t="n">
        <v>0.721426294881708</v>
      </c>
      <c r="W150" s="0" t="n">
        <v>0.720564911744353</v>
      </c>
    </row>
    <row r="151" customFormat="false" ht="14.25" hidden="false" customHeight="false" outlineLevel="0" collapsed="false">
      <c r="A151" s="26" t="n">
        <v>0.745000000000001</v>
      </c>
      <c r="B151" s="0" t="s">
        <v>104</v>
      </c>
      <c r="C151" s="0" t="n">
        <v>1</v>
      </c>
      <c r="D151" s="0" t="n">
        <v>0.978298948346238</v>
      </c>
      <c r="E151" s="0" t="n">
        <v>0.956731700288756</v>
      </c>
      <c r="F151" s="0" t="n">
        <v>0.935431233960919</v>
      </c>
      <c r="G151" s="0" t="n">
        <v>0.914528881688201</v>
      </c>
      <c r="H151" s="0" t="n">
        <v>0.894153519845975</v>
      </c>
      <c r="I151" s="0" t="n">
        <v>0.874430773938872</v>
      </c>
      <c r="J151" s="0" t="n">
        <v>0.855482243822282</v>
      </c>
      <c r="K151" s="0" t="n">
        <v>0.837424753856878</v>
      </c>
      <c r="L151" s="0" t="n">
        <v>0.820369632627061</v>
      </c>
      <c r="M151" s="0" t="n">
        <v>0.804422026665218</v>
      </c>
      <c r="N151" s="0" t="n">
        <v>0.7896802524073</v>
      </c>
      <c r="O151" s="0" t="n">
        <v>0.776235190363004</v>
      </c>
      <c r="P151" s="0" t="n">
        <v>0.764169725217838</v>
      </c>
      <c r="Q151" s="0" t="n">
        <v>0.753558235296316</v>
      </c>
      <c r="R151" s="0" t="n">
        <v>0.744466134507688</v>
      </c>
      <c r="S151" s="0" t="n">
        <v>0.736949469569908</v>
      </c>
      <c r="T151" s="0" t="n">
        <v>0.731054574966227</v>
      </c>
      <c r="U151" s="0" t="n">
        <v>0.726817787733902</v>
      </c>
      <c r="V151" s="0" t="n">
        <v>0.72426522381824</v>
      </c>
      <c r="W151" s="0" t="n">
        <v>0.723412617349602</v>
      </c>
    </row>
    <row r="152" customFormat="false" ht="14.25" hidden="false" customHeight="false" outlineLevel="0" collapsed="false">
      <c r="A152" s="26" t="n">
        <v>0.750000000000001</v>
      </c>
      <c r="B152" s="0" t="s">
        <v>104</v>
      </c>
      <c r="C152" s="0" t="n">
        <v>1</v>
      </c>
      <c r="D152" s="0" t="n">
        <v>0.978520121801047</v>
      </c>
      <c r="E152" s="0" t="n">
        <v>0.95717268279659</v>
      </c>
      <c r="F152" s="0" t="n">
        <v>0.936089305174069</v>
      </c>
      <c r="G152" s="0" t="n">
        <v>0.915399982170202</v>
      </c>
      <c r="H152" s="0" t="n">
        <v>0.895232276221426</v>
      </c>
      <c r="I152" s="0" t="n">
        <v>0.875710532174118</v>
      </c>
      <c r="J152" s="0" t="n">
        <v>0.856955110423365</v>
      </c>
      <c r="K152" s="0" t="n">
        <v>0.839081644721166</v>
      </c>
      <c r="L152" s="0" t="n">
        <v>0.822200329237103</v>
      </c>
      <c r="M152" s="0" t="n">
        <v>0.806415239268035</v>
      </c>
      <c r="N152" s="0" t="n">
        <v>0.791823689779696</v>
      </c>
      <c r="O152" s="0" t="n">
        <v>0.778515635723929</v>
      </c>
      <c r="P152" s="0" t="n">
        <v>0.766573117812429</v>
      </c>
      <c r="Q152" s="0" t="n">
        <v>0.7560697571432</v>
      </c>
      <c r="R152" s="0" t="n">
        <v>0.747070301771507</v>
      </c>
      <c r="S152" s="0" t="n">
        <v>0.739630227994915</v>
      </c>
      <c r="T152" s="0" t="n">
        <v>0.733795398784196</v>
      </c>
      <c r="U152" s="0" t="n">
        <v>0.729601781440524</v>
      </c>
      <c r="V152" s="0" t="n">
        <v>0.727075226196626</v>
      </c>
      <c r="W152" s="0" t="n">
        <v>0.72623130710745</v>
      </c>
    </row>
    <row r="153" customFormat="false" ht="14.25" hidden="false" customHeight="false" outlineLevel="0" collapsed="false">
      <c r="A153" s="26" t="n">
        <v>0.755000000000001</v>
      </c>
      <c r="B153" s="0" t="s">
        <v>104</v>
      </c>
      <c r="C153" s="0" t="n">
        <v>1</v>
      </c>
      <c r="D153" s="0" t="n">
        <v>0.978739040036861</v>
      </c>
      <c r="E153" s="0" t="n">
        <v>0.957609168837683</v>
      </c>
      <c r="F153" s="0" t="n">
        <v>0.936740666525387</v>
      </c>
      <c r="G153" s="0" t="n">
        <v>0.916262200950408</v>
      </c>
      <c r="H153" s="0" t="n">
        <v>0.896300034046211</v>
      </c>
      <c r="I153" s="0" t="n">
        <v>0.876977243084999</v>
      </c>
      <c r="J153" s="0" t="n">
        <v>0.858412961651261</v>
      </c>
      <c r="K153" s="0" t="n">
        <v>0.840721645024647</v>
      </c>
      <c r="L153" s="0" t="n">
        <v>0.824012364507901</v>
      </c>
      <c r="M153" s="0" t="n">
        <v>0.808388135051514</v>
      </c>
      <c r="N153" s="0" t="n">
        <v>0.793945280315774</v>
      </c>
      <c r="O153" s="0" t="n">
        <v>0.780772839074692</v>
      </c>
      <c r="P153" s="0" t="n">
        <v>0.768952016606523</v>
      </c>
      <c r="Q153" s="0" t="n">
        <v>0.758555684434218</v>
      </c>
      <c r="R153" s="0" t="n">
        <v>0.749647931478092</v>
      </c>
      <c r="S153" s="0" t="n">
        <v>0.742283669364233</v>
      </c>
      <c r="T153" s="0" t="n">
        <v>0.73650829429787</v>
      </c>
      <c r="U153" s="0" t="n">
        <v>0.732357407563048</v>
      </c>
      <c r="V153" s="0" t="n">
        <v>0.729856596350696</v>
      </c>
      <c r="W153" s="0" t="n">
        <v>0.729021276248565</v>
      </c>
    </row>
    <row r="154" customFormat="false" ht="14.25" hidden="false" customHeight="false" outlineLevel="0" collapsed="false">
      <c r="A154" s="26" t="n">
        <v>0.760000000000001</v>
      </c>
      <c r="B154" s="0" t="s">
        <v>104</v>
      </c>
      <c r="C154" s="0" t="n">
        <v>1</v>
      </c>
      <c r="D154" s="0" t="n">
        <v>0.978955726138519</v>
      </c>
      <c r="E154" s="0" t="n">
        <v>0.958041204433719</v>
      </c>
      <c r="F154" s="0" t="n">
        <v>0.937385386678641</v>
      </c>
      <c r="G154" s="0" t="n">
        <v>0.917115628895572</v>
      </c>
      <c r="H154" s="0" t="n">
        <v>0.897356905810205</v>
      </c>
      <c r="I154" s="0" t="n">
        <v>0.878231040068549</v>
      </c>
      <c r="J154" s="0" t="n">
        <v>0.859855950963748</v>
      </c>
      <c r="K154" s="0" t="n">
        <v>0.842344927315526</v>
      </c>
      <c r="L154" s="0" t="n">
        <v>0.825805928991183</v>
      </c>
      <c r="M154" s="0" t="n">
        <v>0.810340921375394</v>
      </c>
      <c r="N154" s="0" t="n">
        <v>0.796045246887675</v>
      </c>
      <c r="O154" s="0" t="n">
        <v>0.783007037413072</v>
      </c>
      <c r="P154" s="0" t="n">
        <v>0.771306671254863</v>
      </c>
      <c r="Q154" s="0" t="n">
        <v>0.761016277939972</v>
      </c>
      <c r="R154" s="0" t="n">
        <v>0.752199293909963</v>
      </c>
      <c r="S154" s="0" t="n">
        <v>0.744910071815207</v>
      </c>
      <c r="T154" s="0" t="n">
        <v>0.739193545798879</v>
      </c>
      <c r="U154" s="0" t="n">
        <v>0.735084954813096</v>
      </c>
      <c r="V154" s="0" t="n">
        <v>0.732609625653689</v>
      </c>
      <c r="W154" s="0" t="n">
        <v>0.731782817034997</v>
      </c>
    </row>
    <row r="155" customFormat="false" ht="14.25" hidden="false" customHeight="false" outlineLevel="0" collapsed="false">
      <c r="A155" s="26" t="n">
        <v>0.765000000000001</v>
      </c>
      <c r="B155" s="0" t="s">
        <v>104</v>
      </c>
      <c r="C155" s="0" t="n">
        <v>1</v>
      </c>
      <c r="D155" s="0" t="n">
        <v>0.97917020294702</v>
      </c>
      <c r="E155" s="0" t="n">
        <v>0.958468835120687</v>
      </c>
      <c r="F155" s="0" t="n">
        <v>0.938023533573976</v>
      </c>
      <c r="G155" s="0" t="n">
        <v>0.917960355916687</v>
      </c>
      <c r="H155" s="0" t="n">
        <v>0.898403002822941</v>
      </c>
      <c r="I155" s="0" t="n">
        <v>0.879472055126044</v>
      </c>
      <c r="J155" s="0" t="n">
        <v>0.861284230218065</v>
      </c>
      <c r="K155" s="0" t="n">
        <v>0.8439516623486</v>
      </c>
      <c r="L155" s="0" t="n">
        <v>0.827581211265407</v>
      </c>
      <c r="M155" s="0" t="n">
        <v>0.812273803460193</v>
      </c>
      <c r="N155" s="0" t="n">
        <v>0.798123810077014</v>
      </c>
      <c r="O155" s="0" t="n">
        <v>0.785218465310206</v>
      </c>
      <c r="P155" s="0" t="n">
        <v>0.773637328865036</v>
      </c>
      <c r="Q155" s="0" t="n">
        <v>0.763451795779251</v>
      </c>
      <c r="R155" s="0" t="n">
        <v>0.754724656609202</v>
      </c>
      <c r="S155" s="0" t="n">
        <v>0.74750971067223</v>
      </c>
      <c r="T155" s="0" t="n">
        <v>0.741851434709523</v>
      </c>
      <c r="U155" s="0" t="n">
        <v>0.737784708992711</v>
      </c>
      <c r="V155" s="0" t="n">
        <v>0.73533460254513</v>
      </c>
      <c r="W155" s="0" t="n">
        <v>0.734516218787035</v>
      </c>
    </row>
    <row r="156" customFormat="false" ht="14.25" hidden="false" customHeight="false" outlineLevel="0" collapsed="false">
      <c r="A156" s="26" t="n">
        <v>0.770000000000001</v>
      </c>
      <c r="B156" s="0" t="s">
        <v>104</v>
      </c>
      <c r="C156" s="0" t="n">
        <v>1</v>
      </c>
      <c r="D156" s="0" t="n">
        <v>0.979382493062736</v>
      </c>
      <c r="E156" s="0" t="n">
        <v>0.958892105955243</v>
      </c>
      <c r="F156" s="0" t="n">
        <v>0.938655174437305</v>
      </c>
      <c r="G156" s="0" t="n">
        <v>0.918796470981242</v>
      </c>
      <c r="H156" s="0" t="n">
        <v>0.899438435228504</v>
      </c>
      <c r="I156" s="0" t="n">
        <v>0.880700418880295</v>
      </c>
      <c r="J156" s="0" t="n">
        <v>0.862697949690321</v>
      </c>
      <c r="K156" s="0" t="n">
        <v>0.845542019106489</v>
      </c>
      <c r="L156" s="0" t="n">
        <v>0.829338397958518</v>
      </c>
      <c r="M156" s="0" t="n">
        <v>0.814186984411212</v>
      </c>
      <c r="N156" s="0" t="n">
        <v>0.800181188199847</v>
      </c>
      <c r="O156" s="0" t="n">
        <v>0.787407354936287</v>
      </c>
      <c r="P156" s="0" t="n">
        <v>0.775944234023673</v>
      </c>
      <c r="Q156" s="0" t="n">
        <v>0.765862493445572</v>
      </c>
      <c r="R156" s="0" t="n">
        <v>0.757224284404191</v>
      </c>
      <c r="S156" s="0" t="n">
        <v>0.750082858473582</v>
      </c>
      <c r="T156" s="0" t="n">
        <v>0.74448223960965</v>
      </c>
      <c r="U156" s="0" t="n">
        <v>0.740456953021245</v>
      </c>
      <c r="V156" s="0" t="n">
        <v>0.738031812557709</v>
      </c>
      <c r="W156" s="0" t="n">
        <v>0.737221767910088</v>
      </c>
    </row>
    <row r="157" customFormat="false" ht="14.25" hidden="false" customHeight="false" outlineLevel="0" collapsed="false">
      <c r="A157" s="26" t="n">
        <v>0.775000000000001</v>
      </c>
      <c r="B157" s="0" t="s">
        <v>104</v>
      </c>
      <c r="C157" s="0" t="n">
        <v>1</v>
      </c>
      <c r="D157" s="0" t="n">
        <v>0.979592618848528</v>
      </c>
      <c r="E157" s="0" t="n">
        <v>0.959311061520885</v>
      </c>
      <c r="F157" s="0" t="n">
        <v>0.939280375789435</v>
      </c>
      <c r="G157" s="0" t="n">
        <v>0.919624062125128</v>
      </c>
      <c r="H157" s="0" t="n">
        <v>0.900463312020034</v>
      </c>
      <c r="I157" s="0" t="n">
        <v>0.881916260592503</v>
      </c>
      <c r="J157" s="0" t="n">
        <v>0.864097258094438</v>
      </c>
      <c r="K157" s="0" t="n">
        <v>0.847116164820396</v>
      </c>
      <c r="L157" s="0" t="n">
        <v>0.83107767377025</v>
      </c>
      <c r="M157" s="0" t="n">
        <v>0.816080665242099</v>
      </c>
      <c r="N157" s="0" t="n">
        <v>0.802217597331246</v>
      </c>
      <c r="O157" s="0" t="n">
        <v>0.789573936085902</v>
      </c>
      <c r="P157" s="0" t="n">
        <v>0.778227628822363</v>
      </c>
      <c r="Q157" s="0" t="n">
        <v>0.76824862383349</v>
      </c>
      <c r="R157" s="0" t="n">
        <v>0.759698439436184</v>
      </c>
      <c r="S157" s="0" t="n">
        <v>0.752629784998156</v>
      </c>
      <c r="T157" s="0" t="n">
        <v>0.747086236263466</v>
      </c>
      <c r="U157" s="0" t="n">
        <v>0.7431019669622</v>
      </c>
      <c r="V157" s="0" t="n">
        <v>0.740701538344139</v>
      </c>
      <c r="W157" s="0" t="n">
        <v>0.739899747921547</v>
      </c>
    </row>
    <row r="158" customFormat="false" ht="14.25" hidden="false" customHeight="false" outlineLevel="0" collapsed="false">
      <c r="A158" s="26" t="n">
        <v>0.780000000000001</v>
      </c>
      <c r="B158" s="0" t="s">
        <v>104</v>
      </c>
      <c r="C158" s="0" t="n">
        <v>1</v>
      </c>
      <c r="D158" s="0" t="n">
        <v>0.979800602432772</v>
      </c>
      <c r="E158" s="0" t="n">
        <v>0.959725745933953</v>
      </c>
      <c r="F158" s="0" t="n">
        <v>0.939899203454936</v>
      </c>
      <c r="G158" s="0" t="n">
        <v>0.920443216464243</v>
      </c>
      <c r="H158" s="0" t="n">
        <v>0.901477741053859</v>
      </c>
      <c r="I158" s="0" t="n">
        <v>0.8831197081787</v>
      </c>
      <c r="J158" s="0" t="n">
        <v>0.865482302600666</v>
      </c>
      <c r="K158" s="0" t="n">
        <v>0.848674264990432</v>
      </c>
      <c r="L158" s="0" t="n">
        <v>0.832799221493993</v>
      </c>
      <c r="M158" s="0" t="n">
        <v>0.817955044898001</v>
      </c>
      <c r="N158" s="0" t="n">
        <v>0.804233251329494</v>
      </c>
      <c r="O158" s="0" t="n">
        <v>0.791718436203052</v>
      </c>
      <c r="P158" s="0" t="n">
        <v>0.780487752883287</v>
      </c>
      <c r="Q158" s="0" t="n">
        <v>0.770610437264675</v>
      </c>
      <c r="R158" s="0" t="n">
        <v>0.762147381185695</v>
      </c>
      <c r="S158" s="0" t="n">
        <v>0.755150757292052</v>
      </c>
      <c r="T158" s="0" t="n">
        <v>0.749663697646251</v>
      </c>
      <c r="U158" s="0" t="n">
        <v>0.745720028050021</v>
      </c>
      <c r="V158" s="0" t="n">
        <v>0.743344059703985</v>
      </c>
      <c r="W158" s="0" t="n">
        <v>0.742550439477617</v>
      </c>
    </row>
    <row r="159" customFormat="false" ht="14.25" hidden="false" customHeight="false" outlineLevel="0" collapsed="false">
      <c r="A159" s="26" t="n">
        <v>0.785000000000001</v>
      </c>
      <c r="B159" s="0" t="s">
        <v>104</v>
      </c>
      <c r="C159" s="0" t="n">
        <v>1</v>
      </c>
      <c r="D159" s="0" t="n">
        <v>0.980006465712303</v>
      </c>
      <c r="E159" s="0" t="n">
        <v>0.960136202849474</v>
      </c>
      <c r="F159" s="0" t="n">
        <v>0.940511722570791</v>
      </c>
      <c r="G159" s="0" t="n">
        <v>0.921254020205794</v>
      </c>
      <c r="H159" s="0" t="n">
        <v>0.902481829063283</v>
      </c>
      <c r="I159" s="0" t="n">
        <v>0.884310888225816</v>
      </c>
      <c r="J159" s="0" t="n">
        <v>0.866853228853688</v>
      </c>
      <c r="K159" s="0" t="n">
        <v>0.850216483405525</v>
      </c>
      <c r="L159" s="0" t="n">
        <v>0.834503222038257</v>
      </c>
      <c r="M159" s="0" t="n">
        <v>0.819810320278332</v>
      </c>
      <c r="N159" s="0" t="n">
        <v>0.806228361859922</v>
      </c>
      <c r="O159" s="0" t="n">
        <v>0.793841080405841</v>
      </c>
      <c r="P159" s="0" t="n">
        <v>0.782724843384569</v>
      </c>
      <c r="Q159" s="0" t="n">
        <v>0.772948181513765</v>
      </c>
      <c r="R159" s="0" t="n">
        <v>0.764571366498703</v>
      </c>
      <c r="S159" s="0" t="n">
        <v>0.757646039695024</v>
      </c>
      <c r="T159" s="0" t="n">
        <v>0.752214893970969</v>
      </c>
      <c r="U159" s="0" t="n">
        <v>0.748311410716805</v>
      </c>
      <c r="V159" s="0" t="n">
        <v>0.745959653610416</v>
      </c>
      <c r="W159" s="0" t="n">
        <v>0.745174120400094</v>
      </c>
    </row>
    <row r="160" customFormat="false" ht="14.25" hidden="false" customHeight="false" outlineLevel="0" collapsed="false">
      <c r="A160" s="26" t="n">
        <v>0.790000000000001</v>
      </c>
      <c r="B160" s="0" t="s">
        <v>104</v>
      </c>
      <c r="C160" s="0" t="n">
        <v>1</v>
      </c>
      <c r="D160" s="0" t="n">
        <v>0.980210230355288</v>
      </c>
      <c r="E160" s="0" t="n">
        <v>0.960542475466854</v>
      </c>
      <c r="F160" s="0" t="n">
        <v>0.941117997594815</v>
      </c>
      <c r="G160" s="0" t="n">
        <v>0.922056558659319</v>
      </c>
      <c r="H160" s="0" t="n">
        <v>0.903475681672041</v>
      </c>
      <c r="I160" s="0" t="n">
        <v>0.885489926007372</v>
      </c>
      <c r="J160" s="0" t="n">
        <v>0.868210180990343</v>
      </c>
      <c r="K160" s="0" t="n">
        <v>0.851742982162928</v>
      </c>
      <c r="L160" s="0" t="n">
        <v>0.83618985444773</v>
      </c>
      <c r="M160" s="0" t="n">
        <v>0.821646686259162</v>
      </c>
      <c r="N160" s="0" t="n">
        <v>0.808203138418398</v>
      </c>
      <c r="O160" s="0" t="n">
        <v>0.795942091510854</v>
      </c>
      <c r="P160" s="0" t="n">
        <v>0.784939135085354</v>
      </c>
      <c r="Q160" s="0" t="n">
        <v>0.775262101833976</v>
      </c>
      <c r="R160" s="0" t="n">
        <v>0.766970649612665</v>
      </c>
      <c r="S160" s="0" t="n">
        <v>0.760115893866781</v>
      </c>
      <c r="T160" s="0" t="n">
        <v>0.754740092714764</v>
      </c>
      <c r="U160" s="0" t="n">
        <v>0.750876386618911</v>
      </c>
      <c r="V160" s="0" t="n">
        <v>0.748548594236895</v>
      </c>
      <c r="W160" s="0" t="n">
        <v>0.74777106570307</v>
      </c>
    </row>
    <row r="161" customFormat="false" ht="14.25" hidden="false" customHeight="false" outlineLevel="0" collapsed="false">
      <c r="A161" s="26" t="n">
        <v>0.795000000000001</v>
      </c>
      <c r="B161" s="0" t="s">
        <v>104</v>
      </c>
      <c r="C161" s="0" t="n">
        <v>1</v>
      </c>
      <c r="D161" s="0" t="n">
        <v>0.980411917804019</v>
      </c>
      <c r="E161" s="0" t="n">
        <v>0.960944606535423</v>
      </c>
      <c r="F161" s="0" t="n">
        <v>0.941718092313874</v>
      </c>
      <c r="G161" s="0" t="n">
        <v>0.922850916247451</v>
      </c>
      <c r="H161" s="0" t="n">
        <v>0.904459403407454</v>
      </c>
      <c r="I161" s="0" t="n">
        <v>0.886656945498844</v>
      </c>
      <c r="J161" s="0" t="n">
        <v>0.869553301656982</v>
      </c>
      <c r="K161" s="0" t="n">
        <v>0.85325392168736</v>
      </c>
      <c r="L161" s="0" t="n">
        <v>0.837859295923984</v>
      </c>
      <c r="M161" s="0" t="n">
        <v>0.823464335715253</v>
      </c>
      <c r="N161" s="0" t="n">
        <v>0.810157788354479</v>
      </c>
      <c r="O161" s="0" t="n">
        <v>0.798021690057227</v>
      </c>
      <c r="P161" s="0" t="n">
        <v>0.787130860350618</v>
      </c>
      <c r="Q161" s="0" t="n">
        <v>0.777552440982492</v>
      </c>
      <c r="R161" s="0" t="n">
        <v>0.769345482182338</v>
      </c>
      <c r="S161" s="0" t="n">
        <v>0.762560578813127</v>
      </c>
      <c r="T161" s="0" t="n">
        <v>0.757239558645321</v>
      </c>
      <c r="U161" s="0" t="n">
        <v>0.753415224663477</v>
      </c>
      <c r="V161" s="0" t="n">
        <v>0.751111152983768</v>
      </c>
      <c r="W161" s="0" t="n">
        <v>0.750341547619551</v>
      </c>
    </row>
    <row r="162" customFormat="false" ht="14.25" hidden="false" customHeight="false" outlineLevel="0" collapsed="false">
      <c r="A162" s="26" t="n">
        <v>0.800000000000001</v>
      </c>
      <c r="B162" s="0" t="s">
        <v>104</v>
      </c>
      <c r="C162" s="0" t="n">
        <v>1</v>
      </c>
      <c r="D162" s="0" t="n">
        <v>0.980611549277645</v>
      </c>
      <c r="E162" s="0" t="n">
        <v>0.961342638359857</v>
      </c>
      <c r="F162" s="0" t="n">
        <v>0.942312069851909</v>
      </c>
      <c r="G162" s="0" t="n">
        <v>0.923637176516437</v>
      </c>
      <c r="H162" s="0" t="n">
        <v>0.905433097713293</v>
      </c>
      <c r="I162" s="0" t="n">
        <v>0.887812069392687</v>
      </c>
      <c r="J162" s="0" t="n">
        <v>0.870882732026479</v>
      </c>
      <c r="K162" s="0" t="n">
        <v>0.85474946074979</v>
      </c>
      <c r="L162" s="0" t="n">
        <v>0.839511721845814</v>
      </c>
      <c r="M162" s="0" t="n">
        <v>0.825263459541737</v>
      </c>
      <c r="N162" s="0" t="n">
        <v>0.812092516894237</v>
      </c>
      <c r="O162" s="0" t="n">
        <v>0.800080094330425</v>
      </c>
      <c r="P162" s="0" t="n">
        <v>0.789300249175714</v>
      </c>
      <c r="Q162" s="0" t="n">
        <v>0.779819439245611</v>
      </c>
      <c r="R162" s="0" t="n">
        <v>0.771696113305399</v>
      </c>
      <c r="S162" s="0" t="n">
        <v>0.764980350911931</v>
      </c>
      <c r="T162" s="0" t="n">
        <v>0.759713553847089</v>
      </c>
      <c r="U162" s="0" t="n">
        <v>0.755928191034803</v>
      </c>
      <c r="V162" s="0" t="n">
        <v>0.753647598504748</v>
      </c>
      <c r="W162" s="0" t="n">
        <v>0.752885835627974</v>
      </c>
    </row>
    <row r="163" customFormat="false" ht="14.25" hidden="false" customHeight="false" outlineLevel="0" collapsed="false">
      <c r="A163" s="26" t="n">
        <v>0.805000000000001</v>
      </c>
      <c r="B163" s="0" t="s">
        <v>104</v>
      </c>
      <c r="C163" s="0" t="n">
        <v>1</v>
      </c>
      <c r="D163" s="0" t="n">
        <v>0.980809145774832</v>
      </c>
      <c r="E163" s="0" t="n">
        <v>0.961736612805464</v>
      </c>
      <c r="F163" s="0" t="n">
        <v>0.942899992677779</v>
      </c>
      <c r="G163" s="0" t="n">
        <v>0.924415422146422</v>
      </c>
      <c r="H163" s="0" t="n">
        <v>0.906396866962362</v>
      </c>
      <c r="I163" s="0" t="n">
        <v>0.888955419113074</v>
      </c>
      <c r="J163" s="0" t="n">
        <v>0.872198611814916</v>
      </c>
      <c r="K163" s="0" t="n">
        <v>0.856229756485882</v>
      </c>
      <c r="L163" s="0" t="n">
        <v>0.841147305789239</v>
      </c>
      <c r="M163" s="0" t="n">
        <v>0.827044246675485</v>
      </c>
      <c r="N163" s="0" t="n">
        <v>0.814007527162778</v>
      </c>
      <c r="O163" s="0" t="n">
        <v>0.802117520385724</v>
      </c>
      <c r="P163" s="0" t="n">
        <v>0.791447529210645</v>
      </c>
      <c r="Q163" s="0" t="n">
        <v>0.782063334463669</v>
      </c>
      <c r="R163" s="0" t="n">
        <v>0.774022789547866</v>
      </c>
      <c r="S163" s="0" t="n">
        <v>0.767375463938929</v>
      </c>
      <c r="T163" s="0" t="n">
        <v>0.762162337747356</v>
      </c>
      <c r="U163" s="0" t="n">
        <v>0.758415549220614</v>
      </c>
      <c r="V163" s="0" t="n">
        <v>0.756158196733281</v>
      </c>
      <c r="W163" s="0" t="n">
        <v>0.755404196478602</v>
      </c>
    </row>
    <row r="164" customFormat="false" ht="14.25" hidden="false" customHeight="false" outlineLevel="0" collapsed="false">
      <c r="A164" s="26" t="n">
        <v>0.810000000000001</v>
      </c>
      <c r="B164" s="0" t="s">
        <v>104</v>
      </c>
      <c r="C164" s="0" t="n">
        <v>1</v>
      </c>
      <c r="D164" s="0" t="n">
        <v>0.981004728076371</v>
      </c>
      <c r="E164" s="0" t="n">
        <v>0.962126571303364</v>
      </c>
      <c r="F164" s="0" t="n">
        <v>0.943481922612931</v>
      </c>
      <c r="G164" s="0" t="n">
        <v>0.925185734961513</v>
      </c>
      <c r="H164" s="0" t="n">
        <v>0.907350812468832</v>
      </c>
      <c r="I164" s="0" t="n">
        <v>0.890087114830325</v>
      </c>
      <c r="J164" s="0" t="n">
        <v>0.873501079297956</v>
      </c>
      <c r="K164" s="0" t="n">
        <v>0.857694964414115</v>
      </c>
      <c r="L164" s="0" t="n">
        <v>0.842766219547181</v>
      </c>
      <c r="M164" s="0" t="n">
        <v>0.82880688411614</v>
      </c>
      <c r="N164" s="0" t="n">
        <v>0.815903020206449</v>
      </c>
      <c r="O164" s="0" t="n">
        <v>0.804134182071412</v>
      </c>
      <c r="P164" s="0" t="n">
        <v>0.793572925784093</v>
      </c>
      <c r="Q164" s="0" t="n">
        <v>0.784284362055726</v>
      </c>
      <c r="R164" s="0" t="n">
        <v>0.776325754969309</v>
      </c>
      <c r="S164" s="0" t="n">
        <v>0.769746169093338</v>
      </c>
      <c r="T164" s="0" t="n">
        <v>0.764586167142162</v>
      </c>
      <c r="U164" s="0" t="n">
        <v>0.760877560038176</v>
      </c>
      <c r="V164" s="0" t="n">
        <v>0.758643210908778</v>
      </c>
      <c r="W164" s="0" t="n">
        <v>0.757896894219797</v>
      </c>
    </row>
    <row r="165" customFormat="false" ht="14.25" hidden="false" customHeight="false" outlineLevel="0" collapsed="false">
      <c r="A165" s="26" t="n">
        <v>0.815000000000001</v>
      </c>
      <c r="B165" s="0" t="s">
        <v>104</v>
      </c>
      <c r="C165" s="0" t="n">
        <v>1</v>
      </c>
      <c r="D165" s="0" t="n">
        <v>0.981198316747724</v>
      </c>
      <c r="E165" s="0" t="n">
        <v>0.962512554855541</v>
      </c>
      <c r="F165" s="0" t="n">
        <v>0.944057920838913</v>
      </c>
      <c r="G165" s="0" t="n">
        <v>0.92594819593964</v>
      </c>
      <c r="H165" s="0" t="n">
        <v>0.908295034500324</v>
      </c>
      <c r="I165" s="0" t="n">
        <v>0.891207275475075</v>
      </c>
      <c r="J165" s="0" t="n">
        <v>0.874790271326923</v>
      </c>
      <c r="K165" s="0" t="n">
        <v>0.859145238453601</v>
      </c>
      <c r="L165" s="0" t="n">
        <v>0.844368633148834</v>
      </c>
      <c r="M165" s="0" t="n">
        <v>0.830551556946853</v>
      </c>
      <c r="N165" s="0" t="n">
        <v>0.817779195014761</v>
      </c>
      <c r="O165" s="0" t="n">
        <v>0.806130291051719</v>
      </c>
      <c r="P165" s="0" t="n">
        <v>0.795676661927184</v>
      </c>
      <c r="Q165" s="0" t="n">
        <v>0.786482755044022</v>
      </c>
      <c r="R165" s="0" t="n">
        <v>0.778605251147863</v>
      </c>
      <c r="S165" s="0" t="n">
        <v>0.772092715023292</v>
      </c>
      <c r="T165" s="0" t="n">
        <v>0.766985296222048</v>
      </c>
      <c r="U165" s="0" t="n">
        <v>0.763314481660258</v>
      </c>
      <c r="V165" s="0" t="n">
        <v>0.761102901602707</v>
      </c>
      <c r="W165" s="0" t="n">
        <v>0.760364190224156</v>
      </c>
    </row>
    <row r="166" customFormat="false" ht="14.25" hidden="false" customHeight="false" outlineLevel="0" collapsed="false">
      <c r="A166" s="26" t="n">
        <v>0.820000000000001</v>
      </c>
      <c r="B166" s="0" t="s">
        <v>104</v>
      </c>
      <c r="C166" s="0" t="n">
        <v>1</v>
      </c>
      <c r="D166" s="0" t="n">
        <v>0.981389932141522</v>
      </c>
      <c r="E166" s="0" t="n">
        <v>0.962894604039809</v>
      </c>
      <c r="F166" s="0" t="n">
        <v>0.944628047904723</v>
      </c>
      <c r="G166" s="0" t="n">
        <v>0.926702885222219</v>
      </c>
      <c r="H166" s="0" t="n">
        <v>0.909229632289761</v>
      </c>
      <c r="I166" s="0" t="n">
        <v>0.892316018752177</v>
      </c>
      <c r="J166" s="0" t="n">
        <v>0.876066323344593</v>
      </c>
      <c r="K166" s="0" t="n">
        <v>0.860580730941603</v>
      </c>
      <c r="L166" s="0" t="n">
        <v>0.845954714878733</v>
      </c>
      <c r="M166" s="0" t="n">
        <v>0.832278448354725</v>
      </c>
      <c r="N166" s="0" t="n">
        <v>0.819636248542019</v>
      </c>
      <c r="O166" s="0" t="n">
        <v>0.808106056829466</v>
      </c>
      <c r="P166" s="0" t="n">
        <v>0.797758958397002</v>
      </c>
      <c r="Q166" s="0" t="n">
        <v>0.788658744078201</v>
      </c>
      <c r="R166" s="0" t="n">
        <v>0.780861517205017</v>
      </c>
      <c r="S166" s="0" t="n">
        <v>0.774415347851088</v>
      </c>
      <c r="T166" s="0" t="n">
        <v>0.769359976597635</v>
      </c>
      <c r="U166" s="0" t="n">
        <v>0.76572656964094</v>
      </c>
      <c r="V166" s="0" t="n">
        <v>0.763537526744535</v>
      </c>
      <c r="W166" s="0" t="n">
        <v>0.762806343214494</v>
      </c>
    </row>
    <row r="167" customFormat="false" ht="14.25" hidden="false" customHeight="false" outlineLevel="0" collapsed="false">
      <c r="A167" s="26" t="n">
        <v>0.825000000000001</v>
      </c>
      <c r="B167" s="0" t="s">
        <v>104</v>
      </c>
      <c r="C167" s="0" t="n">
        <v>1</v>
      </c>
      <c r="D167" s="0" t="n">
        <v>0.981579594400001</v>
      </c>
      <c r="E167" s="0" t="n">
        <v>0.96327275901466</v>
      </c>
      <c r="F167" s="0" t="n">
        <v>0.945192363734022</v>
      </c>
      <c r="G167" s="0" t="n">
        <v>0.927449882123623</v>
      </c>
      <c r="H167" s="0" t="n">
        <v>0.910154704046998</v>
      </c>
      <c r="I167" s="0" t="n">
        <v>0.893413461154349</v>
      </c>
      <c r="J167" s="0" t="n">
        <v>0.877329369400725</v>
      </c>
      <c r="K167" s="0" t="n">
        <v>0.862001592650774</v>
      </c>
      <c r="L167" s="0" t="n">
        <v>0.847524631295535</v>
      </c>
      <c r="M167" s="0" t="n">
        <v>0.833987739650957</v>
      </c>
      <c r="N167" s="0" t="n">
        <v>0.821474375728673</v>
      </c>
      <c r="O167" s="0" t="n">
        <v>0.810061686768459</v>
      </c>
      <c r="P167" s="0" t="n">
        <v>0.799820033699856</v>
      </c>
      <c r="Q167" s="0" t="n">
        <v>0.790812557459311</v>
      </c>
      <c r="R167" s="0" t="n">
        <v>0.78309478983021</v>
      </c>
      <c r="S167" s="0" t="n">
        <v>0.77671431119823</v>
      </c>
      <c r="T167" s="0" t="n">
        <v>0.771710457325018</v>
      </c>
      <c r="U167" s="0" t="n">
        <v>0.768114076941258</v>
      </c>
      <c r="V167" s="0" t="n">
        <v>0.765947341647508</v>
      </c>
      <c r="W167" s="0" t="n">
        <v>0.765223609289671</v>
      </c>
    </row>
    <row r="168" customFormat="false" ht="14.25" hidden="false" customHeight="false" outlineLevel="0" collapsed="false">
      <c r="A168" s="26" t="n">
        <v>0.830000000000001</v>
      </c>
      <c r="B168" s="0" t="s">
        <v>104</v>
      </c>
      <c r="C168" s="0" t="n">
        <v>1</v>
      </c>
      <c r="D168" s="0" t="n">
        <v>0.981767323457405</v>
      </c>
      <c r="E168" s="0" t="n">
        <v>0.963647059524035</v>
      </c>
      <c r="F168" s="0" t="n">
        <v>0.945750927632206</v>
      </c>
      <c r="G168" s="0" t="n">
        <v>0.928189265140487</v>
      </c>
      <c r="H168" s="0" t="n">
        <v>0.911070346970244</v>
      </c>
      <c r="I168" s="0" t="n">
        <v>0.894499717975598</v>
      </c>
      <c r="J168" s="0" t="n">
        <v>0.878579542167328</v>
      </c>
      <c r="K168" s="0" t="n">
        <v>0.863407972806127</v>
      </c>
      <c r="L168" s="0" t="n">
        <v>0.849078547250526</v>
      </c>
      <c r="M168" s="0" t="n">
        <v>0.835679610290729</v>
      </c>
      <c r="N168" s="0" t="n">
        <v>0.823293769522413</v>
      </c>
      <c r="O168" s="0" t="n">
        <v>0.811997386115618</v>
      </c>
      <c r="P168" s="0" t="n">
        <v>0.801860104114308</v>
      </c>
      <c r="Q168" s="0" t="n">
        <v>0.792944421163567</v>
      </c>
      <c r="R168" s="0" t="n">
        <v>0.785305303305196</v>
      </c>
      <c r="S168" s="0" t="n">
        <v>0.77898984621029</v>
      </c>
      <c r="T168" s="0" t="n">
        <v>0.774036984930988</v>
      </c>
      <c r="U168" s="0" t="n">
        <v>0.770477253954663</v>
      </c>
      <c r="V168" s="0" t="n">
        <v>0.76833259903427</v>
      </c>
      <c r="W168" s="0" t="n">
        <v>0.767616241950261</v>
      </c>
    </row>
    <row r="169" customFormat="false" ht="14.25" hidden="false" customHeight="false" outlineLevel="0" collapsed="false">
      <c r="A169" s="26" t="n">
        <v>0.835000000000001</v>
      </c>
      <c r="B169" s="0" t="s">
        <v>104</v>
      </c>
      <c r="C169" s="0" t="n">
        <v>1</v>
      </c>
      <c r="D169" s="0" t="n">
        <v>0.981953139042332</v>
      </c>
      <c r="E169" s="0" t="n">
        <v>0.964017544901985</v>
      </c>
      <c r="F169" s="0" t="n">
        <v>0.946303798293345</v>
      </c>
      <c r="G169" s="0" t="n">
        <v>0.928921111960836</v>
      </c>
      <c r="H169" s="0" t="n">
        <v>0.91197665725728</v>
      </c>
      <c r="I169" s="0" t="n">
        <v>0.895574903324403</v>
      </c>
      <c r="J169" s="0" t="n">
        <v>0.879816972953685</v>
      </c>
      <c r="K169" s="0" t="n">
        <v>0.864800019101744</v>
      </c>
      <c r="L169" s="0" t="n">
        <v>0.850616625905862</v>
      </c>
      <c r="M169" s="0" t="n">
        <v>0.837354237892816</v>
      </c>
      <c r="N169" s="0" t="n">
        <v>0.825094620898984</v>
      </c>
      <c r="O169" s="0" t="n">
        <v>0.813913358022859</v>
      </c>
      <c r="P169" s="0" t="n">
        <v>0.803879383713944</v>
      </c>
      <c r="Q169" s="0" t="n">
        <v>0.79505455886589</v>
      </c>
      <c r="R169" s="0" t="n">
        <v>0.78749328952821</v>
      </c>
      <c r="S169" s="0" t="n">
        <v>0.781242191581555</v>
      </c>
      <c r="T169" s="0" t="n">
        <v>0.776339803438054</v>
      </c>
      <c r="U169" s="0" t="n">
        <v>0.772816348532318</v>
      </c>
      <c r="V169" s="0" t="n">
        <v>0.770693549062303</v>
      </c>
      <c r="W169" s="0" t="n">
        <v>0.769984492124044</v>
      </c>
    </row>
    <row r="170" customFormat="false" ht="14.25" hidden="false" customHeight="false" outlineLevel="0" collapsed="false">
      <c r="A170" s="26" t="n">
        <v>0.840000000000001</v>
      </c>
      <c r="B170" s="0" t="s">
        <v>104</v>
      </c>
      <c r="C170" s="0" t="n">
        <v>1</v>
      </c>
      <c r="D170" s="0" t="n">
        <v>0.982137060680039</v>
      </c>
      <c r="E170" s="0" t="n">
        <v>0.964384254077267</v>
      </c>
      <c r="F170" s="0" t="n">
        <v>0.946851033807001</v>
      </c>
      <c r="G170" s="0" t="n">
        <v>0.929645499473056</v>
      </c>
      <c r="H170" s="0" t="n">
        <v>0.912873730116488</v>
      </c>
      <c r="I170" s="0" t="n">
        <v>0.896639130136691</v>
      </c>
      <c r="J170" s="0" t="n">
        <v>0.881041791721139</v>
      </c>
      <c r="K170" s="0" t="n">
        <v>0.866177877717236</v>
      </c>
      <c r="L170" s="0" t="n">
        <v>0.85213902875255</v>
      </c>
      <c r="M170" s="0" t="n">
        <v>0.839011798258935</v>
      </c>
      <c r="N170" s="0" t="n">
        <v>0.826877118882757</v>
      </c>
      <c r="O170" s="0" t="n">
        <v>0.815809803568719</v>
      </c>
      <c r="P170" s="0" t="n">
        <v>0.805878084389927</v>
      </c>
      <c r="Q170" s="0" t="n">
        <v>0.797143191963221</v>
      </c>
      <c r="R170" s="0" t="n">
        <v>0.78965897803791</v>
      </c>
      <c r="S170" s="0" t="n">
        <v>0.783471583579485</v>
      </c>
      <c r="T170" s="0" t="n">
        <v>0.778619154389282</v>
      </c>
      <c r="U170" s="0" t="n">
        <v>0.775131606008197</v>
      </c>
      <c r="V170" s="0" t="n">
        <v>0.773030439349195</v>
      </c>
      <c r="W170" s="0" t="n">
        <v>0.772328608191326</v>
      </c>
    </row>
    <row r="171" customFormat="false" ht="14.25" hidden="false" customHeight="false" outlineLevel="0" collapsed="false">
      <c r="A171" s="26" t="n">
        <v>0.845000000000001</v>
      </c>
      <c r="B171" s="0" t="s">
        <v>104</v>
      </c>
      <c r="C171" s="0" t="n">
        <v>1</v>
      </c>
      <c r="D171" s="0" t="n">
        <v>0.98231910769471</v>
      </c>
      <c r="E171" s="0" t="n">
        <v>0.964747225577847</v>
      </c>
      <c r="F171" s="0" t="n">
        <v>0.947392691664923</v>
      </c>
      <c r="G171" s="0" t="n">
        <v>0.930362503774709</v>
      </c>
      <c r="H171" s="0" t="n">
        <v>0.913761659777699</v>
      </c>
      <c r="I171" s="0" t="n">
        <v>0.897692510188602</v>
      </c>
      <c r="J171" s="0" t="n">
        <v>0.882254127097654</v>
      </c>
      <c r="K171" s="0" t="n">
        <v>0.86754169333396</v>
      </c>
      <c r="L171" s="0" t="n">
        <v>0.853645915628186</v>
      </c>
      <c r="M171" s="0" t="n">
        <v>0.840652465392852</v>
      </c>
      <c r="N171" s="0" t="n">
        <v>0.828641450567049</v>
      </c>
      <c r="O171" s="0" t="n">
        <v>0.817686921779745</v>
      </c>
      <c r="P171" s="0" t="n">
        <v>0.807856415873294</v>
      </c>
      <c r="Q171" s="0" t="n">
        <v>0.799210539597602</v>
      </c>
      <c r="R171" s="0" t="n">
        <v>0.79180259603711</v>
      </c>
      <c r="S171" s="0" t="n">
        <v>0.785678256068952</v>
      </c>
      <c r="T171" s="0" t="n">
        <v>0.780875276872931</v>
      </c>
      <c r="U171" s="0" t="n">
        <v>0.777423269224005</v>
      </c>
      <c r="V171" s="0" t="n">
        <v>0.775343514997719</v>
      </c>
      <c r="W171" s="0" t="n">
        <v>0.774648836010071</v>
      </c>
    </row>
    <row r="172" customFormat="false" ht="14.25" hidden="false" customHeight="false" outlineLevel="0" collapsed="false">
      <c r="A172" s="26" t="n">
        <v>0.850000000000001</v>
      </c>
      <c r="B172" s="0" t="s">
        <v>104</v>
      </c>
      <c r="C172" s="0" t="n">
        <v>1</v>
      </c>
      <c r="D172" s="0" t="n">
        <v>0.982499299211682</v>
      </c>
      <c r="E172" s="0" t="n">
        <v>0.965106497535323</v>
      </c>
      <c r="F172" s="0" t="n">
        <v>0.947928828767633</v>
      </c>
      <c r="G172" s="0" t="n">
        <v>0.931072200181207</v>
      </c>
      <c r="H172" s="0" t="n">
        <v>0.914640539502865</v>
      </c>
      <c r="I172" s="0" t="n">
        <v>0.898735154109052</v>
      </c>
      <c r="J172" s="0" t="n">
        <v>0.883454106392156</v>
      </c>
      <c r="K172" s="0" t="n">
        <v>0.868891609151011</v>
      </c>
      <c r="L172" s="0" t="n">
        <v>0.855137444734446</v>
      </c>
      <c r="M172" s="0" t="n">
        <v>0.842276411519235</v>
      </c>
      <c r="N172" s="0" t="n">
        <v>0.830387801134194</v>
      </c>
      <c r="O172" s="0" t="n">
        <v>0.819544909651635</v>
      </c>
      <c r="P172" s="0" t="n">
        <v>0.809814585757035</v>
      </c>
      <c r="Q172" s="0" t="n">
        <v>0.801256818679047</v>
      </c>
      <c r="R172" s="0" t="n">
        <v>0.793924368416294</v>
      </c>
      <c r="S172" s="0" t="n">
        <v>0.787862440536288</v>
      </c>
      <c r="T172" s="0" t="n">
        <v>0.783108407546902</v>
      </c>
      <c r="U172" s="0" t="n">
        <v>0.779691578553906</v>
      </c>
      <c r="V172" s="0" t="n">
        <v>0.77763301862073</v>
      </c>
      <c r="W172" s="0" t="n">
        <v>0.776945418940855</v>
      </c>
    </row>
    <row r="173" customFormat="false" ht="14.25" hidden="false" customHeight="false" outlineLevel="0" collapsed="false">
      <c r="A173" s="26" t="n">
        <v>0.855000000000001</v>
      </c>
      <c r="B173" s="0" t="s">
        <v>104</v>
      </c>
      <c r="C173" s="0" t="n">
        <v>1</v>
      </c>
      <c r="D173" s="0" t="n">
        <v>0.982677654159629</v>
      </c>
      <c r="E173" s="0" t="n">
        <v>0.965462107689286</v>
      </c>
      <c r="F173" s="0" t="n">
        <v>0.948459501430898</v>
      </c>
      <c r="G173" s="0" t="n">
        <v>0.931774663234344</v>
      </c>
      <c r="H173" s="0" t="n">
        <v>0.915510461596555</v>
      </c>
      <c r="I173" s="0" t="n">
        <v>0.899767171392115</v>
      </c>
      <c r="J173" s="0" t="n">
        <v>0.88464185560867</v>
      </c>
      <c r="K173" s="0" t="n">
        <v>0.870227766900981</v>
      </c>
      <c r="L173" s="0" t="n">
        <v>0.856613772654353</v>
      </c>
      <c r="M173" s="0" t="n">
        <v>0.843883807102279</v>
      </c>
      <c r="N173" s="0" t="n">
        <v>0.832116353875382</v>
      </c>
      <c r="O173" s="0" t="n">
        <v>0.821383962170156</v>
      </c>
      <c r="P173" s="0" t="n">
        <v>0.811752799517935</v>
      </c>
      <c r="Q173" s="0" t="n">
        <v>0.803282243908169</v>
      </c>
      <c r="R173" s="0" t="n">
        <v>0.796024517776921</v>
      </c>
      <c r="S173" s="0" t="n">
        <v>0.790024366113113</v>
      </c>
      <c r="T173" s="0" t="n">
        <v>0.785318780662974</v>
      </c>
      <c r="U173" s="0" t="n">
        <v>0.781936771929047</v>
      </c>
      <c r="V173" s="0" t="n">
        <v>0.779899190365863</v>
      </c>
      <c r="W173" s="0" t="n">
        <v>0.779218597871622</v>
      </c>
    </row>
    <row r="174" customFormat="false" ht="14.25" hidden="false" customHeight="false" outlineLevel="0" collapsed="false">
      <c r="A174" s="26" t="n">
        <v>0.860000000000001</v>
      </c>
      <c r="B174" s="0" t="s">
        <v>104</v>
      </c>
      <c r="C174" s="0" t="n">
        <v>1</v>
      </c>
      <c r="D174" s="0" t="n">
        <v>0.982854191272718</v>
      </c>
      <c r="E174" s="0" t="n">
        <v>0.965814093391597</v>
      </c>
      <c r="F174" s="0" t="n">
        <v>0.9489847653921</v>
      </c>
      <c r="G174" s="0" t="n">
        <v>0.932469966710688</v>
      </c>
      <c r="H174" s="0" t="n">
        <v>0.916371517416308</v>
      </c>
      <c r="I174" s="0" t="n">
        <v>0.900788670409206</v>
      </c>
      <c r="J174" s="0" t="n">
        <v>0.885817499460242</v>
      </c>
      <c r="K174" s="0" t="n">
        <v>0.871550306865513</v>
      </c>
      <c r="L174" s="0" t="n">
        <v>0.858075054369308</v>
      </c>
      <c r="M174" s="0" t="n">
        <v>0.845474820864093</v>
      </c>
      <c r="N174" s="0" t="n">
        <v>0.833827290210264</v>
      </c>
      <c r="O174" s="0" t="n">
        <v>0.823204272331814</v>
      </c>
      <c r="P174" s="0" t="n">
        <v>0.813671260538189</v>
      </c>
      <c r="Q174" s="0" t="n">
        <v>0.805287027798609</v>
      </c>
      <c r="R174" s="0" t="n">
        <v>0.798103264454502</v>
      </c>
      <c r="S174" s="0" t="n">
        <v>0.792164259599966</v>
      </c>
      <c r="T174" s="0" t="n">
        <v>0.78750662809085</v>
      </c>
      <c r="U174" s="0" t="n">
        <v>0.784159084861899</v>
      </c>
      <c r="V174" s="0" t="n">
        <v>0.782142267940044</v>
      </c>
      <c r="W174" s="0" t="n">
        <v>0.781468611242251</v>
      </c>
    </row>
    <row r="175" customFormat="false" ht="14.25" hidden="false" customHeight="false" outlineLevel="0" collapsed="false">
      <c r="A175" s="26" t="n">
        <v>0.865000000000001</v>
      </c>
      <c r="B175" s="0" t="s">
        <v>104</v>
      </c>
      <c r="C175" s="0" t="n">
        <v>1</v>
      </c>
      <c r="D175" s="0" t="n">
        <v>0.983028929092725</v>
      </c>
      <c r="E175" s="0" t="n">
        <v>0.966162491610604</v>
      </c>
      <c r="F175" s="0" t="n">
        <v>0.949504675816511</v>
      </c>
      <c r="G175" s="0" t="n">
        <v>0.933158183629851</v>
      </c>
      <c r="H175" s="0" t="n">
        <v>0.917223797382811</v>
      </c>
      <c r="I175" s="0" t="n">
        <v>0.901799758421101</v>
      </c>
      <c r="J175" s="0" t="n">
        <v>0.886981161382683</v>
      </c>
      <c r="K175" s="0" t="n">
        <v>0.872859367890637</v>
      </c>
      <c r="L175" s="0" t="n">
        <v>0.859521443275911</v>
      </c>
      <c r="M175" s="0" t="n">
        <v>0.847049619802863</v>
      </c>
      <c r="N175" s="0" t="n">
        <v>0.835520789706325</v>
      </c>
      <c r="O175" s="0" t="n">
        <v>0.825006031164315</v>
      </c>
      <c r="P175" s="0" t="n">
        <v>0.815570170126797</v>
      </c>
      <c r="Q175" s="0" t="n">
        <v>0.807271380699224</v>
      </c>
      <c r="R175" s="0" t="n">
        <v>0.80016082654148</v>
      </c>
      <c r="S175" s="0" t="n">
        <v>0.794282345489711</v>
      </c>
      <c r="T175" s="0" t="n">
        <v>0.789672179341982</v>
      </c>
      <c r="U175" s="0" t="n">
        <v>0.786358750470381</v>
      </c>
      <c r="V175" s="0" t="n">
        <v>0.784362486633799</v>
      </c>
      <c r="W175" s="0" t="n">
        <v>0.783695695068926</v>
      </c>
    </row>
    <row r="176" customFormat="false" ht="14.25" hidden="false" customHeight="false" outlineLevel="0" collapsed="false">
      <c r="A176" s="26" t="n">
        <v>0.870000000000001</v>
      </c>
      <c r="B176" s="0" t="s">
        <v>104</v>
      </c>
      <c r="C176" s="0" t="n">
        <v>1</v>
      </c>
      <c r="D176" s="0" t="n">
        <v>0.98320188597112</v>
      </c>
      <c r="E176" s="0" t="n">
        <v>0.966507338935292</v>
      </c>
      <c r="F176" s="0" t="n">
        <v>0.950019287303468</v>
      </c>
      <c r="G176" s="0" t="n">
        <v>0.933839386262637</v>
      </c>
      <c r="H176" s="0" t="n">
        <v>0.918067390989942</v>
      </c>
      <c r="I176" s="0" t="n">
        <v>0.90280054158978</v>
      </c>
      <c r="J176" s="0" t="n">
        <v>0.888132963548109</v>
      </c>
      <c r="K176" s="0" t="n">
        <v>0.874155087401903</v>
      </c>
      <c r="L176" s="0" t="n">
        <v>0.860953091202563</v>
      </c>
      <c r="M176" s="0" t="n">
        <v>0.8486083692108</v>
      </c>
      <c r="N176" s="0" t="n">
        <v>0.837197030098041</v>
      </c>
      <c r="O176" s="0" t="n">
        <v>0.826789427746789</v>
      </c>
      <c r="P176" s="0" t="n">
        <v>0.81744972754073</v>
      </c>
      <c r="Q176" s="0" t="n">
        <v>0.80923551081607</v>
      </c>
      <c r="R176" s="0" t="n">
        <v>0.802197419909879</v>
      </c>
      <c r="S176" s="0" t="n">
        <v>0.796378845990754</v>
      </c>
      <c r="T176" s="0" t="n">
        <v>0.791815661593212</v>
      </c>
      <c r="U176" s="0" t="n">
        <v>0.788535999501796</v>
      </c>
      <c r="V176" s="0" t="n">
        <v>0.78656007934536</v>
      </c>
      <c r="W176" s="0" t="n">
        <v>0.785900082968301</v>
      </c>
    </row>
    <row r="177" customFormat="false" ht="14.25" hidden="false" customHeight="false" outlineLevel="0" collapsed="false">
      <c r="A177" s="26" t="n">
        <v>0.875000000000001</v>
      </c>
      <c r="B177" s="0" t="s">
        <v>104</v>
      </c>
      <c r="C177" s="0" t="n">
        <v>1</v>
      </c>
      <c r="D177" s="0" t="n">
        <v>0.983373080071121</v>
      </c>
      <c r="E177" s="0" t="n">
        <v>0.966848671579368</v>
      </c>
      <c r="F177" s="0" t="n">
        <v>0.950528653892452</v>
      </c>
      <c r="G177" s="0" t="n">
        <v>0.93451364613906</v>
      </c>
      <c r="H177" s="0" t="n">
        <v>0.918902386814664</v>
      </c>
      <c r="I177" s="0" t="n">
        <v>0.903791124990101</v>
      </c>
      <c r="J177" s="0" t="n">
        <v>0.889273026878306</v>
      </c>
      <c r="K177" s="0" t="n">
        <v>0.875437601419324</v>
      </c>
      <c r="L177" s="0" t="n">
        <v>0.862370148425864</v>
      </c>
      <c r="M177" s="0" t="n">
        <v>0.850151232691865</v>
      </c>
      <c r="N177" s="0" t="n">
        <v>0.83885618730581</v>
      </c>
      <c r="O177" s="0" t="n">
        <v>0.828554649229797</v>
      </c>
      <c r="P177" s="0" t="n">
        <v>0.819310130005885</v>
      </c>
      <c r="Q177" s="0" t="n">
        <v>0.811179624234162</v>
      </c>
      <c r="R177" s="0" t="n">
        <v>0.804213258233751</v>
      </c>
      <c r="S177" s="0" t="n">
        <v>0.79845398105003</v>
      </c>
      <c r="T177" s="0" t="n">
        <v>0.793937299710187</v>
      </c>
      <c r="U177" s="0" t="n">
        <v>0.790691060356556</v>
      </c>
      <c r="V177" s="0" t="n">
        <v>0.788735276604578</v>
      </c>
      <c r="W177" s="0" t="n">
        <v>0.788082006181472</v>
      </c>
    </row>
    <row r="178" customFormat="false" ht="14.25" hidden="false" customHeight="false" outlineLevel="0" collapsed="false">
      <c r="A178" s="26" t="n">
        <v>0.880000000000001</v>
      </c>
      <c r="B178" s="0" t="s">
        <v>104</v>
      </c>
      <c r="C178" s="0" t="n">
        <v>1</v>
      </c>
      <c r="D178" s="0" t="n">
        <v>0.983542529369714</v>
      </c>
      <c r="E178" s="0" t="n">
        <v>0.967186525385292</v>
      </c>
      <c r="F178" s="0" t="n">
        <v>0.951032829069087</v>
      </c>
      <c r="G178" s="0" t="n">
        <v>0.935181034056258</v>
      </c>
      <c r="H178" s="0" t="n">
        <v>0.91972887252678</v>
      </c>
      <c r="I178" s="0" t="n">
        <v>0.904771612621324</v>
      </c>
      <c r="J178" s="0" t="n">
        <v>0.890401471057917</v>
      </c>
      <c r="K178" s="0" t="n">
        <v>0.876707044572122</v>
      </c>
      <c r="L178" s="0" t="n">
        <v>0.863772763686804</v>
      </c>
      <c r="M178" s="0" t="n">
        <v>0.851678372179294</v>
      </c>
      <c r="N178" s="0" t="n">
        <v>0.840498435454676</v>
      </c>
      <c r="O178" s="0" t="n">
        <v>0.830301880855128</v>
      </c>
      <c r="P178" s="0" t="n">
        <v>0.821151572737814</v>
      </c>
      <c r="Q178" s="0" t="n">
        <v>0.813103924939022</v>
      </c>
      <c r="R178" s="0" t="n">
        <v>0.806208553011403</v>
      </c>
      <c r="S178" s="0" t="n">
        <v>0.800507968375791</v>
      </c>
      <c r="T178" s="0" t="n">
        <v>0.796037316270575</v>
      </c>
      <c r="U178" s="0" t="n">
        <v>0.792824159111699</v>
      </c>
      <c r="V178" s="0" t="n">
        <v>0.790888306596622</v>
      </c>
      <c r="W178" s="0" t="n">
        <v>0.79024169359774</v>
      </c>
    </row>
    <row r="179" customFormat="false" ht="14.25" hidden="false" customHeight="false" outlineLevel="0" collapsed="false">
      <c r="A179" s="26" t="n">
        <v>0.885000000000001</v>
      </c>
      <c r="B179" s="0" t="s">
        <v>104</v>
      </c>
      <c r="C179" s="0" t="n">
        <v>1</v>
      </c>
      <c r="D179" s="0" t="n">
        <v>0.983710251659647</v>
      </c>
      <c r="E179" s="0" t="n">
        <v>0.967520935828238</v>
      </c>
      <c r="F179" s="0" t="n">
        <v>0.951531865771047</v>
      </c>
      <c r="G179" s="0" t="n">
        <v>0.935841620086288</v>
      </c>
      <c r="H179" s="0" t="n">
        <v>0.920546934898554</v>
      </c>
      <c r="I179" s="0" t="n">
        <v>0.905742107418469</v>
      </c>
      <c r="J179" s="0" t="n">
        <v>0.891518414547453</v>
      </c>
      <c r="K179" s="0" t="n">
        <v>0.877963550113286</v>
      </c>
      <c r="L179" s="0" t="n">
        <v>0.865161084206762</v>
      </c>
      <c r="M179" s="0" t="n">
        <v>0.853189947952908</v>
      </c>
      <c r="N179" s="0" t="n">
        <v>0.842123946892835</v>
      </c>
      <c r="O179" s="0" t="n">
        <v>0.832031305975373</v>
      </c>
      <c r="P179" s="0" t="n">
        <v>0.82297424896225</v>
      </c>
      <c r="Q179" s="0" t="n">
        <v>0.81500861483801</v>
      </c>
      <c r="R179" s="0" t="n">
        <v>0.808183513587415</v>
      </c>
      <c r="S179" s="0" t="n">
        <v>0.802541023460182</v>
      </c>
      <c r="T179" s="0" t="n">
        <v>0.798115931587076</v>
      </c>
      <c r="U179" s="0" t="n">
        <v>0.79493551954421</v>
      </c>
      <c r="V179" s="0" t="n">
        <v>0.793019395185483</v>
      </c>
      <c r="W179" s="0" t="n">
        <v>0.792379371778168</v>
      </c>
    </row>
    <row r="180" customFormat="false" ht="14.25" hidden="false" customHeight="false" outlineLevel="0" collapsed="false">
      <c r="A180" s="26" t="n">
        <v>0.890000000000001</v>
      </c>
      <c r="B180" s="0" t="s">
        <v>104</v>
      </c>
      <c r="C180" s="0" t="n">
        <v>1</v>
      </c>
      <c r="D180" s="0" t="n">
        <v>0.983876264551399</v>
      </c>
      <c r="E180" s="0" t="n">
        <v>0.967851938020013</v>
      </c>
      <c r="F180" s="0" t="n">
        <v>0.952025816393884</v>
      </c>
      <c r="G180" s="0" t="n">
        <v>0.936495473583824</v>
      </c>
      <c r="H180" s="0" t="n">
        <v>0.921356659814205</v>
      </c>
      <c r="I180" s="0" t="n">
        <v>0.906702711263538</v>
      </c>
      <c r="J180" s="0" t="n">
        <v>0.892623974596146</v>
      </c>
      <c r="K180" s="0" t="n">
        <v>0.879207249933959</v>
      </c>
      <c r="L180" s="0" t="n">
        <v>0.866535255703313</v>
      </c>
      <c r="M180" s="0" t="n">
        <v>0.854686118656231</v>
      </c>
      <c r="N180" s="0" t="n">
        <v>0.843732892209941</v>
      </c>
      <c r="O180" s="0" t="n">
        <v>0.833743106073296</v>
      </c>
      <c r="P180" s="0" t="n">
        <v>0.824778349935407</v>
      </c>
      <c r="Q180" s="0" t="n">
        <v>0.816893893781445</v>
      </c>
      <c r="R180" s="0" t="n">
        <v>0.81013834717445</v>
      </c>
      <c r="S180" s="0" t="n">
        <v>0.804553359601608</v>
      </c>
      <c r="T180" s="0" t="n">
        <v>0.800173363730218</v>
      </c>
      <c r="U180" s="0" t="n">
        <v>0.797025363154124</v>
      </c>
      <c r="V180" s="0" t="n">
        <v>0.795128765937259</v>
      </c>
      <c r="W180" s="0" t="n">
        <v>0.794495264978943</v>
      </c>
    </row>
    <row r="181" customFormat="false" ht="14.25" hidden="false" customHeight="false" outlineLevel="0" collapsed="false">
      <c r="A181" s="26" t="n">
        <v>0.895000000000001</v>
      </c>
      <c r="B181" s="0" t="s">
        <v>104</v>
      </c>
      <c r="C181" s="0" t="n">
        <v>1</v>
      </c>
      <c r="D181" s="0" t="n">
        <v>0.984040585475107</v>
      </c>
      <c r="E181" s="0" t="n">
        <v>0.968179566712915</v>
      </c>
      <c r="F181" s="0" t="n">
        <v>0.952514732796772</v>
      </c>
      <c r="G181" s="0" t="n">
        <v>0.937142663193735</v>
      </c>
      <c r="H181" s="0" t="n">
        <v>0.922158132279268</v>
      </c>
      <c r="I181" s="0" t="n">
        <v>0.907653524996577</v>
      </c>
      <c r="J181" s="0" t="n">
        <v>0.893718267254627</v>
      </c>
      <c r="K181" s="0" t="n">
        <v>0.880438274577636</v>
      </c>
      <c r="L181" s="0" t="n">
        <v>0.867895422405841</v>
      </c>
      <c r="M181" s="0" t="n">
        <v>0.856167041313405</v>
      </c>
      <c r="N181" s="0" t="n">
        <v>0.845325440255204</v>
      </c>
      <c r="O181" s="0" t="n">
        <v>0.835437460780993</v>
      </c>
      <c r="P181" s="0" t="n">
        <v>0.826564064964087</v>
      </c>
      <c r="Q181" s="0" t="n">
        <v>0.818759959583515</v>
      </c>
      <c r="R181" s="0" t="n">
        <v>0.812073258874843</v>
      </c>
      <c r="S181" s="0" t="n">
        <v>0.806545187926885</v>
      </c>
      <c r="T181" s="0" t="n">
        <v>0.802209828550949</v>
      </c>
      <c r="U181" s="0" t="n">
        <v>0.799093909187428</v>
      </c>
      <c r="V181" s="0" t="n">
        <v>0.79721664014325</v>
      </c>
      <c r="W181" s="0" t="n">
        <v>0.796589595174515</v>
      </c>
    </row>
    <row r="182" customFormat="false" ht="14.25" hidden="false" customHeight="false" outlineLevel="0" collapsed="false">
      <c r="A182" s="26" t="n">
        <v>0.900000000000001</v>
      </c>
      <c r="B182" s="0" t="s">
        <v>104</v>
      </c>
      <c r="C182" s="0" t="n">
        <v>1</v>
      </c>
      <c r="D182" s="0" t="n">
        <v>0.98420323168249</v>
      </c>
      <c r="E182" s="0" t="n">
        <v>0.968503856303533</v>
      </c>
      <c r="F182" s="0" t="n">
        <v>0.95299866630818</v>
      </c>
      <c r="G182" s="0" t="n">
        <v>0.93778325685858</v>
      </c>
      <c r="H182" s="0" t="n">
        <v>0.922951436429846</v>
      </c>
      <c r="I182" s="0" t="n">
        <v>0.908594648426607</v>
      </c>
      <c r="J182" s="0" t="n">
        <v>0.894801407387459</v>
      </c>
      <c r="K182" s="0" t="n">
        <v>0.881656753254198</v>
      </c>
      <c r="L182" s="0" t="n">
        <v>0.869241727070974</v>
      </c>
      <c r="M182" s="0" t="n">
        <v>0.857632871345914</v>
      </c>
      <c r="N182" s="0" t="n">
        <v>0.846901758155291</v>
      </c>
      <c r="O182" s="0" t="n">
        <v>0.837114547898853</v>
      </c>
      <c r="P182" s="0" t="n">
        <v>0.828331581425564</v>
      </c>
      <c r="Q182" s="0" t="n">
        <v>0.820607008042981</v>
      </c>
      <c r="R182" s="0" t="n">
        <v>0.813988451701993</v>
      </c>
      <c r="S182" s="0" t="n">
        <v>0.808516717413192</v>
      </c>
      <c r="T182" s="0" t="n">
        <v>0.804225539703018</v>
      </c>
      <c r="U182" s="0" t="n">
        <v>0.801141374658754</v>
      </c>
      <c r="V182" s="0" t="n">
        <v>0.799283236842829</v>
      </c>
      <c r="W182" s="0" t="n">
        <v>0.798662582080545</v>
      </c>
    </row>
    <row r="183" customFormat="false" ht="14.25" hidden="false" customHeight="false" outlineLevel="0" collapsed="false">
      <c r="A183" s="26" t="n">
        <v>0.905000000000001</v>
      </c>
      <c r="B183" s="0" t="s">
        <v>104</v>
      </c>
      <c r="C183" s="0" t="n">
        <v>1</v>
      </c>
      <c r="D183" s="0" t="n">
        <v>0.984364220248723</v>
      </c>
      <c r="E183" s="0" t="n">
        <v>0.968824840836508</v>
      </c>
      <c r="F183" s="0" t="n">
        <v>0.953477667731464</v>
      </c>
      <c r="G183" s="0" t="n">
        <v>0.938417321825992</v>
      </c>
      <c r="H183" s="0" t="n">
        <v>0.923736655541725</v>
      </c>
      <c r="I183" s="0" t="n">
        <v>0.909526180342415</v>
      </c>
      <c r="J183" s="0" t="n">
        <v>0.895873508685506</v>
      </c>
      <c r="K183" s="0" t="n">
        <v>0.882862813853774</v>
      </c>
      <c r="L183" s="0" t="n">
        <v>0.870574310997837</v>
      </c>
      <c r="M183" s="0" t="n">
        <v>0.859083762589124</v>
      </c>
      <c r="N183" s="0" t="n">
        <v>0.848462011332033</v>
      </c>
      <c r="O183" s="0" t="n">
        <v>0.838774543414309</v>
      </c>
      <c r="P183" s="0" t="n">
        <v>0.830081084787277</v>
      </c>
      <c r="Q183" s="0" t="n">
        <v>0.822435232963666</v>
      </c>
      <c r="R183" s="0" t="n">
        <v>0.815884126601543</v>
      </c>
      <c r="S183" s="0" t="n">
        <v>0.810468154909809</v>
      </c>
      <c r="T183" s="0" t="n">
        <v>0.806220708665151</v>
      </c>
      <c r="U183" s="0" t="n">
        <v>0.803167974373865</v>
      </c>
      <c r="V183" s="0" t="n">
        <v>0.80132877284612</v>
      </c>
      <c r="W183" s="0" t="n">
        <v>0.800714443176632</v>
      </c>
    </row>
    <row r="184" customFormat="false" ht="14.25" hidden="false" customHeight="false" outlineLevel="0" collapsed="false">
      <c r="A184" s="26" t="n">
        <v>0.910000000000001</v>
      </c>
      <c r="B184" s="0" t="s">
        <v>104</v>
      </c>
      <c r="C184" s="0" t="n">
        <v>1</v>
      </c>
      <c r="D184" s="0" t="n">
        <v>0.984523568074304</v>
      </c>
      <c r="E184" s="0" t="n">
        <v>0.969142554008237</v>
      </c>
      <c r="F184" s="0" t="n">
        <v>0.953951787350391</v>
      </c>
      <c r="G184" s="0" t="n">
        <v>0.939044924655974</v>
      </c>
      <c r="H184" s="0" t="n">
        <v>0.924513872039391</v>
      </c>
      <c r="I184" s="0" t="n">
        <v>0.910448218523207</v>
      </c>
      <c r="J184" s="0" t="n">
        <v>0.896934683678157</v>
      </c>
      <c r="K184" s="0" t="n">
        <v>0.884056582960443</v>
      </c>
      <c r="L184" s="0" t="n">
        <v>0.871893314043129</v>
      </c>
      <c r="M184" s="0" t="n">
        <v>0.860519867308625</v>
      </c>
      <c r="N184" s="0" t="n">
        <v>0.850006363519931</v>
      </c>
      <c r="O184" s="0" t="n">
        <v>0.840417621520398</v>
      </c>
      <c r="P184" s="0" t="n">
        <v>0.831812758626307</v>
      </c>
      <c r="Q184" s="0" t="n">
        <v>0.82424482617475</v>
      </c>
      <c r="R184" s="0" t="n">
        <v>0.817760482472346</v>
      </c>
      <c r="S184" s="0" t="n">
        <v>0.812399705159645</v>
      </c>
      <c r="T184" s="0" t="n">
        <v>0.808195544763014</v>
      </c>
      <c r="U184" s="0" t="n">
        <v>0.805173920951931</v>
      </c>
      <c r="V184" s="0" t="n">
        <v>0.803353462756456</v>
      </c>
      <c r="W184" s="0" t="n">
        <v>0.802745393728847</v>
      </c>
    </row>
    <row r="185" customFormat="false" ht="14.25" hidden="false" customHeight="false" outlineLevel="0" collapsed="false">
      <c r="A185" s="26" t="n">
        <v>0.915000000000001</v>
      </c>
      <c r="B185" s="0" t="s">
        <v>104</v>
      </c>
      <c r="C185" s="0" t="n">
        <v>1</v>
      </c>
      <c r="D185" s="0" t="n">
        <v>0.984681291886886</v>
      </c>
      <c r="E185" s="0" t="n">
        <v>0.969457029170529</v>
      </c>
      <c r="F185" s="0" t="n">
        <v>0.954421074934586</v>
      </c>
      <c r="G185" s="0" t="n">
        <v>0.939666131228101</v>
      </c>
      <c r="H185" s="0" t="n">
        <v>0.925283167504926</v>
      </c>
      <c r="I185" s="0" t="n">
        <v>0.911360859749137</v>
      </c>
      <c r="J185" s="0" t="n">
        <v>0.897985043745403</v>
      </c>
      <c r="K185" s="0" t="n">
        <v>0.885238185865768</v>
      </c>
      <c r="L185" s="0" t="n">
        <v>0.873198874636028</v>
      </c>
      <c r="M185" s="0" t="n">
        <v>0.861941336216407</v>
      </c>
      <c r="N185" s="0" t="n">
        <v>0.851534976783483</v>
      </c>
      <c r="O185" s="0" t="n">
        <v>0.842043954634122</v>
      </c>
      <c r="P185" s="0" t="n">
        <v>0.833526784648669</v>
      </c>
      <c r="Q185" s="0" t="n">
        <v>0.826035977550858</v>
      </c>
      <c r="R185" s="0" t="n">
        <v>0.819617716187242</v>
      </c>
      <c r="S185" s="0" t="n">
        <v>0.814311570820571</v>
      </c>
      <c r="T185" s="0" t="n">
        <v>0.810150255190981</v>
      </c>
      <c r="U185" s="0" t="n">
        <v>0.807159424847598</v>
      </c>
      <c r="V185" s="0" t="n">
        <v>0.805357518992639</v>
      </c>
      <c r="W185" s="0" t="n">
        <v>0.804755646812042</v>
      </c>
    </row>
    <row r="186" customFormat="false" ht="14.25" hidden="false" customHeight="false" outlineLevel="0" collapsed="false">
      <c r="A186" s="26" t="n">
        <v>0.920000000000001</v>
      </c>
      <c r="B186" s="0" t="s">
        <v>104</v>
      </c>
      <c r="C186" s="0" t="n">
        <v>1</v>
      </c>
      <c r="D186" s="0" t="n">
        <v>0.984837408243095</v>
      </c>
      <c r="E186" s="0" t="n">
        <v>0.969768299334219</v>
      </c>
      <c r="F186" s="0" t="n">
        <v>0.954885579744918</v>
      </c>
      <c r="G186" s="0" t="n">
        <v>0.940281006748631</v>
      </c>
      <c r="H186" s="0" t="n">
        <v>0.926044622686794</v>
      </c>
      <c r="I186" s="0" t="n">
        <v>0.912264199811704</v>
      </c>
      <c r="J186" s="0" t="n">
        <v>0.899024699129767</v>
      </c>
      <c r="K186" s="0" t="n">
        <v>0.88640774658218</v>
      </c>
      <c r="L186" s="0" t="n">
        <v>0.874491129792925</v>
      </c>
      <c r="M186" s="0" t="n">
        <v>0.863348318486842</v>
      </c>
      <c r="N186" s="0" t="n">
        <v>0.853048011534313</v>
      </c>
      <c r="O186" s="0" t="n">
        <v>0.843653713414616</v>
      </c>
      <c r="P186" s="0" t="n">
        <v>0.83522334270839</v>
      </c>
      <c r="Q186" s="0" t="n">
        <v>0.827808875031936</v>
      </c>
      <c r="R186" s="0" t="n">
        <v>0.821456022613613</v>
      </c>
      <c r="S186" s="0" t="n">
        <v>0.816203952486531</v>
      </c>
      <c r="T186" s="0" t="n">
        <v>0.812085045033676</v>
      </c>
      <c r="U186" s="0" t="n">
        <v>0.809124694372855</v>
      </c>
      <c r="V186" s="0" t="n">
        <v>0.80734115181099</v>
      </c>
      <c r="W186" s="0" t="n">
        <v>0.806745413331969</v>
      </c>
    </row>
    <row r="187" customFormat="false" ht="14.25" hidden="false" customHeight="false" outlineLevel="0" collapsed="false">
      <c r="A187" s="26" t="n">
        <v>0.925000000000001</v>
      </c>
      <c r="B187" s="0" t="s">
        <v>104</v>
      </c>
      <c r="C187" s="0" t="n">
        <v>1</v>
      </c>
      <c r="D187" s="0" t="n">
        <v>0.984991933530313</v>
      </c>
      <c r="E187" s="0" t="n">
        <v>0.970076397172734</v>
      </c>
      <c r="F187" s="0" t="n">
        <v>0.955345350538816</v>
      </c>
      <c r="G187" s="0" t="n">
        <v>0.940889615757532</v>
      </c>
      <c r="H187" s="0" t="n">
        <v>0.926798317508523</v>
      </c>
      <c r="I187" s="0" t="n">
        <v>0.913158333524024</v>
      </c>
      <c r="J187" s="0" t="n">
        <v>0.9000537589481</v>
      </c>
      <c r="K187" s="0" t="n">
        <v>0.887565387856207</v>
      </c>
      <c r="L187" s="0" t="n">
        <v>0.875770215131996</v>
      </c>
      <c r="M187" s="0" t="n">
        <v>0.864740961772498</v>
      </c>
      <c r="N187" s="0" t="n">
        <v>0.854545626548124</v>
      </c>
      <c r="O187" s="0" t="n">
        <v>0.845247066781123</v>
      </c>
      <c r="P187" s="0" t="n">
        <v>0.836902610826402</v>
      </c>
      <c r="Q187" s="0" t="n">
        <v>0.829563704642946</v>
      </c>
      <c r="R187" s="0" t="n">
        <v>0.823275594633748</v>
      </c>
      <c r="S187" s="0" t="n">
        <v>0.818077048708464</v>
      </c>
      <c r="T187" s="0" t="n">
        <v>0.814000117287331</v>
      </c>
      <c r="U187" s="0" t="n">
        <v>0.811069935718686</v>
      </c>
      <c r="V187" s="0" t="n">
        <v>0.809304569327187</v>
      </c>
      <c r="W187" s="0" t="n">
        <v>0.808714902047183</v>
      </c>
    </row>
    <row r="188" customFormat="false" ht="14.25" hidden="false" customHeight="false" outlineLevel="0" collapsed="false">
      <c r="A188" s="26" t="n">
        <v>0.930000000000001</v>
      </c>
      <c r="B188" s="0" t="s">
        <v>104</v>
      </c>
      <c r="C188" s="0" t="n">
        <v>1</v>
      </c>
      <c r="D188" s="0" t="n">
        <v>0.985144883968453</v>
      </c>
      <c r="E188" s="0" t="n">
        <v>0.970381355025613</v>
      </c>
      <c r="F188" s="0" t="n">
        <v>0.955800435575515</v>
      </c>
      <c r="G188" s="0" t="n">
        <v>0.941492022135416</v>
      </c>
      <c r="H188" s="0" t="n">
        <v>0.927544331077285</v>
      </c>
      <c r="I188" s="0" t="n">
        <v>0.914043354730988</v>
      </c>
      <c r="J188" s="0" t="n">
        <v>0.901072331203233</v>
      </c>
      <c r="K188" s="0" t="n">
        <v>0.888711231181546</v>
      </c>
      <c r="L188" s="0" t="n">
        <v>0.877036264887607</v>
      </c>
      <c r="M188" s="0" t="n">
        <v>0.866119412219782</v>
      </c>
      <c r="N188" s="0" t="n">
        <v>0.856027978981468</v>
      </c>
      <c r="O188" s="0" t="n">
        <v>0.846824181930785</v>
      </c>
      <c r="P188" s="0" t="n">
        <v>0.838564765209241</v>
      </c>
      <c r="Q188" s="0" t="n">
        <v>0.831300650513348</v>
      </c>
      <c r="R188" s="0" t="n">
        <v>0.825076623165003</v>
      </c>
      <c r="S188" s="0" t="n">
        <v>0.819931056015014</v>
      </c>
      <c r="T188" s="0" t="n">
        <v>0.815895672880923</v>
      </c>
      <c r="U188" s="0" t="n">
        <v>0.812995352976528</v>
      </c>
      <c r="V188" s="0" t="n">
        <v>0.811247977537907</v>
      </c>
      <c r="W188" s="0" t="n">
        <v>0.810664319590736</v>
      </c>
    </row>
    <row r="189" customFormat="false" ht="14.25" hidden="false" customHeight="false" outlineLevel="0" collapsed="false">
      <c r="A189" s="26" t="n">
        <v>0.935000000000001</v>
      </c>
      <c r="B189" s="0" t="s">
        <v>104</v>
      </c>
      <c r="C189" s="0" t="n">
        <v>1</v>
      </c>
      <c r="D189" s="0" t="n">
        <v>0.985296275611699</v>
      </c>
      <c r="E189" s="0" t="n">
        <v>0.970683204901989</v>
      </c>
      <c r="F189" s="0" t="n">
        <v>0.956250882621247</v>
      </c>
      <c r="G189" s="0" t="n">
        <v>0.942088289110404</v>
      </c>
      <c r="H189" s="0" t="n">
        <v>0.928282741692368</v>
      </c>
      <c r="I189" s="0" t="n">
        <v>0.914919356319293</v>
      </c>
      <c r="J189" s="0" t="n">
        <v>0.902080522795502</v>
      </c>
      <c r="K189" s="0" t="n">
        <v>0.889845396811992</v>
      </c>
      <c r="L189" s="0" t="n">
        <v>0.878289411924558</v>
      </c>
      <c r="M189" s="0" t="n">
        <v>0.867483814484401</v>
      </c>
      <c r="N189" s="0" t="n">
        <v>0.857495224388327</v>
      </c>
      <c r="O189" s="0" t="n">
        <v>0.848385224356242</v>
      </c>
      <c r="P189" s="0" t="n">
        <v>0.840209980267544</v>
      </c>
      <c r="Q189" s="0" t="n">
        <v>0.833019894896393</v>
      </c>
      <c r="R189" s="0" t="n">
        <v>0.826859297179759</v>
      </c>
      <c r="S189" s="0" t="n">
        <v>0.82176616893304</v>
      </c>
      <c r="T189" s="0" t="n">
        <v>0.817771910697116</v>
      </c>
      <c r="U189" s="0" t="n">
        <v>0.814901148159511</v>
      </c>
      <c r="V189" s="0" t="n">
        <v>0.813171580342255</v>
      </c>
      <c r="W189" s="0" t="n">
        <v>0.812593870491674</v>
      </c>
    </row>
    <row r="190" customFormat="false" ht="14.25" hidden="false" customHeight="false" outlineLevel="0" collapsed="false">
      <c r="A190" s="26" t="n">
        <v>0.940000000000001</v>
      </c>
      <c r="B190" s="0" t="s">
        <v>104</v>
      </c>
      <c r="C190" s="0" t="n">
        <v>1</v>
      </c>
      <c r="D190" s="0" t="n">
        <v>0.985446124350235</v>
      </c>
      <c r="E190" s="0" t="n">
        <v>0.970981978484024</v>
      </c>
      <c r="F190" s="0" t="n">
        <v>0.956696738954363</v>
      </c>
      <c r="G190" s="0" t="n">
        <v>0.94267847926489</v>
      </c>
      <c r="H190" s="0" t="n">
        <v>0.929013626853553</v>
      </c>
      <c r="I190" s="0" t="n">
        <v>0.915786430227357</v>
      </c>
      <c r="J190" s="0" t="n">
        <v>0.903078439534135</v>
      </c>
      <c r="K190" s="0" t="n">
        <v>0.890968003774225</v>
      </c>
      <c r="L190" s="0" t="n">
        <v>0.879529787752178</v>
      </c>
      <c r="M190" s="0" t="n">
        <v>0.868834311746671</v>
      </c>
      <c r="N190" s="0" t="n">
        <v>0.858947516736536</v>
      </c>
      <c r="O190" s="0" t="n">
        <v>0.849930357863054</v>
      </c>
      <c r="P190" s="0" t="n">
        <v>0.841838428634369</v>
      </c>
      <c r="Q190" s="0" t="n">
        <v>0.834721618188215</v>
      </c>
      <c r="R190" s="0" t="n">
        <v>0.828623803725189</v>
      </c>
      <c r="S190" s="0" t="n">
        <v>0.823582580007929</v>
      </c>
      <c r="T190" s="0" t="n">
        <v>0.819629027592997</v>
      </c>
      <c r="U190" s="0" t="n">
        <v>0.816787521223504</v>
      </c>
      <c r="V190" s="0" t="n">
        <v>0.815075579562989</v>
      </c>
      <c r="W190" s="0" t="n">
        <v>0.814503757196326</v>
      </c>
    </row>
    <row r="191" customFormat="false" ht="14.25" hidden="false" customHeight="false" outlineLevel="0" collapsed="false">
      <c r="A191" s="26" t="n">
        <v>0.945000000000001</v>
      </c>
      <c r="B191" s="0" t="s">
        <v>104</v>
      </c>
      <c r="C191" s="0" t="n">
        <v>1</v>
      </c>
      <c r="D191" s="0" t="n">
        <v>0.985594445911947</v>
      </c>
      <c r="E191" s="0" t="n">
        <v>0.971277707130308</v>
      </c>
      <c r="F191" s="0" t="n">
        <v>0.957138051370397</v>
      </c>
      <c r="G191" s="0" t="n">
        <v>0.943262654542244</v>
      </c>
      <c r="H191" s="0" t="n">
        <v>0.929737063269393</v>
      </c>
      <c r="I191" s="0" t="n">
        <v>0.916644667455128</v>
      </c>
      <c r="J191" s="0" t="n">
        <v>0.904066186148511</v>
      </c>
      <c r="K191" s="0" t="n">
        <v>0.892079169880443</v>
      </c>
      <c r="L191" s="0" t="n">
        <v>0.880757522538254</v>
      </c>
      <c r="M191" s="0" t="n">
        <v>0.87017104572665</v>
      </c>
      <c r="N191" s="0" t="n">
        <v>0.860385008424015</v>
      </c>
      <c r="O191" s="0" t="n">
        <v>0.851459744586937</v>
      </c>
      <c r="P191" s="0" t="n">
        <v>0.843450281183321</v>
      </c>
      <c r="Q191" s="0" t="n">
        <v>0.836405998946744</v>
      </c>
      <c r="R191" s="0" t="n">
        <v>0.830370327942818</v>
      </c>
      <c r="S191" s="0" t="n">
        <v>0.8253804798237</v>
      </c>
      <c r="T191" s="0" t="n">
        <v>0.821467218420613</v>
      </c>
      <c r="U191" s="0" t="n">
        <v>0.818654670087956</v>
      </c>
      <c r="V191" s="0" t="n">
        <v>0.816960174967545</v>
      </c>
      <c r="W191" s="0" t="n">
        <v>0.816394180089384</v>
      </c>
    </row>
    <row r="192" customFormat="false" ht="14.25" hidden="false" customHeight="false" outlineLevel="0" collapsed="false">
      <c r="A192" s="26" t="n">
        <v>0.950000000000001</v>
      </c>
      <c r="B192" s="0" t="s">
        <v>104</v>
      </c>
      <c r="C192" s="0" t="n">
        <v>1</v>
      </c>
      <c r="D192" s="0" t="n">
        <v>0.985741255864109</v>
      </c>
      <c r="E192" s="0" t="n">
        <v>0.971570421879213</v>
      </c>
      <c r="F192" s="0" t="n">
        <v>0.957574866187074</v>
      </c>
      <c r="G192" s="0" t="n">
        <v>0.943840876253425</v>
      </c>
      <c r="H192" s="0" t="n">
        <v>0.930453126865394</v>
      </c>
      <c r="I192" s="0" t="n">
        <v>0.917494158073771</v>
      </c>
      <c r="J192" s="0" t="n">
        <v>0.9050438662993</v>
      </c>
      <c r="K192" s="0" t="n">
        <v>0.893179011740869</v>
      </c>
      <c r="L192" s="0" t="n">
        <v>0.881972745122815</v>
      </c>
      <c r="M192" s="0" t="n">
        <v>0.871494156699108</v>
      </c>
      <c r="N192" s="0" t="n">
        <v>0.861807850294837</v>
      </c>
      <c r="O192" s="0" t="n">
        <v>0.852973545010819</v>
      </c>
      <c r="P192" s="0" t="n">
        <v>0.845045707046491</v>
      </c>
      <c r="Q192" s="0" t="n">
        <v>0.838073213910409</v>
      </c>
      <c r="R192" s="0" t="n">
        <v>0.8320990530879</v>
      </c>
      <c r="S192" s="0" t="n">
        <v>0.827160057022925</v>
      </c>
      <c r="T192" s="0" t="n">
        <v>0.823286676047306</v>
      </c>
      <c r="U192" s="0" t="n">
        <v>0.820502790656532</v>
      </c>
      <c r="V192" s="0" t="n">
        <v>0.818825564288859</v>
      </c>
      <c r="W192" s="0" t="n">
        <v>0.818265337514786</v>
      </c>
    </row>
    <row r="193" customFormat="false" ht="14.25" hidden="false" customHeight="false" outlineLevel="0" collapsed="false">
      <c r="A193" s="26" t="n">
        <v>0.955000000000001</v>
      </c>
      <c r="B193" s="0" t="s">
        <v>104</v>
      </c>
      <c r="C193" s="0" t="n">
        <v>1</v>
      </c>
      <c r="D193" s="0" t="n">
        <v>0.985886569615045</v>
      </c>
      <c r="E193" s="0" t="n">
        <v>0.971860153452209</v>
      </c>
      <c r="F193" s="0" t="n">
        <v>0.958007229249251</v>
      </c>
      <c r="G193" s="0" t="n">
        <v>0.944413205083524</v>
      </c>
      <c r="H193" s="0" t="n">
        <v>0.931161892792109</v>
      </c>
      <c r="I193" s="0" t="n">
        <v>0.918334991235253</v>
      </c>
      <c r="J193" s="0" t="n">
        <v>0.906011582589465</v>
      </c>
      <c r="K193" s="0" t="n">
        <v>0.894267644776111</v>
      </c>
      <c r="L193" s="0" t="n">
        <v>0.883175583031764</v>
      </c>
      <c r="M193" s="0" t="n">
        <v>0.872803783508344</v>
      </c>
      <c r="N193" s="0" t="n">
        <v>0.863216191655126</v>
      </c>
      <c r="O193" s="0" t="n">
        <v>0.854471917981723</v>
      </c>
      <c r="P193" s="0" t="n">
        <v>0.846624873632214</v>
      </c>
      <c r="Q193" s="0" t="n">
        <v>0.839723438016672</v>
      </c>
      <c r="R193" s="0" t="n">
        <v>0.833810160548592</v>
      </c>
      <c r="S193" s="0" t="n">
        <v>0.828921498326437</v>
      </c>
      <c r="T193" s="0" t="n">
        <v>0.825087591375845</v>
      </c>
      <c r="U193" s="0" t="n">
        <v>0.822332076837553</v>
      </c>
      <c r="V193" s="0" t="n">
        <v>0.82067194324598</v>
      </c>
      <c r="W193" s="0" t="n">
        <v>0.820117425796396</v>
      </c>
    </row>
    <row r="194" customFormat="false" ht="14.25" hidden="false" customHeight="false" outlineLevel="0" collapsed="false">
      <c r="A194" s="26" t="n">
        <v>0.960000000000001</v>
      </c>
      <c r="B194" s="0" t="s">
        <v>104</v>
      </c>
      <c r="C194" s="0" t="n">
        <v>1</v>
      </c>
      <c r="D194" s="0" t="n">
        <v>0.986030402415779</v>
      </c>
      <c r="E194" s="0" t="n">
        <v>0.972146932257147</v>
      </c>
      <c r="F194" s="0" t="n">
        <v>0.958435185933808</v>
      </c>
      <c r="G194" s="0" t="n">
        <v>0.944979701098228</v>
      </c>
      <c r="H194" s="0" t="n">
        <v>0.93186343543313</v>
      </c>
      <c r="I194" s="0" t="n">
        <v>0.919167255181818</v>
      </c>
      <c r="J194" s="0" t="n">
        <v>0.906969436575154</v>
      </c>
      <c r="K194" s="0" t="n">
        <v>0.895345183229384</v>
      </c>
      <c r="L194" s="0" t="n">
        <v>0.884366162490364</v>
      </c>
      <c r="M194" s="0" t="n">
        <v>0.874100063582841</v>
      </c>
      <c r="N194" s="0" t="n">
        <v>0.864610180288789</v>
      </c>
      <c r="O194" s="0" t="n">
        <v>0.85595502072747</v>
      </c>
      <c r="P194" s="0" t="n">
        <v>0.848187946642646</v>
      </c>
      <c r="Q194" s="0" t="n">
        <v>0.841356844420356</v>
      </c>
      <c r="R194" s="0" t="n">
        <v>0.835503829864944</v>
      </c>
      <c r="S194" s="0" t="n">
        <v>0.830664988552856</v>
      </c>
      <c r="T194" s="0" t="n">
        <v>0.826870153364374</v>
      </c>
      <c r="U194" s="0" t="n">
        <v>0.824142720564231</v>
      </c>
      <c r="V194" s="0" t="n">
        <v>0.822499505564496</v>
      </c>
      <c r="W194" s="0" t="n">
        <v>0.821950639258482</v>
      </c>
    </row>
    <row r="195" customFormat="false" ht="14.25" hidden="false" customHeight="false" outlineLevel="0" collapsed="false">
      <c r="A195" s="26" t="n">
        <v>0.965000000000001</v>
      </c>
      <c r="B195" s="0" t="s">
        <v>104</v>
      </c>
      <c r="C195" s="0" t="n">
        <v>1</v>
      </c>
      <c r="D195" s="0" t="n">
        <v>0.986172769361654</v>
      </c>
      <c r="E195" s="0" t="n">
        <v>0.972430788391498</v>
      </c>
      <c r="F195" s="0" t="n">
        <v>0.958858781154486</v>
      </c>
      <c r="G195" s="0" t="n">
        <v>0.945540423750215</v>
      </c>
      <c r="H195" s="0" t="n">
        <v>0.932557828413002</v>
      </c>
      <c r="I195" s="0" t="n">
        <v>0.919991037255353</v>
      </c>
      <c r="J195" s="0" t="n">
        <v>0.907917528776469</v>
      </c>
      <c r="K195" s="0" t="n">
        <v>0.89641174017861</v>
      </c>
      <c r="L195" s="0" t="n">
        <v>0.885544608436577</v>
      </c>
      <c r="M195" s="0" t="n">
        <v>0.875383132949761</v>
      </c>
      <c r="N195" s="0" t="n">
        <v>0.865989962473077</v>
      </c>
      <c r="O195" s="0" t="n">
        <v>0.857423008873212</v>
      </c>
      <c r="P195" s="0" t="n">
        <v>0.849735090091157</v>
      </c>
      <c r="Q195" s="0" t="n">
        <v>0.842973604511805</v>
      </c>
      <c r="R195" s="0" t="n">
        <v>0.837180238747691</v>
      </c>
      <c r="S195" s="0" t="n">
        <v>0.832390710637917</v>
      </c>
      <c r="T195" s="0" t="n">
        <v>0.828634549046145</v>
      </c>
      <c r="U195" s="0" t="n">
        <v>0.825934911814714</v>
      </c>
      <c r="V195" s="0" t="n">
        <v>0.824308442996746</v>
      </c>
      <c r="W195" s="0" t="n">
        <v>0.823765170245994</v>
      </c>
    </row>
    <row r="196" customFormat="false" ht="14.25" hidden="false" customHeight="false" outlineLevel="0" collapsed="false">
      <c r="A196" s="26" t="n">
        <v>0.970000000000001</v>
      </c>
      <c r="B196" s="0" t="s">
        <v>104</v>
      </c>
      <c r="C196" s="0" t="n">
        <v>1</v>
      </c>
      <c r="D196" s="0" t="n">
        <v>0.986313685393947</v>
      </c>
      <c r="E196" s="0" t="n">
        <v>0.972711751645555</v>
      </c>
      <c r="F196" s="0" t="n">
        <v>0.959278059366659</v>
      </c>
      <c r="G196" s="0" t="n">
        <v>0.946095431885471</v>
      </c>
      <c r="H196" s="0" t="n">
        <v>0.933245144605037</v>
      </c>
      <c r="I196" s="0" t="n">
        <v>0.92080642390666</v>
      </c>
      <c r="J196" s="0" t="n">
        <v>0.908855958688106</v>
      </c>
      <c r="K196" s="0" t="n">
        <v>0.897467427548378</v>
      </c>
      <c r="L196" s="0" t="n">
        <v>0.88671104453426</v>
      </c>
      <c r="M196" s="0" t="n">
        <v>0.876653126249294</v>
      </c>
      <c r="N196" s="0" t="n">
        <v>0.86735568299399</v>
      </c>
      <c r="O196" s="0" t="n">
        <v>0.858876036457795</v>
      </c>
      <c r="P196" s="0" t="n">
        <v>0.851266466319554</v>
      </c>
      <c r="Q196" s="0" t="n">
        <v>0.844573887934845</v>
      </c>
      <c r="R196" s="0" t="n">
        <v>0.838839563096865</v>
      </c>
      <c r="S196" s="0" t="n">
        <v>0.834098845653602</v>
      </c>
      <c r="T196" s="0" t="n">
        <v>0.830380963549072</v>
      </c>
      <c r="U196" s="0" t="n">
        <v>0.827708838631924</v>
      </c>
      <c r="V196" s="0" t="n">
        <v>0.826098945341847</v>
      </c>
      <c r="W196" s="0" t="n">
        <v>0.825561209144646</v>
      </c>
    </row>
    <row r="197" customFormat="false" ht="14.25" hidden="false" customHeight="false" outlineLevel="0" collapsed="false">
      <c r="A197" s="26" t="n">
        <v>0.975000000000001</v>
      </c>
      <c r="B197" s="0" t="s">
        <v>104</v>
      </c>
      <c r="C197" s="0" t="n">
        <v>1</v>
      </c>
      <c r="D197" s="0" t="n">
        <v>0.986453165301454</v>
      </c>
      <c r="E197" s="0" t="n">
        <v>0.972989851505607</v>
      </c>
      <c r="F197" s="0" t="n">
        <v>0.959693064572066</v>
      </c>
      <c r="G197" s="0" t="n">
        <v>0.946644783749547</v>
      </c>
      <c r="H197" s="0" t="n">
        <v>0.93392545613905</v>
      </c>
      <c r="I197" s="0" t="n">
        <v>0.92161350070461</v>
      </c>
      <c r="J197" s="0" t="n">
        <v>0.909784824789901</v>
      </c>
      <c r="K197" s="0" t="n">
        <v>0.898512356121775</v>
      </c>
      <c r="L197" s="0" t="n">
        <v>0.887865593186223</v>
      </c>
      <c r="M197" s="0" t="n">
        <v>0.877910176748853</v>
      </c>
      <c r="N197" s="0" t="n">
        <v>0.868707485161517</v>
      </c>
      <c r="O197" s="0" t="n">
        <v>0.860314255949947</v>
      </c>
      <c r="P197" s="0" t="n">
        <v>0.852782236015116</v>
      </c>
      <c r="Q197" s="0" t="n">
        <v>0.846157862604573</v>
      </c>
      <c r="R197" s="0" t="n">
        <v>0.840481977020215</v>
      </c>
      <c r="S197" s="0" t="n">
        <v>0.835789572827085</v>
      </c>
      <c r="T197" s="0" t="n">
        <v>0.832109580115083</v>
      </c>
      <c r="U197" s="0" t="n">
        <v>0.829464687143208</v>
      </c>
      <c r="V197" s="0" t="n">
        <v>0.827871200465516</v>
      </c>
      <c r="W197" s="0" t="n">
        <v>0.827338944400799</v>
      </c>
    </row>
    <row r="198" customFormat="false" ht="14.25" hidden="false" customHeight="false" outlineLevel="0" collapsed="false">
      <c r="A198" s="26" t="n">
        <v>0.980000000000001</v>
      </c>
      <c r="B198" s="0" t="s">
        <v>104</v>
      </c>
      <c r="C198" s="0" t="n">
        <v>1</v>
      </c>
      <c r="D198" s="0" t="n">
        <v>0.986591223722062</v>
      </c>
      <c r="E198" s="0" t="n">
        <v>0.973265117157064</v>
      </c>
      <c r="F198" s="0" t="n">
        <v>0.960103840323478</v>
      </c>
      <c r="G198" s="0" t="n">
        <v>0.947188536993732</v>
      </c>
      <c r="H198" s="0" t="n">
        <v>0.934598834409008</v>
      </c>
      <c r="I198" s="0" t="n">
        <v>0.922412352345216</v>
      </c>
      <c r="J198" s="0" t="n">
        <v>0.910704224557237</v>
      </c>
      <c r="K198" s="0" t="n">
        <v>0.899546635552094</v>
      </c>
      <c r="L198" s="0" t="n">
        <v>0.889008375547142</v>
      </c>
      <c r="M198" s="0" t="n">
        <v>0.879154416357111</v>
      </c>
      <c r="N198" s="0" t="n">
        <v>0.870045510824721</v>
      </c>
      <c r="O198" s="0" t="n">
        <v>0.861737818264308</v>
      </c>
      <c r="P198" s="0" t="n">
        <v>0.854282558227466</v>
      </c>
      <c r="Q198" s="0" t="n">
        <v>0.847725694724965</v>
      </c>
      <c r="R198" s="0" t="n">
        <v>0.842107652851442</v>
      </c>
      <c r="S198" s="0" t="n">
        <v>0.837463069559493</v>
      </c>
      <c r="T198" s="0" t="n">
        <v>0.833820580119284</v>
      </c>
      <c r="U198" s="0" t="n">
        <v>0.831202641579795</v>
      </c>
      <c r="V198" s="0" t="n">
        <v>0.8296253943197</v>
      </c>
      <c r="W198" s="0" t="n">
        <v>0.829098562541151</v>
      </c>
    </row>
    <row r="199" customFormat="false" ht="14.25" hidden="false" customHeight="false" outlineLevel="0" collapsed="false">
      <c r="A199" s="26" t="n">
        <v>0.985000000000001</v>
      </c>
      <c r="B199" s="0" t="s">
        <v>104</v>
      </c>
      <c r="C199" s="0" t="n">
        <v>1</v>
      </c>
      <c r="D199" s="0" t="n">
        <v>0.986727875144307</v>
      </c>
      <c r="E199" s="0" t="n">
        <v>0.973537577487564</v>
      </c>
      <c r="F199" s="0" t="n">
        <v>0.960510429729324</v>
      </c>
      <c r="G199" s="0" t="n">
        <v>0.947726748681172</v>
      </c>
      <c r="H199" s="0" t="n">
        <v>0.935265350080588</v>
      </c>
      <c r="I199" s="0" t="n">
        <v>0.923203062660591</v>
      </c>
      <c r="J199" s="0" t="n">
        <v>0.911614254471358</v>
      </c>
      <c r="K199" s="0" t="n">
        <v>0.900570374374412</v>
      </c>
      <c r="L199" s="0" t="n">
        <v>0.89013951153634</v>
      </c>
      <c r="M199" s="0" t="n">
        <v>0.880385975637907</v>
      </c>
      <c r="N199" s="0" t="n">
        <v>0.871369900386657</v>
      </c>
      <c r="O199" s="0" t="n">
        <v>0.863146872777285</v>
      </c>
      <c r="P199" s="0" t="n">
        <v>0.855767590385266</v>
      </c>
      <c r="Q199" s="0" t="n">
        <v>0.849277548806301</v>
      </c>
      <c r="R199" s="0" t="n">
        <v>0.843716761168254</v>
      </c>
      <c r="S199" s="0" t="n">
        <v>0.839119511444467</v>
      </c>
      <c r="T199" s="0" t="n">
        <v>0.835514143088929</v>
      </c>
      <c r="U199" s="0" t="n">
        <v>0.832922884296051</v>
      </c>
      <c r="V199" s="0" t="n">
        <v>0.83136171096201</v>
      </c>
      <c r="W199" s="0" t="n">
        <v>0.830840248192227</v>
      </c>
    </row>
    <row r="200" customFormat="false" ht="14.25" hidden="false" customHeight="false" outlineLevel="0" collapsed="false">
      <c r="A200" s="26" t="n">
        <v>0.990000000000001</v>
      </c>
      <c r="B200" s="0" t="s">
        <v>104</v>
      </c>
      <c r="C200" s="0" t="n">
        <v>1</v>
      </c>
      <c r="D200" s="0" t="n">
        <v>0.986863133908907</v>
      </c>
      <c r="E200" s="0" t="n">
        <v>0.973807261090029</v>
      </c>
      <c r="F200" s="0" t="n">
        <v>0.960912875458256</v>
      </c>
      <c r="G200" s="0" t="n">
        <v>0.948259475292909</v>
      </c>
      <c r="H200" s="0" t="n">
        <v>0.935925073098663</v>
      </c>
      <c r="I200" s="0" t="n">
        <v>0.923985714627816</v>
      </c>
      <c r="J200" s="0" t="n">
        <v>0.912515010029558</v>
      </c>
      <c r="K200" s="0" t="n">
        <v>0.901583680017049</v>
      </c>
      <c r="L200" s="0" t="n">
        <v>0.891259119850431</v>
      </c>
      <c r="M200" s="0" t="n">
        <v>0.881604983823988</v>
      </c>
      <c r="N200" s="0" t="n">
        <v>0.87268079281915</v>
      </c>
      <c r="O200" s="0" t="n">
        <v>0.864541567342751</v>
      </c>
      <c r="P200" s="0" t="n">
        <v>0.857237488312739</v>
      </c>
      <c r="Q200" s="0" t="n">
        <v>0.850813587682412</v>
      </c>
      <c r="R200" s="0" t="n">
        <v>0.845309470810236</v>
      </c>
      <c r="S200" s="0" t="n">
        <v>0.840759072286553</v>
      </c>
      <c r="T200" s="0" t="n">
        <v>0.837190446722202</v>
      </c>
      <c r="U200" s="0" t="n">
        <v>0.834625595788555</v>
      </c>
      <c r="V200" s="0" t="n">
        <v>0.833080332574969</v>
      </c>
      <c r="W200" s="0" t="n">
        <v>0.832564184099683</v>
      </c>
    </row>
    <row r="201" customFormat="false" ht="14.25" hidden="false" customHeight="false" outlineLevel="0" collapsed="false">
      <c r="A201" s="26" t="n">
        <v>0.995000000000001</v>
      </c>
      <c r="B201" s="0" t="s">
        <v>104</v>
      </c>
      <c r="C201" s="0" t="n">
        <v>1</v>
      </c>
      <c r="D201" s="0" t="n">
        <v>0.986997014210282</v>
      </c>
      <c r="E201" s="0" t="n">
        <v>0.974074196265698</v>
      </c>
      <c r="F201" s="0" t="n">
        <v>0.961311219743671</v>
      </c>
      <c r="G201" s="0" t="n">
        <v>0.948786772733869</v>
      </c>
      <c r="H201" s="0" t="n">
        <v>0.936578072694701</v>
      </c>
      <c r="I201" s="0" t="n">
        <v>0.924760390377712</v>
      </c>
      <c r="J201" s="0" t="n">
        <v>0.913406585755273</v>
      </c>
      <c r="K201" s="0" t="n">
        <v>0.902586658812902</v>
      </c>
      <c r="L201" s="0" t="n">
        <v>0.892367317975833</v>
      </c>
      <c r="M201" s="0" t="n">
        <v>0.882811568830621</v>
      </c>
      <c r="N201" s="0" t="n">
        <v>0.873978325677406</v>
      </c>
      <c r="O201" s="0" t="n">
        <v>0.865922048307577</v>
      </c>
      <c r="P201" s="0" t="n">
        <v>0.858692406246028</v>
      </c>
      <c r="Q201" s="0" t="n">
        <v>0.852333972527766</v>
      </c>
      <c r="R201" s="0" t="n">
        <v>0.846885948896542</v>
      </c>
      <c r="S201" s="0" t="n">
        <v>0.842381924119393</v>
      </c>
      <c r="T201" s="0" t="n">
        <v>0.83884966690682</v>
      </c>
      <c r="U201" s="0" t="n">
        <v>0.836310954714976</v>
      </c>
      <c r="V201" s="0" t="n">
        <v>0.834781439485061</v>
      </c>
      <c r="W201" s="0" t="n">
        <v>0.834270551147416</v>
      </c>
    </row>
    <row r="202" customFormat="false" ht="14.25" hidden="false" customHeight="false" outlineLevel="0" collapsed="false">
      <c r="A202" s="26" t="n">
        <v>1</v>
      </c>
      <c r="B202" s="0" t="s">
        <v>104</v>
      </c>
      <c r="C202" s="0" t="n">
        <v>1</v>
      </c>
      <c r="D202" s="0" t="n">
        <v>0.98712953009806</v>
      </c>
      <c r="E202" s="0" t="n">
        <v>0.974338411027125</v>
      </c>
      <c r="F202" s="0" t="n">
        <v>0.961705504388182</v>
      </c>
      <c r="G202" s="0" t="n">
        <v>0.949308696338768</v>
      </c>
      <c r="H202" s="0" t="n">
        <v>0.937224417394084</v>
      </c>
      <c r="I202" s="0" t="n">
        <v>0.925527171203521</v>
      </c>
      <c r="J202" s="0" t="n">
        <v>0.914289075208054</v>
      </c>
      <c r="K202" s="0" t="n">
        <v>0.903579416010659</v>
      </c>
      <c r="L202" s="0" t="n">
        <v>0.893464222201142</v>
      </c>
      <c r="M202" s="0" t="n">
        <v>0.884005857269057</v>
      </c>
      <c r="N202" s="0" t="n">
        <v>0.875262635114478</v>
      </c>
      <c r="O202" s="0" t="n">
        <v>0.86728846052701</v>
      </c>
      <c r="P202" s="0" t="n">
        <v>0.860132496849381</v>
      </c>
      <c r="Q202" s="0" t="n">
        <v>0.853838862874359</v>
      </c>
      <c r="R202" s="0" t="n">
        <v>0.848446360843405</v>
      </c>
      <c r="S202" s="0" t="n">
        <v>0.843988237223748</v>
      </c>
      <c r="T202" s="0" t="n">
        <v>0.840491977738434</v>
      </c>
      <c r="U202" s="0" t="n">
        <v>0.83797913791277</v>
      </c>
      <c r="V202" s="0" t="n">
        <v>0.836465210181593</v>
      </c>
      <c r="W202" s="0" t="n">
        <v>0.835959528376483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001" r:id="rId3" name="Button 1">
              <controlPr defaultSize="0" print="false" autoFill="0" autoPict="0" macro="xlwings_udfs.diffsivity_implicit_py">
                <anchor moveWithCells="true" sizeWithCells="false">
                  <from>
                    <xdr:col>14</xdr:col>
                    <xdr:colOff>38160</xdr:colOff>
                    <xdr:row>10</xdr:row>
                    <xdr:rowOff>142920</xdr:rowOff>
                  </from>
                  <to>
                    <xdr:col>17</xdr:col>
                    <xdr:colOff>619200</xdr:colOff>
                    <xdr:row>13</xdr:row>
                    <xdr:rowOff>181080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Q145"/>
  <sheetViews>
    <sheetView showFormulas="false" showGridLines="true" showRowColHeaders="true" showZeros="true" rightToLeft="false" tabSelected="false" showOutlineSymbols="true" defaultGridColor="true" view="normal" topLeftCell="K112" colorId="64" zoomScale="100" zoomScaleNormal="100" zoomScalePageLayoutView="100" workbookViewId="0">
      <selection pane="topLeft" activeCell="D3" activeCellId="0" sqref="D3"/>
    </sheetView>
  </sheetViews>
  <sheetFormatPr defaultColWidth="9.109375" defaultRowHeight="14.25" zeroHeight="false" outlineLevelRow="0" outlineLevelCol="0"/>
  <cols>
    <col collapsed="false" customWidth="false" hidden="false" outlineLevel="0" max="1" min="1" style="27" width="9.11"/>
    <col collapsed="false" customWidth="true" hidden="false" outlineLevel="0" max="3" min="3" style="0" width="12"/>
    <col collapsed="false" customWidth="true" hidden="false" outlineLevel="0" max="23" min="23" style="0" width="15.56"/>
  </cols>
  <sheetData>
    <row r="1" customFormat="false" ht="14.25" hidden="false" customHeight="false" outlineLevel="0" collapsed="false">
      <c r="A1" s="27" t="s">
        <v>105</v>
      </c>
    </row>
    <row r="2" customFormat="false" ht="14.25" hidden="false" customHeight="false" outlineLevel="0" collapsed="false">
      <c r="B2" s="0" t="s">
        <v>106</v>
      </c>
    </row>
    <row r="3" customFormat="false" ht="14.25" hidden="false" customHeight="false" outlineLevel="0" collapsed="false">
      <c r="B3" s="27" t="s">
        <v>107</v>
      </c>
    </row>
    <row r="4" customFormat="false" ht="14.25" hidden="false" customHeight="false" outlineLevel="0" collapsed="false">
      <c r="A4" s="27" t="s">
        <v>108</v>
      </c>
      <c r="B4" s="27" t="s">
        <v>109</v>
      </c>
    </row>
    <row r="5" customFormat="false" ht="14.25" hidden="false" customHeight="false" outlineLevel="0" collapsed="false">
      <c r="A5" s="27" t="s">
        <v>110</v>
      </c>
      <c r="B5" s="27" t="s">
        <v>111</v>
      </c>
    </row>
    <row r="7" customFormat="false" ht="14.25" hidden="false" customHeight="false" outlineLevel="0" collapsed="false">
      <c r="A7" s="27" t="s">
        <v>112</v>
      </c>
    </row>
    <row r="8" s="27" customFormat="true" ht="14.25" hidden="false" customHeight="false" outlineLevel="0" collapsed="false">
      <c r="B8" s="27" t="s">
        <v>102</v>
      </c>
      <c r="C8" s="27" t="n">
        <v>0</v>
      </c>
      <c r="D8" s="27" t="n">
        <v>0.05</v>
      </c>
      <c r="E8" s="27" t="n">
        <v>0.1</v>
      </c>
      <c r="F8" s="27" t="n">
        <v>0.15</v>
      </c>
      <c r="G8" s="27" t="n">
        <v>0.2</v>
      </c>
      <c r="H8" s="27" t="n">
        <v>0.25</v>
      </c>
      <c r="I8" s="27" t="n">
        <v>0.3</v>
      </c>
      <c r="J8" s="27" t="n">
        <v>0.35</v>
      </c>
      <c r="K8" s="27" t="n">
        <v>0.4</v>
      </c>
      <c r="L8" s="27" t="n">
        <v>0.45</v>
      </c>
      <c r="M8" s="27" t="n">
        <v>0.5</v>
      </c>
      <c r="N8" s="27" t="n">
        <v>0.55</v>
      </c>
      <c r="O8" s="27" t="n">
        <v>0.6</v>
      </c>
      <c r="P8" s="27" t="n">
        <v>0.65</v>
      </c>
      <c r="Q8" s="27" t="n">
        <v>0.7</v>
      </c>
      <c r="R8" s="27" t="n">
        <v>0.75</v>
      </c>
      <c r="S8" s="27" t="n">
        <v>0.8</v>
      </c>
      <c r="T8" s="27" t="n">
        <v>0.85</v>
      </c>
      <c r="U8" s="27" t="n">
        <v>0.9</v>
      </c>
      <c r="V8" s="27" t="n">
        <v>0.95</v>
      </c>
      <c r="W8" s="27" t="n">
        <v>1</v>
      </c>
    </row>
    <row r="9" customFormat="false" ht="14.25" hidden="false" customHeight="false" outlineLevel="0" collapsed="false">
      <c r="A9" s="27" t="s">
        <v>103</v>
      </c>
    </row>
    <row r="10" customFormat="false" ht="14.25" hidden="false" customHeight="false" outlineLevel="0" collapsed="false">
      <c r="A10" s="27" t="n">
        <v>0.01</v>
      </c>
      <c r="B10" s="0" t="s">
        <v>104</v>
      </c>
      <c r="C10" s="0" t="n">
        <v>0</v>
      </c>
      <c r="D10" s="0" t="n">
        <v>5.17883080001965E-005</v>
      </c>
      <c r="E10" s="0" t="n">
        <v>0.000116523693000442</v>
      </c>
      <c r="F10" s="0" t="n">
        <v>0.000210390001250798</v>
      </c>
      <c r="G10" s="0" t="n">
        <v>0.000356853809813854</v>
      </c>
      <c r="H10" s="0" t="n">
        <v>0.000592531070830373</v>
      </c>
      <c r="I10" s="0" t="n">
        <v>0.000976341099554486</v>
      </c>
      <c r="J10" s="0" t="n">
        <v>0.00160423640316722</v>
      </c>
      <c r="K10" s="0" t="n">
        <v>0.00263319080757176</v>
      </c>
      <c r="L10" s="0" t="n">
        <v>0.00432044291386924</v>
      </c>
      <c r="M10" s="0" t="n">
        <v>0.00708780574863403</v>
      </c>
      <c r="N10" s="0" t="n">
        <v>0.0116271200205573</v>
      </c>
      <c r="O10" s="0" t="n">
        <v>0.01907321429762</v>
      </c>
      <c r="P10" s="0" t="n">
        <v>0.0312876121490876</v>
      </c>
      <c r="Q10" s="0" t="n">
        <v>0.0513239130378271</v>
      </c>
      <c r="R10" s="0" t="n">
        <v>0.0841911921860234</v>
      </c>
      <c r="S10" s="0" t="n">
        <v>0.138106269380726</v>
      </c>
      <c r="T10" s="0" t="n">
        <v>0.226547913920609</v>
      </c>
      <c r="U10" s="0" t="n">
        <v>0.371626536940645</v>
      </c>
      <c r="V10" s="0" t="n">
        <v>0.609611794195842</v>
      </c>
      <c r="W10" s="0" t="n">
        <v>1</v>
      </c>
    </row>
    <row r="11" customFormat="false" ht="14.25" hidden="false" customHeight="false" outlineLevel="0" collapsed="false">
      <c r="A11" s="27" t="n">
        <v>0.02</v>
      </c>
      <c r="B11" s="0" t="s">
        <v>104</v>
      </c>
      <c r="C11" s="0" t="n">
        <v>0</v>
      </c>
      <c r="D11" s="0" t="n">
        <v>0.000275581162746957</v>
      </c>
      <c r="E11" s="0" t="n">
        <v>0.000607110539180605</v>
      </c>
      <c r="F11" s="0" t="n">
        <v>0.00106128662715929</v>
      </c>
      <c r="G11" s="0" t="n">
        <v>0.0017281868716151</v>
      </c>
      <c r="H11" s="0" t="n">
        <v>0.00273792038152123</v>
      </c>
      <c r="I11" s="0" t="n">
        <v>0.00428400121910007</v>
      </c>
      <c r="J11" s="0" t="n">
        <v>0.0066569970865653</v>
      </c>
      <c r="K11" s="0" t="n">
        <v>0.0102931831248801</v>
      </c>
      <c r="L11" s="0" t="n">
        <v>0.0158443672425219</v>
      </c>
      <c r="M11" s="0" t="n">
        <v>0.0242765324423269</v>
      </c>
      <c r="N11" s="0" t="n">
        <v>0.0370058793155551</v>
      </c>
      <c r="O11" s="0" t="n">
        <v>0.0560799160125328</v>
      </c>
      <c r="P11" s="0" t="n">
        <v>0.0844056281382386</v>
      </c>
      <c r="Q11" s="0" t="n">
        <v>0.126010844261232</v>
      </c>
      <c r="R11" s="0" t="n">
        <v>0.186287793190077</v>
      </c>
      <c r="S11" s="0" t="n">
        <v>0.272088892369936</v>
      </c>
      <c r="T11" s="0" t="n">
        <v>0.391385647297096</v>
      </c>
      <c r="U11" s="0" t="n">
        <v>0.551891835568379</v>
      </c>
      <c r="V11" s="0" t="n">
        <v>0.757464348496595</v>
      </c>
      <c r="W11" s="0" t="n">
        <v>1</v>
      </c>
    </row>
    <row r="12" customFormat="false" ht="14.25" hidden="false" customHeight="false" outlineLevel="0" collapsed="false">
      <c r="A12" s="27" t="n">
        <v>0.03</v>
      </c>
      <c r="B12" s="0" t="s">
        <v>104</v>
      </c>
      <c r="C12" s="0" t="n">
        <v>0</v>
      </c>
      <c r="D12" s="0" t="n">
        <v>0.000812624225163251</v>
      </c>
      <c r="E12" s="0" t="n">
        <v>0.00175950921593057</v>
      </c>
      <c r="F12" s="0" t="n">
        <v>0.00299449387588539</v>
      </c>
      <c r="G12" s="0" t="n">
        <v>0.00471278034802173</v>
      </c>
      <c r="H12" s="0" t="n">
        <v>0.00717721518925973</v>
      </c>
      <c r="I12" s="0" t="n">
        <v>0.0107514737324324</v>
      </c>
      <c r="J12" s="0" t="n">
        <v>0.015942600403938</v>
      </c>
      <c r="K12" s="0" t="n">
        <v>0.0234551279047869</v>
      </c>
      <c r="L12" s="0" t="n">
        <v>0.0342581416006125</v>
      </c>
      <c r="M12" s="0" t="n">
        <v>0.0496645988859608</v>
      </c>
      <c r="N12" s="0" t="n">
        <v>0.0714180727822175</v>
      </c>
      <c r="O12" s="0" t="n">
        <v>0.10177459504514</v>
      </c>
      <c r="P12" s="0" t="n">
        <v>0.143554787066214</v>
      </c>
      <c r="Q12" s="0" t="n">
        <v>0.200122268819282</v>
      </c>
      <c r="R12" s="0" t="n">
        <v>0.275217606711863</v>
      </c>
      <c r="S12" s="0" t="n">
        <v>0.372545397984889</v>
      </c>
      <c r="T12" s="0" t="n">
        <v>0.494987315661655</v>
      </c>
      <c r="U12" s="0" t="n">
        <v>0.643329650429559</v>
      </c>
      <c r="V12" s="0" t="n">
        <v>0.814531438912759</v>
      </c>
      <c r="W12" s="0" t="n">
        <v>1</v>
      </c>
    </row>
    <row r="13" customFormat="false" ht="14.25" hidden="false" customHeight="false" outlineLevel="0" collapsed="false">
      <c r="A13" s="27" t="n">
        <v>0.04</v>
      </c>
      <c r="B13" s="0" t="s">
        <v>104</v>
      </c>
      <c r="C13" s="0" t="n">
        <v>0</v>
      </c>
      <c r="D13" s="0" t="n">
        <v>0.00176444796494049</v>
      </c>
      <c r="E13" s="0" t="n">
        <v>0.00376685186482529</v>
      </c>
      <c r="F13" s="0" t="n">
        <v>0.00627109142693376</v>
      </c>
      <c r="G13" s="0" t="n">
        <v>0.00959448037680434</v>
      </c>
      <c r="H13" s="0" t="n">
        <v>0.0141382943338706</v>
      </c>
      <c r="I13" s="0" t="n">
        <v>0.0204223780770895</v>
      </c>
      <c r="J13" s="0" t="n">
        <v>0.0291241879064727</v>
      </c>
      <c r="K13" s="0" t="n">
        <v>0.0411213946114896</v>
      </c>
      <c r="L13" s="0" t="n">
        <v>0.0575351679931821</v>
      </c>
      <c r="M13" s="0" t="n">
        <v>0.0797681979730171</v>
      </c>
      <c r="N13" s="0" t="n">
        <v>0.109527127724616</v>
      </c>
      <c r="O13" s="0" t="n">
        <v>0.148813321211815</v>
      </c>
      <c r="P13" s="0" t="n">
        <v>0.199859196240682</v>
      </c>
      <c r="Q13" s="0" t="n">
        <v>0.264981173563166</v>
      </c>
      <c r="R13" s="0" t="n">
        <v>0.346317877071622</v>
      </c>
      <c r="S13" s="0" t="n">
        <v>0.445429648170017</v>
      </c>
      <c r="T13" s="0" t="n">
        <v>0.562762481814695</v>
      </c>
      <c r="U13" s="0" t="n">
        <v>0.697039106997632</v>
      </c>
      <c r="V13" s="0" t="n">
        <v>0.844743096322588</v>
      </c>
      <c r="W13" s="0" t="n">
        <v>1</v>
      </c>
    </row>
    <row r="14" customFormat="false" ht="14.25" hidden="false" customHeight="false" outlineLevel="0" collapsed="false">
      <c r="A14" s="27" t="n">
        <v>0.05</v>
      </c>
      <c r="B14" s="0" t="s">
        <v>104</v>
      </c>
      <c r="C14" s="0" t="n">
        <v>0</v>
      </c>
      <c r="D14" s="0" t="n">
        <v>0.00316217325461718</v>
      </c>
      <c r="E14" s="0" t="n">
        <v>0.00667377783165354</v>
      </c>
      <c r="F14" s="0" t="n">
        <v>0.010912113900397</v>
      </c>
      <c r="G14" s="0" t="n">
        <v>0.0163107055875062</v>
      </c>
      <c r="H14" s="0" t="n">
        <v>0.0233883535772909</v>
      </c>
      <c r="I14" s="0" t="n">
        <v>0.0327785163779306</v>
      </c>
      <c r="J14" s="0" t="n">
        <v>0.0452577137537807</v>
      </c>
      <c r="K14" s="0" t="n">
        <v>0.0617702925914577</v>
      </c>
      <c r="L14" s="0" t="n">
        <v>0.0834450959241268</v>
      </c>
      <c r="M14" s="0" t="n">
        <v>0.111597381239532</v>
      </c>
      <c r="N14" s="0" t="n">
        <v>0.147706962371566</v>
      </c>
      <c r="O14" s="0" t="n">
        <v>0.193361502165337</v>
      </c>
      <c r="P14" s="0" t="n">
        <v>0.25015308719749</v>
      </c>
      <c r="Q14" s="0" t="n">
        <v>0.319518144968844</v>
      </c>
      <c r="R14" s="0" t="n">
        <v>0.402517445591617</v>
      </c>
      <c r="S14" s="0" t="n">
        <v>0.499566638344389</v>
      </c>
      <c r="T14" s="0" t="n">
        <v>0.610150078640754</v>
      </c>
      <c r="U14" s="0" t="n">
        <v>0.732580418143633</v>
      </c>
      <c r="V14" s="0" t="n">
        <v>0.863896085433013</v>
      </c>
      <c r="W14" s="0" t="n">
        <v>1</v>
      </c>
    </row>
    <row r="15" customFormat="false" ht="14.25" hidden="false" customHeight="false" outlineLevel="0" collapsed="false">
      <c r="A15" s="27" t="n">
        <v>0.06</v>
      </c>
      <c r="B15" s="0" t="s">
        <v>104</v>
      </c>
      <c r="C15" s="0" t="n">
        <v>0</v>
      </c>
      <c r="D15" s="0" t="n">
        <v>0.004970586596201</v>
      </c>
      <c r="E15" s="0" t="n">
        <v>0.0103932765277979</v>
      </c>
      <c r="F15" s="0" t="n">
        <v>0.016745841133431</v>
      </c>
      <c r="G15" s="0" t="n">
        <v>0.0245568375473226</v>
      </c>
      <c r="H15" s="0" t="n">
        <v>0.0344293669511682</v>
      </c>
      <c r="I15" s="0" t="n">
        <v>0.0470621496984832</v>
      </c>
      <c r="J15" s="0" t="n">
        <v>0.0632658407759363</v>
      </c>
      <c r="K15" s="0" t="n">
        <v>0.0839715636089284</v>
      </c>
      <c r="L15" s="0" t="n">
        <v>0.110227604196288</v>
      </c>
      <c r="M15" s="0" t="n">
        <v>0.143179271851688</v>
      </c>
      <c r="N15" s="0" t="n">
        <v>0.184026412160127</v>
      </c>
      <c r="O15" s="0" t="n">
        <v>0.233953414915707</v>
      </c>
      <c r="P15" s="0" t="n">
        <v>0.294028395858879</v>
      </c>
      <c r="Q15" s="0" t="n">
        <v>0.365072203967398</v>
      </c>
      <c r="R15" s="0" t="n">
        <v>0.447504526825555</v>
      </c>
      <c r="S15" s="0" t="n">
        <v>0.541183619992198</v>
      </c>
      <c r="T15" s="0" t="n">
        <v>0.645266958570792</v>
      </c>
      <c r="U15" s="0" t="n">
        <v>0.758129517131897</v>
      </c>
      <c r="V15" s="0" t="n">
        <v>0.877379350440067</v>
      </c>
      <c r="W15" s="0" t="n">
        <v>1</v>
      </c>
    </row>
    <row r="16" customFormat="false" ht="14.25" hidden="false" customHeight="false" outlineLevel="0" collapsed="false">
      <c r="A16" s="27" t="n">
        <v>0.07</v>
      </c>
      <c r="B16" s="0" t="s">
        <v>104</v>
      </c>
      <c r="C16" s="0" t="n">
        <v>0</v>
      </c>
      <c r="D16" s="0" t="n">
        <v>0.00711087921885566</v>
      </c>
      <c r="E16" s="0" t="n">
        <v>0.014756831593375</v>
      </c>
      <c r="F16" s="0" t="n">
        <v>0.0234936727342886</v>
      </c>
      <c r="G16" s="0" t="n">
        <v>0.0339174717754166</v>
      </c>
      <c r="H16" s="0" t="n">
        <v>0.046681429373568</v>
      </c>
      <c r="I16" s="0" t="n">
        <v>0.0625084025773195</v>
      </c>
      <c r="J16" s="0" t="n">
        <v>0.08219693900078</v>
      </c>
      <c r="K16" s="0" t="n">
        <v>0.106618249980451</v>
      </c>
      <c r="L16" s="0" t="n">
        <v>0.136701232553004</v>
      </c>
      <c r="M16" s="0" t="n">
        <v>0.173402622214735</v>
      </c>
      <c r="N16" s="0" t="n">
        <v>0.217659849467228</v>
      </c>
      <c r="O16" s="0" t="n">
        <v>0.270325436046495</v>
      </c>
      <c r="P16" s="0" t="n">
        <v>0.33208402790846</v>
      </c>
      <c r="Q16" s="0" t="n">
        <v>0.403356527782821</v>
      </c>
      <c r="R16" s="0" t="n">
        <v>0.484200108611037</v>
      </c>
      <c r="S16" s="0" t="n">
        <v>0.574217584885624</v>
      </c>
      <c r="T16" s="0" t="n">
        <v>0.672493552383567</v>
      </c>
      <c r="U16" s="0" t="n">
        <v>0.777576168334704</v>
      </c>
      <c r="V16" s="0" t="n">
        <v>0.887520447086542</v>
      </c>
      <c r="W16" s="0" t="n">
        <v>1</v>
      </c>
    </row>
    <row r="17" customFormat="false" ht="14.25" hidden="false" customHeight="false" outlineLevel="0" collapsed="false">
      <c r="A17" s="27" t="n">
        <v>0.08</v>
      </c>
      <c r="B17" s="0" t="s">
        <v>104</v>
      </c>
      <c r="C17" s="0" t="n">
        <v>0</v>
      </c>
      <c r="D17" s="0" t="n">
        <v>0.0094858683753967</v>
      </c>
      <c r="E17" s="0" t="n">
        <v>0.0195654840399287</v>
      </c>
      <c r="F17" s="0" t="n">
        <v>0.030847262816099</v>
      </c>
      <c r="G17" s="0" t="n">
        <v>0.043967439112722</v>
      </c>
      <c r="H17" s="0" t="n">
        <v>0.0596001072436714</v>
      </c>
      <c r="I17" s="0" t="n">
        <v>0.0784624448421465</v>
      </c>
      <c r="J17" s="0" t="n">
        <v>0.101313293006828</v>
      </c>
      <c r="K17" s="0" t="n">
        <v>0.128943229673023</v>
      </c>
      <c r="L17" s="0" t="n">
        <v>0.162154411262359</v>
      </c>
      <c r="M17" s="0" t="n">
        <v>0.201728887529035</v>
      </c>
      <c r="N17" s="0" t="n">
        <v>0.248384930124286</v>
      </c>
      <c r="O17" s="0" t="n">
        <v>0.302722242883802</v>
      </c>
      <c r="P17" s="0" t="n">
        <v>0.365158757352644</v>
      </c>
      <c r="Q17" s="0" t="n">
        <v>0.435863954182532</v>
      </c>
      <c r="R17" s="0" t="n">
        <v>0.514696007612347</v>
      </c>
      <c r="S17" s="0" t="n">
        <v>0.60115203579249</v>
      </c>
      <c r="T17" s="0" t="n">
        <v>0.69434167669935</v>
      </c>
      <c r="U17" s="0" t="n">
        <v>0.792993348685156</v>
      </c>
      <c r="V17" s="0" t="n">
        <v>0.895499315758574</v>
      </c>
      <c r="W17" s="0" t="n">
        <v>1</v>
      </c>
    </row>
    <row r="18" customFormat="false" ht="14.25" hidden="false" customHeight="false" outlineLevel="0" collapsed="false">
      <c r="A18" s="27" t="n">
        <v>0.09</v>
      </c>
      <c r="B18" s="0" t="s">
        <v>104</v>
      </c>
      <c r="C18" s="0" t="n">
        <v>0</v>
      </c>
      <c r="D18" s="0" t="n">
        <v>0.0119991639064611</v>
      </c>
      <c r="E18" s="0" t="n">
        <v>0.0246266516956884</v>
      </c>
      <c r="F18" s="0" t="n">
        <v>0.0385194313988555</v>
      </c>
      <c r="G18" s="0" t="n">
        <v>0.0543302532477118</v>
      </c>
      <c r="H18" s="0" t="n">
        <v>0.0727317786303156</v>
      </c>
      <c r="I18" s="0" t="n">
        <v>0.0944162218595803</v>
      </c>
      <c r="J18" s="0" t="n">
        <v>0.120089109343204</v>
      </c>
      <c r="K18" s="0" t="n">
        <v>0.150455950910921</v>
      </c>
      <c r="L18" s="0" t="n">
        <v>0.186200972788112</v>
      </c>
      <c r="M18" s="0" t="n">
        <v>0.227957635046742</v>
      </c>
      <c r="N18" s="0" t="n">
        <v>0.276271484184798</v>
      </c>
      <c r="O18" s="0" t="n">
        <v>0.331556971837983</v>
      </c>
      <c r="P18" s="0" t="n">
        <v>0.394051141729712</v>
      </c>
      <c r="Q18" s="0" t="n">
        <v>0.463768407715709</v>
      </c>
      <c r="R18" s="0" t="n">
        <v>0.540461787085001</v>
      </c>
      <c r="S18" s="0" t="n">
        <v>0.623596611322455</v>
      </c>
      <c r="T18" s="0" t="n">
        <v>0.712342579442401</v>
      </c>
      <c r="U18" s="0" t="n">
        <v>0.80558877324811</v>
      </c>
      <c r="V18" s="0" t="n">
        <v>0.901983823194557</v>
      </c>
      <c r="W18" s="0" t="n">
        <v>1</v>
      </c>
    </row>
    <row r="19" customFormat="false" ht="14.25" hidden="false" customHeight="false" outlineLevel="0" collapsed="false">
      <c r="A19" s="27" t="n">
        <v>0.1</v>
      </c>
      <c r="B19" s="0" t="s">
        <v>104</v>
      </c>
      <c r="C19" s="0" t="n">
        <v>0</v>
      </c>
      <c r="D19" s="0" t="n">
        <v>0.0145663635306083</v>
      </c>
      <c r="E19" s="0" t="n">
        <v>0.0297745269672533</v>
      </c>
      <c r="F19" s="0" t="n">
        <v>0.0462696592217896</v>
      </c>
      <c r="G19" s="0" t="n">
        <v>0.0647023484320594</v>
      </c>
      <c r="H19" s="0" t="n">
        <v>0.0857280614384162</v>
      </c>
      <c r="I19" s="0" t="n">
        <v>0.110002845146798</v>
      </c>
      <c r="J19" s="0" t="n">
        <v>0.138174284676984</v>
      </c>
      <c r="K19" s="0" t="n">
        <v>0.170867018040616</v>
      </c>
      <c r="L19" s="0" t="n">
        <v>0.208662518186671</v>
      </c>
      <c r="M19" s="0" t="n">
        <v>0.252073404682366</v>
      </c>
      <c r="N19" s="0" t="n">
        <v>0.301513233586968</v>
      </c>
      <c r="O19" s="0" t="n">
        <v>0.357263499842111</v>
      </c>
      <c r="P19" s="0" t="n">
        <v>0.419440398098287</v>
      </c>
      <c r="Q19" s="0" t="n">
        <v>0.487964610446606</v>
      </c>
      <c r="R19" s="0" t="n">
        <v>0.56253787347765</v>
      </c>
      <c r="S19" s="0" t="n">
        <v>0.642630158106856</v>
      </c>
      <c r="T19" s="0" t="n">
        <v>0.727480829432162</v>
      </c>
      <c r="U19" s="0" t="n">
        <v>0.816116063254909</v>
      </c>
      <c r="V19" s="0" t="n">
        <v>0.907383119579355</v>
      </c>
      <c r="W19" s="0" t="n">
        <v>1</v>
      </c>
    </row>
    <row r="20" customFormat="false" ht="14.25" hidden="false" customHeight="false" outlineLevel="0" collapsed="false">
      <c r="A20" s="27" t="n">
        <v>0.11</v>
      </c>
      <c r="B20" s="0" t="s">
        <v>104</v>
      </c>
      <c r="C20" s="0" t="n">
        <v>0</v>
      </c>
      <c r="D20" s="0" t="n">
        <v>0.0171197065843347</v>
      </c>
      <c r="E20" s="0" t="n">
        <v>0.0348777489321009</v>
      </c>
      <c r="F20" s="0" t="n">
        <v>0.053911596771079</v>
      </c>
      <c r="G20" s="0" t="n">
        <v>0.0748559289973795</v>
      </c>
      <c r="H20" s="0" t="n">
        <v>0.0983386563650101</v>
      </c>
      <c r="I20" s="0" t="n">
        <v>0.124974032464289</v>
      </c>
      <c r="J20" s="0" t="n">
        <v>0.155352205392941</v>
      </c>
      <c r="K20" s="0" t="n">
        <v>0.190024858500582</v>
      </c>
      <c r="L20" s="0" t="n">
        <v>0.229486971723214</v>
      </c>
      <c r="M20" s="0" t="n">
        <v>0.274155198329982</v>
      </c>
      <c r="N20" s="0" t="n">
        <v>0.324343873348654</v>
      </c>
      <c r="O20" s="0" t="n">
        <v>0.380240208307748</v>
      </c>
      <c r="P20" s="0" t="n">
        <v>0.441880720383251</v>
      </c>
      <c r="Q20" s="0" t="n">
        <v>0.509131313029996</v>
      </c>
      <c r="R20" s="0" t="n">
        <v>0.581673581322587</v>
      </c>
      <c r="S20" s="0" t="n">
        <v>0.658999776576414</v>
      </c>
      <c r="T20" s="0" t="n">
        <v>0.740418376447629</v>
      </c>
      <c r="U20" s="0" t="n">
        <v>0.825071363072712</v>
      </c>
      <c r="V20" s="0" t="n">
        <v>0.911963174652245</v>
      </c>
      <c r="W20" s="0" t="n">
        <v>1</v>
      </c>
    </row>
    <row r="21" customFormat="false" ht="14.25" hidden="false" customHeight="false" outlineLevel="0" collapsed="false">
      <c r="A21" s="27" t="n">
        <v>0.12</v>
      </c>
      <c r="B21" s="0" t="s">
        <v>104</v>
      </c>
      <c r="C21" s="0" t="n">
        <v>0</v>
      </c>
      <c r="D21" s="0" t="n">
        <v>0.0196084931232346</v>
      </c>
      <c r="E21" s="0" t="n">
        <v>0.0398391828811943</v>
      </c>
      <c r="F21" s="0" t="n">
        <v>0.0613102311264272</v>
      </c>
      <c r="G21" s="0" t="n">
        <v>0.0846309379604972</v>
      </c>
      <c r="H21" s="0" t="n">
        <v>0.110395397035347</v>
      </c>
      <c r="I21" s="0" t="n">
        <v>0.13917404127778</v>
      </c>
      <c r="J21" s="0" t="n">
        <v>0.171502687723587</v>
      </c>
      <c r="K21" s="0" t="n">
        <v>0.207868954752054</v>
      </c>
      <c r="L21" s="0" t="n">
        <v>0.24869624584339</v>
      </c>
      <c r="M21" s="0" t="n">
        <v>0.29432585546477</v>
      </c>
      <c r="N21" s="0" t="n">
        <v>0.344998129369848</v>
      </c>
      <c r="O21" s="0" t="n">
        <v>0.400833967280223</v>
      </c>
      <c r="P21" s="0" t="n">
        <v>0.461818244933717</v>
      </c>
      <c r="Q21" s="0" t="n">
        <v>0.527786903724828</v>
      </c>
      <c r="R21" s="0" t="n">
        <v>0.598419460189646</v>
      </c>
      <c r="S21" s="0" t="n">
        <v>0.67323848637123</v>
      </c>
      <c r="T21" s="0" t="n">
        <v>0.751617190001517</v>
      </c>
      <c r="U21" s="0" t="n">
        <v>0.832795597020277</v>
      </c>
      <c r="V21" s="0" t="n">
        <v>0.915905062525928</v>
      </c>
      <c r="W21" s="0" t="n">
        <v>1</v>
      </c>
    </row>
    <row r="22" customFormat="false" ht="14.25" hidden="false" customHeight="false" outlineLevel="0" collapsed="false">
      <c r="A22" s="27" t="n">
        <v>0.13</v>
      </c>
      <c r="B22" s="0" t="s">
        <v>104</v>
      </c>
      <c r="C22" s="0" t="n">
        <v>0</v>
      </c>
      <c r="D22" s="0" t="n">
        <v>0.0219972668057576</v>
      </c>
      <c r="E22" s="0" t="n">
        <v>0.0445917270321459</v>
      </c>
      <c r="F22" s="0" t="n">
        <v>0.0683743232962722</v>
      </c>
      <c r="G22" s="0" t="n">
        <v>0.0939229426028597</v>
      </c>
      <c r="H22" s="0" t="n">
        <v>0.121794563070038</v>
      </c>
      <c r="I22" s="0" t="n">
        <v>0.152515975045889</v>
      </c>
      <c r="J22" s="0" t="n">
        <v>0.186572870463767</v>
      </c>
      <c r="K22" s="0" t="n">
        <v>0.22439731156669</v>
      </c>
      <c r="L22" s="0" t="n">
        <v>0.266353841873271</v>
      </c>
      <c r="M22" s="0" t="n">
        <v>0.312724771187323</v>
      </c>
      <c r="N22" s="0" t="n">
        <v>0.363695429432013</v>
      </c>
      <c r="O22" s="0" t="n">
        <v>0.419340412692245</v>
      </c>
      <c r="P22" s="0" t="n">
        <v>0.479612007305482</v>
      </c>
      <c r="Q22" s="0" t="n">
        <v>0.544332042511661</v>
      </c>
      <c r="R22" s="0" t="n">
        <v>0.613188362414547</v>
      </c>
      <c r="S22" s="0" t="n">
        <v>0.685736907873659</v>
      </c>
      <c r="T22" s="0" t="n">
        <v>0.761410058708378</v>
      </c>
      <c r="U22" s="0" t="n">
        <v>0.839531426719813</v>
      </c>
      <c r="V22" s="0" t="n">
        <v>0.919336752156131</v>
      </c>
      <c r="W22" s="0" t="n">
        <v>1</v>
      </c>
    </row>
    <row r="23" customFormat="false" ht="14.25" hidden="false" customHeight="false" outlineLevel="0" collapsed="false">
      <c r="A23" s="27" t="n">
        <v>0.14</v>
      </c>
      <c r="B23" s="0" t="s">
        <v>104</v>
      </c>
      <c r="C23" s="0" t="n">
        <v>0</v>
      </c>
      <c r="D23" s="0" t="n">
        <v>0.024263122767105</v>
      </c>
      <c r="E23" s="0" t="n">
        <v>0.0490927095245468</v>
      </c>
      <c r="F23" s="0" t="n">
        <v>0.0750475419050889</v>
      </c>
      <c r="G23" s="0" t="n">
        <v>0.102670678937835</v>
      </c>
      <c r="H23" s="0" t="n">
        <v>0.132480750054325</v>
      </c>
      <c r="I23" s="0" t="n">
        <v>0.164962367916887</v>
      </c>
      <c r="J23" s="0" t="n">
        <v>0.200555583997199</v>
      </c>
      <c r="K23" s="0" t="n">
        <v>0.239644478460869</v>
      </c>
      <c r="L23" s="0" t="n">
        <v>0.282545164648084</v>
      </c>
      <c r="M23" s="0" t="n">
        <v>0.329493681529002</v>
      </c>
      <c r="N23" s="0" t="n">
        <v>0.38063442599534</v>
      </c>
      <c r="O23" s="0" t="n">
        <v>0.436009919602509</v>
      </c>
      <c r="P23" s="0" t="n">
        <v>0.495552789937244</v>
      </c>
      <c r="Q23" s="0" t="n">
        <v>0.55908085592992</v>
      </c>
      <c r="R23" s="0" t="n">
        <v>0.62629612527716</v>
      </c>
      <c r="S23" s="0" t="n">
        <v>0.696788335340054</v>
      </c>
      <c r="T23" s="0" t="n">
        <v>0.770043402269546</v>
      </c>
      <c r="U23" s="0" t="n">
        <v>0.845456805089331</v>
      </c>
      <c r="V23" s="0" t="n">
        <v>0.922351552501495</v>
      </c>
      <c r="W23" s="0" t="n">
        <v>1</v>
      </c>
    </row>
    <row r="24" customFormat="false" ht="14.25" hidden="false" customHeight="false" outlineLevel="0" collapsed="false">
      <c r="A24" s="27" t="n">
        <v>0.15</v>
      </c>
      <c r="B24" s="0" t="s">
        <v>104</v>
      </c>
      <c r="C24" s="0" t="n">
        <v>0</v>
      </c>
      <c r="D24" s="0" t="n">
        <v>0.0263929262531642</v>
      </c>
      <c r="E24" s="0" t="n">
        <v>0.0533183033778433</v>
      </c>
      <c r="F24" s="0" t="n">
        <v>0.0813000789658464</v>
      </c>
      <c r="G24" s="0" t="n">
        <v>0.110844988819039</v>
      </c>
      <c r="H24" s="0" t="n">
        <v>0.142433476142532</v>
      </c>
      <c r="I24" s="0" t="n">
        <v>0.176510144988078</v>
      </c>
      <c r="J24" s="0" t="n">
        <v>0.213473758101421</v>
      </c>
      <c r="K24" s="0" t="n">
        <v>0.253666914740819</v>
      </c>
      <c r="L24" s="0" t="n">
        <v>0.297365680450204</v>
      </c>
      <c r="M24" s="0" t="n">
        <v>0.34476957511012</v>
      </c>
      <c r="N24" s="0" t="n">
        <v>0.395992443165316</v>
      </c>
      <c r="O24" s="0" t="n">
        <v>0.451054815513005</v>
      </c>
      <c r="P24" s="0" t="n">
        <v>0.509878411838319</v>
      </c>
      <c r="Q24" s="0" t="n">
        <v>0.572283413638901</v>
      </c>
      <c r="R24" s="0" t="n">
        <v>0.637989054866728</v>
      </c>
      <c r="S24" s="0" t="n">
        <v>0.706617928491947</v>
      </c>
      <c r="T24" s="0" t="n">
        <v>0.77770420040514</v>
      </c>
      <c r="U24" s="0" t="n">
        <v>0.850705671852231</v>
      </c>
      <c r="V24" s="0" t="n">
        <v>0.925019359990046</v>
      </c>
      <c r="W24" s="0" t="n">
        <v>1</v>
      </c>
    </row>
    <row r="25" customFormat="false" ht="14.25" hidden="false" customHeight="false" outlineLevel="0" collapsed="false">
      <c r="A25" s="27" t="n">
        <v>0.16</v>
      </c>
      <c r="B25" s="0" t="s">
        <v>104</v>
      </c>
      <c r="C25" s="0" t="n">
        <v>0</v>
      </c>
      <c r="D25" s="0" t="n">
        <v>0.0283808240304604</v>
      </c>
      <c r="E25" s="0" t="n">
        <v>0.0572586225052449</v>
      </c>
      <c r="F25" s="0" t="n">
        <v>0.0871215007618798</v>
      </c>
      <c r="G25" s="0" t="n">
        <v>0.118439734467523</v>
      </c>
      <c r="H25" s="0" t="n">
        <v>0.151656654585287</v>
      </c>
      <c r="I25" s="0" t="n">
        <v>0.18717936931374</v>
      </c>
      <c r="J25" s="0" t="n">
        <v>0.225369390123609</v>
      </c>
      <c r="K25" s="0" t="n">
        <v>0.266533318939024</v>
      </c>
      <c r="L25" s="0" t="n">
        <v>0.310913848803991</v>
      </c>
      <c r="M25" s="0" t="n">
        <v>0.358681420757404</v>
      </c>
      <c r="N25" s="0" t="n">
        <v>0.409926954122638</v>
      </c>
      <c r="O25" s="0" t="n">
        <v>0.464656115227203</v>
      </c>
      <c r="P25" s="0" t="n">
        <v>0.522785601260318</v>
      </c>
      <c r="Q25" s="0" t="n">
        <v>0.584141884648933</v>
      </c>
      <c r="R25" s="0" t="n">
        <v>0.648462785790055</v>
      </c>
      <c r="S25" s="0" t="n">
        <v>0.71540211966201</v>
      </c>
      <c r="T25" s="0" t="n">
        <v>0.78453750132648</v>
      </c>
      <c r="U25" s="0" t="n">
        <v>0.855381208221285</v>
      </c>
      <c r="V25" s="0" t="n">
        <v>0.927393799208354</v>
      </c>
      <c r="W25" s="0" t="n">
        <v>1</v>
      </c>
    </row>
    <row r="26" customFormat="false" ht="14.25" hidden="false" customHeight="false" outlineLevel="0" collapsed="false">
      <c r="A26" s="27" t="n">
        <v>0.17</v>
      </c>
      <c r="B26" s="0" t="s">
        <v>104</v>
      </c>
      <c r="C26" s="0" t="n">
        <v>0</v>
      </c>
      <c r="D26" s="0" t="n">
        <v>0.0302261868559993</v>
      </c>
      <c r="E26" s="0" t="n">
        <v>0.0609137144183833</v>
      </c>
      <c r="F26" s="0" t="n">
        <v>0.0925150149590519</v>
      </c>
      <c r="G26" s="0" t="n">
        <v>0.125464694049014</v>
      </c>
      <c r="H26" s="0" t="n">
        <v>0.160170613034348</v>
      </c>
      <c r="I26" s="0" t="n">
        <v>0.197005021631947</v>
      </c>
      <c r="J26" s="0" t="n">
        <v>0.236295843309099</v>
      </c>
      <c r="K26" s="0" t="n">
        <v>0.278318278282623</v>
      </c>
      <c r="L26" s="0" t="n">
        <v>0.323286953092046</v>
      </c>
      <c r="M26" s="0" t="n">
        <v>0.371348903973483</v>
      </c>
      <c r="N26" s="0" t="n">
        <v>0.422577725658941</v>
      </c>
      <c r="O26" s="0" t="n">
        <v>0.476969240228473</v>
      </c>
      <c r="P26" s="0" t="n">
        <v>0.534439036048323</v>
      </c>
      <c r="Q26" s="0" t="n">
        <v>0.594822190565175</v>
      </c>
      <c r="R26" s="0" t="n">
        <v>0.657875421561087</v>
      </c>
      <c r="S26" s="0" t="n">
        <v>0.723281811499757</v>
      </c>
      <c r="T26" s="0" t="n">
        <v>0.790658124397864</v>
      </c>
      <c r="U26" s="0" t="n">
        <v>0.859564593063817</v>
      </c>
      <c r="V26" s="0" t="n">
        <v>0.929516907940402</v>
      </c>
      <c r="W26" s="0" t="n">
        <v>1</v>
      </c>
    </row>
    <row r="27" customFormat="false" ht="14.25" hidden="false" customHeight="false" outlineLevel="0" collapsed="false">
      <c r="A27" s="27" t="n">
        <v>0.18</v>
      </c>
      <c r="B27" s="0" t="s">
        <v>104</v>
      </c>
      <c r="C27" s="0" t="n">
        <v>0</v>
      </c>
      <c r="D27" s="0" t="n">
        <v>0.0319319918896017</v>
      </c>
      <c r="E27" s="0" t="n">
        <v>0.0642904350376039</v>
      </c>
      <c r="F27" s="0" t="n">
        <v>0.0974930583404113</v>
      </c>
      <c r="G27" s="0" t="n">
        <v>0.131940192488558</v>
      </c>
      <c r="H27" s="0" t="n">
        <v>0.168006201246592</v>
      </c>
      <c r="I27" s="0" t="n">
        <v>0.206031107057686</v>
      </c>
      <c r="J27" s="0" t="n">
        <v>0.246312534225216</v>
      </c>
      <c r="K27" s="0" t="n">
        <v>0.289098134121774</v>
      </c>
      <c r="L27" s="0" t="n">
        <v>0.334578697978121</v>
      </c>
      <c r="M27" s="0" t="n">
        <v>0.382882198055986</v>
      </c>
      <c r="N27" s="0" t="n">
        <v>0.434069021654477</v>
      </c>
      <c r="O27" s="0" t="n">
        <v>0.488128669251852</v>
      </c>
      <c r="P27" s="0" t="n">
        <v>0.544978174105071</v>
      </c>
      <c r="Q27" s="0" t="n">
        <v>0.604462463472477</v>
      </c>
      <c r="R27" s="0" t="n">
        <v>0.666356821066709</v>
      </c>
      <c r="S27" s="0" t="n">
        <v>0.730371528537346</v>
      </c>
      <c r="T27" s="0" t="n">
        <v>0.796158665267381</v>
      </c>
      <c r="U27" s="0" t="n">
        <v>0.863320937214795</v>
      </c>
      <c r="V27" s="0" t="n">
        <v>0.931422295199954</v>
      </c>
      <c r="W27" s="0" t="n">
        <v>1</v>
      </c>
    </row>
    <row r="28" customFormat="false" ht="14.25" hidden="false" customHeight="false" outlineLevel="0" collapsed="false">
      <c r="A28" s="27" t="n">
        <v>0.19</v>
      </c>
      <c r="B28" s="0" t="s">
        <v>104</v>
      </c>
      <c r="C28" s="0" t="n">
        <v>0</v>
      </c>
      <c r="D28" s="0" t="n">
        <v>0.0335035953177807</v>
      </c>
      <c r="E28" s="0" t="n">
        <v>0.0674000914926062</v>
      </c>
      <c r="F28" s="0" t="n">
        <v>0.102074001781182</v>
      </c>
      <c r="G28" s="0" t="n">
        <v>0.137893147929951</v>
      </c>
      <c r="H28" s="0" t="n">
        <v>0.175200532939068</v>
      </c>
      <c r="I28" s="0" t="n">
        <v>0.214306500871304</v>
      </c>
      <c r="J28" s="0" t="n">
        <v>0.255481317256945</v>
      </c>
      <c r="K28" s="0" t="n">
        <v>0.298948329400518</v>
      </c>
      <c r="L28" s="0" t="n">
        <v>0.344877890363777</v>
      </c>
      <c r="M28" s="0" t="n">
        <v>0.393382249423449</v>
      </c>
      <c r="N28" s="0" t="n">
        <v>0.444511621324988</v>
      </c>
      <c r="O28" s="0" t="n">
        <v>0.498251643144155</v>
      </c>
      <c r="P28" s="0" t="n">
        <v>0.554522408436397</v>
      </c>
      <c r="Q28" s="0" t="n">
        <v>0.613179232311471</v>
      </c>
      <c r="R28" s="0" t="n">
        <v>0.674015248396294</v>
      </c>
      <c r="S28" s="0" t="n">
        <v>0.736765871313513</v>
      </c>
      <c r="T28" s="0" t="n">
        <v>0.801115079924773</v>
      </c>
      <c r="U28" s="0" t="n">
        <v>0.866703392200382</v>
      </c>
      <c r="V28" s="0" t="n">
        <v>0.933137318222387</v>
      </c>
      <c r="W28" s="0" t="n">
        <v>1</v>
      </c>
    </row>
    <row r="29" customFormat="false" ht="14.25" hidden="false" customHeight="false" outlineLevel="0" collapsed="false">
      <c r="A29" s="27" t="n">
        <v>0.2</v>
      </c>
      <c r="B29" s="0" t="s">
        <v>104</v>
      </c>
      <c r="C29" s="0" t="n">
        <v>0</v>
      </c>
      <c r="D29" s="0" t="n">
        <v>0.0349478261908999</v>
      </c>
      <c r="E29" s="0" t="n">
        <v>0.0702567101000796</v>
      </c>
      <c r="F29" s="0" t="n">
        <v>0.106279748661128</v>
      </c>
      <c r="G29" s="0" t="n">
        <v>0.143354223942162</v>
      </c>
      <c r="H29" s="0" t="n">
        <v>0.181793968226249</v>
      </c>
      <c r="I29" s="0" t="n">
        <v>0.221882071332132</v>
      </c>
      <c r="J29" s="0" t="n">
        <v>0.263864067053221</v>
      </c>
      <c r="K29" s="0" t="n">
        <v>0.307941750223379</v>
      </c>
      <c r="L29" s="0" t="n">
        <v>0.354267788599252</v>
      </c>
      <c r="M29" s="0" t="n">
        <v>0.402941301533995</v>
      </c>
      <c r="N29" s="0" t="n">
        <v>0.454004577496373</v>
      </c>
      <c r="O29" s="0" t="n">
        <v>0.507441092501598</v>
      </c>
      <c r="P29" s="0" t="n">
        <v>0.563174969846184</v>
      </c>
      <c r="Q29" s="0" t="n">
        <v>0.621071987543217</v>
      </c>
      <c r="R29" s="0" t="n">
        <v>0.680942194048186</v>
      </c>
      <c r="S29" s="0" t="n">
        <v>0.742544136966127</v>
      </c>
      <c r="T29" s="0" t="n">
        <v>0.805590646297223</v>
      </c>
      <c r="U29" s="0" t="n">
        <v>0.869756047221431</v>
      </c>
      <c r="V29" s="0" t="n">
        <v>0.934684611900901</v>
      </c>
      <c r="W29" s="0" t="n">
        <v>1</v>
      </c>
    </row>
    <row r="32" customFormat="false" ht="14.25" hidden="false" customHeight="false" outlineLevel="0" collapsed="false">
      <c r="B32" s="0" t="s">
        <v>113</v>
      </c>
    </row>
    <row r="33" customFormat="false" ht="14.25" hidden="false" customHeight="false" outlineLevel="0" collapsed="false">
      <c r="B33" s="0" t="s">
        <v>114</v>
      </c>
      <c r="C33" s="0" t="n">
        <v>0</v>
      </c>
      <c r="D33" s="0" t="n">
        <v>0.05</v>
      </c>
      <c r="E33" s="0" t="n">
        <v>0.1</v>
      </c>
      <c r="F33" s="0" t="n">
        <v>0.15</v>
      </c>
      <c r="G33" s="0" t="n">
        <v>0.2</v>
      </c>
      <c r="H33" s="0" t="n">
        <v>0.25</v>
      </c>
      <c r="I33" s="0" t="n">
        <v>0.3</v>
      </c>
      <c r="J33" s="0" t="n">
        <v>0.35</v>
      </c>
      <c r="K33" s="0" t="n">
        <v>0.4</v>
      </c>
      <c r="L33" s="0" t="n">
        <v>0.45</v>
      </c>
      <c r="M33" s="0" t="n">
        <v>0.5</v>
      </c>
      <c r="N33" s="0" t="n">
        <v>0.55</v>
      </c>
      <c r="O33" s="0" t="n">
        <v>0.6</v>
      </c>
      <c r="P33" s="0" t="n">
        <v>0.65</v>
      </c>
      <c r="Q33" s="0" t="n">
        <v>0.7</v>
      </c>
      <c r="R33" s="0" t="n">
        <v>0.75</v>
      </c>
      <c r="S33" s="0" t="n">
        <v>0.8</v>
      </c>
      <c r="T33" s="0" t="n">
        <v>0.85</v>
      </c>
      <c r="U33" s="0" t="n">
        <v>0.9</v>
      </c>
      <c r="V33" s="0" t="n">
        <v>0.95</v>
      </c>
      <c r="W33" s="0" t="n">
        <v>1</v>
      </c>
    </row>
    <row r="34" customFormat="false" ht="14.25" hidden="false" customHeight="false" outlineLevel="0" collapsed="false">
      <c r="B34" s="0" t="n">
        <v>0.01</v>
      </c>
      <c r="C34" s="0" t="n">
        <v>0</v>
      </c>
      <c r="D34" s="0" t="n">
        <v>2.3674245531031E-009</v>
      </c>
      <c r="E34" s="0" t="n">
        <v>-9.73495975425218E-008</v>
      </c>
      <c r="F34" s="0" t="n">
        <v>1.36428893979974E-009</v>
      </c>
      <c r="G34" s="0" t="n">
        <v>0.00122226057699097</v>
      </c>
      <c r="H34" s="0" t="n">
        <v>-0.00509316970909292</v>
      </c>
      <c r="I34" s="0" t="n">
        <v>4.71278266289226E-007</v>
      </c>
      <c r="J34" s="0" t="n">
        <v>4.28450458818845E-006</v>
      </c>
      <c r="K34" s="0" t="n">
        <v>-0.00238121400418625</v>
      </c>
      <c r="L34" s="0" t="n">
        <v>0.000100654447323029</v>
      </c>
      <c r="N34" s="0" t="n">
        <v>0.00146268153911227</v>
      </c>
      <c r="O34" s="0" t="n">
        <v>0.00788502842968352</v>
      </c>
      <c r="P34" s="0" t="n">
        <v>0.0133283525592209</v>
      </c>
      <c r="Q34" s="0" t="n">
        <v>0.0338945140529227</v>
      </c>
      <c r="R34" s="0" t="n">
        <v>0.0659362249124691</v>
      </c>
      <c r="S34" s="0" t="n">
        <v>0.154676187986031</v>
      </c>
      <c r="T34" s="0" t="n">
        <v>0.288844365972587</v>
      </c>
      <c r="U34" s="0" t="n">
        <v>0.479499982354029</v>
      </c>
      <c r="V34" s="0" t="n">
        <v>0.723673612473434</v>
      </c>
      <c r="W34" s="0" t="n">
        <v>1</v>
      </c>
    </row>
    <row r="35" customFormat="false" ht="14.25" hidden="false" customHeight="false" outlineLevel="0" collapsed="false">
      <c r="B35" s="0" t="n">
        <v>0.02</v>
      </c>
      <c r="C35" s="0" t="n">
        <v>0</v>
      </c>
      <c r="D35" s="0" t="n">
        <v>1.88189936028252E-006</v>
      </c>
      <c r="E35" s="0" t="n">
        <v>6.7598540354401E-006</v>
      </c>
      <c r="F35" s="0" t="n">
        <v>2.13611225493977E-005</v>
      </c>
      <c r="G35" s="0" t="n">
        <v>0.000109277369607153</v>
      </c>
      <c r="H35" s="0" t="n">
        <v>-0.000387696770871921</v>
      </c>
      <c r="I35" s="0" t="n">
        <v>0.00046525807578966</v>
      </c>
      <c r="J35" s="0" t="n">
        <v>0.00115404658446035</v>
      </c>
      <c r="K35" s="0" t="n">
        <v>0.00262055538561483</v>
      </c>
      <c r="L35" s="0" t="n">
        <v>0.0059595262997846</v>
      </c>
      <c r="N35" s="0" t="n">
        <v>0.0244489454807551</v>
      </c>
      <c r="O35" s="0" t="n">
        <v>0.0455862258879952</v>
      </c>
      <c r="P35" s="0" t="n">
        <v>0.0801183099014973</v>
      </c>
      <c r="Q35" s="0" t="n">
        <v>0.133614402535709</v>
      </c>
      <c r="R35" s="0" t="n">
        <v>0.210560991494981</v>
      </c>
      <c r="S35" s="0" t="n">
        <v>0.317253661455967</v>
      </c>
      <c r="T35" s="0" t="n">
        <v>0.453254697408424</v>
      </c>
      <c r="U35" s="0" t="n">
        <v>0.617075079938857</v>
      </c>
      <c r="V35" s="0" t="n">
        <v>0.802587348806912</v>
      </c>
      <c r="W35" s="0" t="n">
        <v>1</v>
      </c>
    </row>
    <row r="36" customFormat="false" ht="14.25" hidden="false" customHeight="false" outlineLevel="0" collapsed="false">
      <c r="B36" s="0" t="n">
        <v>0.03</v>
      </c>
      <c r="C36" s="0" t="n">
        <v>0</v>
      </c>
      <c r="D36" s="0" t="n">
        <v>8.70208312082082E-005</v>
      </c>
      <c r="E36" s="0" t="n">
        <v>0.000231465270933662</v>
      </c>
      <c r="F36" s="0" t="n">
        <v>0.00051757666618901</v>
      </c>
      <c r="G36" s="0" t="n">
        <v>0.00109129363060857</v>
      </c>
      <c r="H36" s="0" t="n">
        <v>0.00214686158119237</v>
      </c>
      <c r="I36" s="0" t="n">
        <v>0.00426661307338188</v>
      </c>
      <c r="J36" s="0" t="n">
        <v>0.00796345332092876</v>
      </c>
      <c r="K36" s="0" t="n">
        <v>0.0143035246864384</v>
      </c>
      <c r="L36" s="0" t="n">
        <v>0.0247446692654991</v>
      </c>
      <c r="M36" s="0" t="n">
        <v>0.0265319464247231</v>
      </c>
      <c r="N36" s="0" t="n">
        <v>0.0661925790280884</v>
      </c>
      <c r="O36" s="0" t="n">
        <v>0.102472831073604</v>
      </c>
      <c r="P36" s="0" t="n">
        <v>0.153041884416912</v>
      </c>
      <c r="Q36" s="0" t="n">
        <v>0.220671362364065</v>
      </c>
      <c r="R36" s="0" t="n">
        <v>0.307376731022893</v>
      </c>
      <c r="S36" s="0" t="n">
        <v>0.414214669903807</v>
      </c>
      <c r="T36" s="0" t="n">
        <v>0.540291374329345</v>
      </c>
      <c r="U36" s="0" t="n">
        <v>0.683091398586043</v>
      </c>
      <c r="V36" s="0" t="n">
        <v>0.838256486834451</v>
      </c>
      <c r="W36" s="0" t="n">
        <v>1</v>
      </c>
    </row>
    <row r="37" customFormat="false" ht="14.25" hidden="false" customHeight="false" outlineLevel="0" collapsed="false">
      <c r="B37" s="0" t="n">
        <v>0.04</v>
      </c>
      <c r="C37" s="0" t="n">
        <v>0</v>
      </c>
      <c r="D37" s="0" t="n">
        <v>0.000577562802671322</v>
      </c>
      <c r="E37" s="0" t="n">
        <v>0.00136209495618509</v>
      </c>
      <c r="F37" s="0" t="n">
        <v>0.00260617446374997</v>
      </c>
      <c r="G37" s="0" t="n">
        <v>0.00465568608394794</v>
      </c>
      <c r="H37" s="0" t="n">
        <v>0.00799545997393458</v>
      </c>
      <c r="I37" s="0" t="n">
        <v>0.0133240261121295</v>
      </c>
      <c r="J37" s="0" t="n">
        <v>0.0215544518347267</v>
      </c>
      <c r="K37" s="0" t="n">
        <v>0.0338940427746565</v>
      </c>
      <c r="L37" s="0" t="n">
        <v>0.0518296319145952</v>
      </c>
      <c r="M37" s="0" t="n">
        <v>0.071029394621562</v>
      </c>
      <c r="N37" s="0" t="n">
        <v>0.111611725619615</v>
      </c>
      <c r="O37" s="0" t="n">
        <v>0.157299259709163</v>
      </c>
      <c r="P37" s="0" t="n">
        <v>0.215924933873873</v>
      </c>
      <c r="Q37" s="0" t="n">
        <v>0.288844364608298</v>
      </c>
      <c r="R37" s="0" t="n">
        <v>0.376754388864083</v>
      </c>
      <c r="S37" s="0" t="n">
        <v>0.479500079703627</v>
      </c>
      <c r="T37" s="0" t="n">
        <v>0.595883090447007</v>
      </c>
      <c r="U37" s="0" t="n">
        <v>0.72367361010601</v>
      </c>
      <c r="V37" s="0" t="n">
        <v>0.859683795516208</v>
      </c>
      <c r="W37" s="0" t="n">
        <v>1</v>
      </c>
    </row>
    <row r="38" customFormat="false" ht="14.25" hidden="false" customHeight="false" outlineLevel="0" collapsed="false">
      <c r="B38" s="0" t="n">
        <v>0.05</v>
      </c>
      <c r="C38" s="0" t="n">
        <v>0</v>
      </c>
      <c r="D38" s="0" t="n">
        <v>0.00176420647357683</v>
      </c>
      <c r="E38" s="0" t="n">
        <v>0.00392230763078877</v>
      </c>
      <c r="F38" s="0" t="n">
        <v>0.00691327752577024</v>
      </c>
      <c r="G38" s="0" t="n">
        <v>0.0112642352740479</v>
      </c>
      <c r="H38" s="0" t="n">
        <v>0.0176284461400239</v>
      </c>
      <c r="I38" s="0" t="n">
        <v>0.0268172939256835</v>
      </c>
      <c r="J38" s="0" t="n">
        <v>0.0398129907069846</v>
      </c>
      <c r="K38" s="0" t="n">
        <v>0.0577700222620088</v>
      </c>
      <c r="L38" s="0" t="n">
        <v>0.0819857877052482</v>
      </c>
      <c r="M38" s="0" t="n">
        <v>0.11134488612443</v>
      </c>
      <c r="N38" s="0" t="n">
        <v>0.15472797255465</v>
      </c>
      <c r="O38" s="0" t="n">
        <v>0.205902792637816</v>
      </c>
      <c r="P38" s="0" t="n">
        <v>0.268381446193971</v>
      </c>
      <c r="Q38" s="0" t="n">
        <v>0.342781634936237</v>
      </c>
      <c r="R38" s="0" t="n">
        <v>0.429194872179332</v>
      </c>
      <c r="S38" s="0" t="n">
        <v>0.527089243116534</v>
      </c>
      <c r="T38" s="0" t="n">
        <v>0.635256291097922</v>
      </c>
      <c r="U38" s="0" t="n">
        <v>0.751829632204903</v>
      </c>
      <c r="V38" s="0" t="n">
        <v>0.874367060557122</v>
      </c>
      <c r="W38" s="0" t="n">
        <v>1</v>
      </c>
    </row>
    <row r="39" customFormat="false" ht="14.25" hidden="false" customHeight="false" outlineLevel="0" collapsed="false">
      <c r="B39" s="0" t="n">
        <v>0.06</v>
      </c>
      <c r="C39" s="0" t="n">
        <v>0</v>
      </c>
      <c r="D39" s="0" t="n">
        <v>0.00366221107490362</v>
      </c>
      <c r="E39" s="0" t="n">
        <v>0.00787860411405394</v>
      </c>
      <c r="F39" s="0" t="n">
        <v>0.0132370338414651</v>
      </c>
      <c r="G39" s="0" t="n">
        <v>0.0203893298670297</v>
      </c>
      <c r="H39" s="0" t="n">
        <v>0.0300747438388461</v>
      </c>
      <c r="I39" s="0" t="n">
        <v>0.0431332562526593</v>
      </c>
      <c r="J39" s="0" t="n">
        <v>0.0605046240183185</v>
      </c>
      <c r="K39" s="0" t="n">
        <v>0.083211395326377</v>
      </c>
      <c r="L39" s="0" t="n">
        <v>0.112322779975623</v>
      </c>
      <c r="M39" s="0" t="n">
        <v>0.147871449354034</v>
      </c>
      <c r="N39" s="0" t="n">
        <v>0.19392319202917</v>
      </c>
      <c r="O39" s="0" t="n">
        <v>0.248209219433416</v>
      </c>
      <c r="P39" s="0" t="n">
        <v>0.31231951566835</v>
      </c>
      <c r="Q39" s="0" t="n">
        <v>0.386475308214966</v>
      </c>
      <c r="R39" s="0" t="n">
        <v>0.470485950960774</v>
      </c>
      <c r="S39" s="0" t="n">
        <v>0.563702658375018</v>
      </c>
      <c r="T39" s="0" t="n">
        <v>0.665005449966136</v>
      </c>
      <c r="U39" s="0" t="n">
        <v>0.772829952695732</v>
      </c>
      <c r="V39" s="0" t="n">
        <v>0.885233899674132</v>
      </c>
      <c r="W39" s="0" t="n">
        <v>1</v>
      </c>
    </row>
    <row r="40" customFormat="false" ht="14.25" hidden="false" customHeight="false" outlineLevel="0" collapsed="false">
      <c r="B40" s="0" t="n">
        <v>0.07</v>
      </c>
      <c r="C40" s="0" t="n">
        <v>0</v>
      </c>
      <c r="D40" s="0" t="n">
        <v>0.00610527356926556</v>
      </c>
      <c r="E40" s="0" t="n">
        <v>0.0128734702735277</v>
      </c>
      <c r="F40" s="0" t="n">
        <v>0.0209877872854192</v>
      </c>
      <c r="G40" s="0" t="n">
        <v>0.0311688035295473</v>
      </c>
      <c r="H40" s="0" t="n">
        <v>0.0441854006721988</v>
      </c>
      <c r="I40" s="0" t="n">
        <v>0.0608568246187325</v>
      </c>
      <c r="J40" s="0" t="n">
        <v>0.0820436803872428</v>
      </c>
      <c r="K40" s="0" t="n">
        <v>0.108626619409655</v>
      </c>
      <c r="L40" s="0" t="n">
        <v>0.141472364701464</v>
      </c>
      <c r="M40" s="0" t="n">
        <v>0.180965175155971</v>
      </c>
      <c r="N40" s="0" t="n">
        <v>0.229067537466719</v>
      </c>
      <c r="O40" s="0" t="n">
        <v>0.285030394782888</v>
      </c>
      <c r="P40" s="0" t="n">
        <v>0.34956446034908</v>
      </c>
      <c r="Q40" s="0" t="n">
        <v>0.422672540632133</v>
      </c>
      <c r="R40" s="0" t="n">
        <v>0.504032955422796</v>
      </c>
      <c r="S40" s="0" t="n">
        <v>0.592978598116888</v>
      </c>
      <c r="T40" s="0" t="n">
        <v>0.688498986178628</v>
      </c>
      <c r="U40" s="0" t="n">
        <v>0.789267664578134</v>
      </c>
      <c r="V40" s="0" t="n">
        <v>0.89369452490846</v>
      </c>
      <c r="W40" s="0" t="n">
        <v>1</v>
      </c>
    </row>
    <row r="41" customFormat="false" ht="14.25" hidden="false" customHeight="false" outlineLevel="0" collapsed="false">
      <c r="B41" s="0" t="n">
        <v>0.08</v>
      </c>
      <c r="C41" s="0" t="n">
        <v>0</v>
      </c>
      <c r="D41" s="0" t="n">
        <v>0.00888405346555273</v>
      </c>
      <c r="E41" s="0" t="n">
        <v>0.0184894188403423</v>
      </c>
      <c r="F41" s="0" t="n">
        <v>0.0295463379180282</v>
      </c>
      <c r="G41" s="0" t="n">
        <v>0.0428004678356848</v>
      </c>
      <c r="H41" s="0" t="n">
        <v>0.0590146726976919</v>
      </c>
      <c r="I41" s="0" t="n">
        <v>0.0789642636576652</v>
      </c>
      <c r="J41" s="0" t="n">
        <v>0.103424401956599</v>
      </c>
      <c r="K41" s="0" t="n">
        <v>0.133149144459919</v>
      </c>
      <c r="L41" s="0" t="n">
        <v>0.168842483433833</v>
      </c>
      <c r="M41" s="0" t="n">
        <v>0.210948688265853</v>
      </c>
      <c r="N41" s="0" t="n">
        <v>0.26048241048099</v>
      </c>
      <c r="O41" s="0" t="n">
        <v>0.317247167352469</v>
      </c>
      <c r="P41" s="0" t="n">
        <v>0.381536836457777</v>
      </c>
      <c r="Q41" s="0" t="n">
        <v>0.453233336626503</v>
      </c>
      <c r="R41" s="0" t="n">
        <v>0.531958933159467</v>
      </c>
      <c r="S41" s="0" t="n">
        <v>0.617068320084821</v>
      </c>
      <c r="T41" s="0" t="n">
        <v>0.707656797253238</v>
      </c>
      <c r="U41" s="0" t="n">
        <v>0.802585466566923</v>
      </c>
      <c r="V41" s="0" t="n">
        <v>0.900522759793008</v>
      </c>
      <c r="W41" s="0" t="n">
        <v>1</v>
      </c>
    </row>
    <row r="42" customFormat="false" ht="14.25" hidden="false" customHeight="false" outlineLevel="0" collapsed="false">
      <c r="B42" s="0" t="n">
        <v>0.09</v>
      </c>
      <c r="C42" s="0" t="n">
        <v>0</v>
      </c>
      <c r="D42" s="0" t="n">
        <v>0.0118164324158823</v>
      </c>
      <c r="E42" s="0" t="n">
        <v>0.0243729623773821</v>
      </c>
      <c r="F42" s="0" t="n">
        <v>0.0384103034248529</v>
      </c>
      <c r="G42" s="0" t="n">
        <v>0.0546687038520365</v>
      </c>
      <c r="H42" s="0" t="n">
        <v>0.0738836425035984</v>
      </c>
      <c r="I42" s="0" t="n">
        <v>0.096777109449766</v>
      </c>
      <c r="J42" s="0" t="n">
        <v>0.12404375525116</v>
      </c>
      <c r="K42" s="0" t="n">
        <v>0.156331779488495</v>
      </c>
      <c r="L42" s="0" t="n">
        <v>0.194219083761617</v>
      </c>
      <c r="M42" s="0" t="n">
        <v>0.23811429251939</v>
      </c>
      <c r="N42" s="0" t="n">
        <v>0.288585568383348</v>
      </c>
      <c r="O42" s="0" t="n">
        <v>0.345616160723233</v>
      </c>
      <c r="P42" s="0" t="n">
        <v>0.409294894687196</v>
      </c>
      <c r="Q42" s="0" t="n">
        <v>0.479438670483898</v>
      </c>
      <c r="R42" s="0" t="n">
        <v>0.555652796600854</v>
      </c>
      <c r="S42" s="0" t="n">
        <v>0.637330013231149</v>
      </c>
      <c r="T42" s="0" t="n">
        <v>0.723661035674514</v>
      </c>
      <c r="U42" s="0" t="n">
        <v>0.813656936425745</v>
      </c>
      <c r="V42" s="0" t="n">
        <v>0.906182665382594</v>
      </c>
      <c r="W42" s="0" t="n">
        <v>1</v>
      </c>
    </row>
    <row r="43" customFormat="false" ht="14.25" hidden="false" customHeight="false" outlineLevel="0" collapsed="false">
      <c r="B43" s="0" t="n">
        <v>0.1</v>
      </c>
      <c r="C43" s="0" t="n">
        <v>0</v>
      </c>
      <c r="D43" s="0" t="n">
        <v>0.0147669857534175</v>
      </c>
      <c r="E43" s="0" t="n">
        <v>0.0302650481003606</v>
      </c>
      <c r="F43" s="0" t="n">
        <v>0.0472203122685188</v>
      </c>
      <c r="G43" s="0" t="n">
        <v>0.0663479124104731</v>
      </c>
      <c r="H43" s="0" t="n">
        <v>0.0883439059134898</v>
      </c>
      <c r="I43" s="0" t="n">
        <v>0.113874435255919</v>
      </c>
      <c r="J43" s="0" t="n">
        <v>0.143561782335439</v>
      </c>
      <c r="K43" s="0" t="n">
        <v>0.177967382287328</v>
      </c>
      <c r="L43" s="0" t="n">
        <v>0.217572319042524</v>
      </c>
      <c r="M43" s="0" t="n">
        <v>0.262726820469511</v>
      </c>
      <c r="N43" s="0" t="n">
        <v>0.313776254154681</v>
      </c>
      <c r="O43" s="0" t="n">
        <v>0.370746830422675</v>
      </c>
      <c r="P43" s="0" t="n">
        <v>0.43362352949585</v>
      </c>
      <c r="Q43" s="0" t="n">
        <v>0.502191294950034</v>
      </c>
      <c r="R43" s="0" t="n">
        <v>0.576059497946742</v>
      </c>
      <c r="S43" s="0" t="n">
        <v>0.654664720225152</v>
      </c>
      <c r="T43" s="0" t="n">
        <v>0.73728197548624</v>
      </c>
      <c r="U43" s="0" t="n">
        <v>0.823044412293017</v>
      </c>
      <c r="V43" s="0" t="n">
        <v>0.91097086898614</v>
      </c>
      <c r="W43" s="0" t="n">
        <v>1</v>
      </c>
    </row>
    <row r="44" customFormat="false" ht="14.25" hidden="false" customHeight="false" outlineLevel="0" collapsed="false">
      <c r="B44" s="0" t="n">
        <v>0.11</v>
      </c>
      <c r="C44" s="0" t="n">
        <v>0</v>
      </c>
      <c r="D44" s="0" t="n">
        <v>0.0176441450662985</v>
      </c>
      <c r="E44" s="0" t="n">
        <v>0.0359923605482004</v>
      </c>
      <c r="F44" s="0" t="n">
        <v>0.0557403209228568</v>
      </c>
      <c r="G44" s="0" t="n">
        <v>0.0775662680954468</v>
      </c>
      <c r="H44" s="0" t="n">
        <v>0.102120786074388</v>
      </c>
      <c r="I44" s="0" t="n">
        <v>0.130015015852393</v>
      </c>
      <c r="J44" s="0" t="n">
        <v>0.161807184005261</v>
      </c>
      <c r="K44" s="0" t="n">
        <v>0.197987607502103</v>
      </c>
      <c r="L44" s="0" t="n">
        <v>0.238962641987156</v>
      </c>
      <c r="M44" s="0" t="n">
        <v>0.28502621519093</v>
      </c>
      <c r="N44" s="0" t="n">
        <v>0.33640474471991</v>
      </c>
      <c r="O44" s="0" t="n">
        <v>0.393122196254921</v>
      </c>
      <c r="P44" s="0" t="n">
        <v>0.455110516672331</v>
      </c>
      <c r="Q44" s="0" t="n">
        <v>0.522142606432688</v>
      </c>
      <c r="R44" s="0" t="n">
        <v>0.593843239333083</v>
      </c>
      <c r="S44" s="0" t="n">
        <v>0.669693847980641</v>
      </c>
      <c r="T44" s="0" t="n">
        <v>0.74904363628489</v>
      </c>
      <c r="U44" s="0" t="n">
        <v>0.831126931995982</v>
      </c>
      <c r="V44" s="0" t="n">
        <v>0.915086237103952</v>
      </c>
      <c r="W44" s="0" t="n">
        <v>1</v>
      </c>
    </row>
    <row r="45" customFormat="false" ht="14.25" hidden="false" customHeight="false" outlineLevel="0" collapsed="false">
      <c r="B45" s="0" t="n">
        <v>0.12</v>
      </c>
      <c r="C45" s="0" t="n">
        <v>0</v>
      </c>
      <c r="D45" s="0" t="n">
        <v>0.0203907668282295</v>
      </c>
      <c r="E45" s="0" t="n">
        <v>0.0414479106544605</v>
      </c>
      <c r="F45" s="0" t="n">
        <v>0.0638274851483784</v>
      </c>
      <c r="G45" s="0" t="n">
        <v>0.0881645672991426</v>
      </c>
      <c r="H45" s="0" t="n">
        <v>0.115062006840526</v>
      </c>
      <c r="I45" s="0" t="n">
        <v>0.145078430544776</v>
      </c>
      <c r="J45" s="0" t="n">
        <v>0.178715517021716</v>
      </c>
      <c r="K45" s="0" t="n">
        <v>0.216404748398812</v>
      </c>
      <c r="L45" s="0" t="n">
        <v>0.258494042718974</v>
      </c>
      <c r="M45" s="0" t="n">
        <v>0.305229869441701</v>
      </c>
      <c r="N45" s="0" t="n">
        <v>0.356770463937766</v>
      </c>
      <c r="O45" s="0" t="n">
        <v>0.413126306423208</v>
      </c>
      <c r="P45" s="0" t="n">
        <v>0.474203128087813</v>
      </c>
      <c r="Q45" s="0" t="n">
        <v>0.539773798214363</v>
      </c>
      <c r="R45" s="0" t="n">
        <v>0.609484385172478</v>
      </c>
      <c r="S45" s="0" t="n">
        <v>0.682859932763902</v>
      </c>
      <c r="T45" s="0" t="n">
        <v>0.759315092646991</v>
      </c>
      <c r="U45" s="0" t="n">
        <v>0.838169465111372</v>
      </c>
      <c r="V45" s="0" t="n">
        <v>0.918667185842195</v>
      </c>
      <c r="W45" s="0" t="n">
        <v>1</v>
      </c>
    </row>
    <row r="46" customFormat="false" ht="14.25" hidden="false" customHeight="false" outlineLevel="0" collapsed="false">
      <c r="B46" s="0" t="n">
        <v>0.13</v>
      </c>
      <c r="C46" s="0" t="n">
        <v>0</v>
      </c>
      <c r="D46" s="0" t="n">
        <v>0.0229745176272386</v>
      </c>
      <c r="E46" s="0" t="n">
        <v>0.0465721283416159</v>
      </c>
      <c r="F46" s="0" t="n">
        <v>0.0714047078897312</v>
      </c>
      <c r="G46" s="0" t="n">
        <v>0.0980615744413514</v>
      </c>
      <c r="H46" s="0" t="n">
        <v>0.127097943629405</v>
      </c>
      <c r="I46" s="0" t="n">
        <v>0.159023174662123</v>
      </c>
      <c r="J46" s="0" t="n">
        <v>0.194288908864699</v>
      </c>
      <c r="K46" s="0" t="n">
        <v>0.233277323564256</v>
      </c>
      <c r="L46" s="0" t="n">
        <v>0.276289847619037</v>
      </c>
      <c r="M46" s="0" t="n">
        <v>0.323534744985815</v>
      </c>
      <c r="N46" s="0" t="n">
        <v>0.375128455853488</v>
      </c>
      <c r="O46" s="0" t="n">
        <v>0.431068225086501</v>
      </c>
      <c r="P46" s="0" t="n">
        <v>0.491248345520973</v>
      </c>
      <c r="Q46" s="0" t="n">
        <v>0.555448777872897</v>
      </c>
      <c r="R46" s="0" t="n">
        <v>0.623339600192133</v>
      </c>
      <c r="S46" s="0" t="n">
        <v>0.694487177197594</v>
      </c>
      <c r="T46" s="0" t="n">
        <v>0.768364143810557</v>
      </c>
      <c r="U46" s="0" t="n">
        <v>0.844363029128414</v>
      </c>
      <c r="V46" s="0" t="n">
        <v>0.921813125407158</v>
      </c>
      <c r="W46" s="0" t="n">
        <v>1</v>
      </c>
    </row>
    <row r="47" customFormat="false" ht="14.25" hidden="false" customHeight="false" outlineLevel="0" collapsed="false">
      <c r="B47" s="0" t="n">
        <v>0.14</v>
      </c>
      <c r="C47" s="0" t="n">
        <v>0</v>
      </c>
      <c r="D47" s="0" t="n">
        <v>0.0253800519864063</v>
      </c>
      <c r="E47" s="0" t="n">
        <v>0.0513377356585898</v>
      </c>
      <c r="F47" s="0" t="n">
        <v>0.0784392495003011</v>
      </c>
      <c r="G47" s="0" t="n">
        <v>0.107227935946565</v>
      </c>
      <c r="H47" s="0" t="n">
        <v>0.138212905114318</v>
      </c>
      <c r="I47" s="0" t="n">
        <v>0.171857789963831</v>
      </c>
      <c r="J47" s="0" t="n">
        <v>0.208569783272242</v>
      </c>
      <c r="K47" s="0" t="n">
        <v>0.24868918070601</v>
      </c>
      <c r="L47" s="0" t="n">
        <v>0.29247972869012</v>
      </c>
      <c r="M47" s="0" t="n">
        <v>0.340119292737751</v>
      </c>
      <c r="N47" s="0" t="n">
        <v>0.391697153253357</v>
      </c>
      <c r="O47" s="0" t="n">
        <v>0.447200633755448</v>
      </c>
      <c r="P47" s="0" t="n">
        <v>0.506520974057376</v>
      </c>
      <c r="Q47" s="0" t="n">
        <v>0.569449270328164</v>
      </c>
      <c r="R47" s="0" t="n">
        <v>0.635680437651816</v>
      </c>
      <c r="S47" s="0" t="n">
        <v>0.704819416217195</v>
      </c>
      <c r="T47" s="0" t="n">
        <v>0.776390440209628</v>
      </c>
      <c r="U47" s="0" t="n">
        <v>0.849849188556413</v>
      </c>
      <c r="V47" s="0" t="n">
        <v>0.92459747645594</v>
      </c>
      <c r="W47" s="0" t="n">
        <v>1</v>
      </c>
    </row>
    <row r="48" customFormat="false" ht="14.25" hidden="false" customHeight="false" outlineLevel="0" collapsed="false">
      <c r="B48" s="0" t="n">
        <v>0.15</v>
      </c>
      <c r="C48" s="0" t="n">
        <v>0</v>
      </c>
      <c r="D48" s="0" t="n">
        <v>0.0276032178112288</v>
      </c>
      <c r="E48" s="0" t="n">
        <v>0.0557386325260479</v>
      </c>
      <c r="F48" s="0" t="n">
        <v>0.0849272207819938</v>
      </c>
      <c r="G48" s="0" t="n">
        <v>0.115667611389039</v>
      </c>
      <c r="H48" s="0" t="n">
        <v>0.148425158495795</v>
      </c>
      <c r="I48" s="0" t="n">
        <v>0.183621352699214</v>
      </c>
      <c r="J48" s="0" t="n">
        <v>0.221623745578878</v>
      </c>
      <c r="K48" s="0" t="n">
        <v>0.262736605705773</v>
      </c>
      <c r="L48" s="0" t="n">
        <v>0.30719256424748</v>
      </c>
      <c r="M48" s="0" t="n">
        <v>0.3551451924481</v>
      </c>
      <c r="N48" s="0" t="n">
        <v>0.40666524497877</v>
      </c>
      <c r="O48" s="0" t="n">
        <v>0.461733584849678</v>
      </c>
      <c r="P48" s="0" t="n">
        <v>0.520243205785184</v>
      </c>
      <c r="Q48" s="0" t="n">
        <v>0.581998430837342</v>
      </c>
      <c r="R48" s="0" t="n">
        <v>0.646718717465146</v>
      </c>
      <c r="S48" s="0" t="n">
        <v>0.714044689517508</v>
      </c>
      <c r="T48" s="0" t="n">
        <v>0.783546680972672</v>
      </c>
      <c r="U48" s="0" t="n">
        <v>0.854735611638698</v>
      </c>
      <c r="V48" s="0" t="n">
        <v>0.927075898532859</v>
      </c>
      <c r="W48" s="0" t="n">
        <v>1</v>
      </c>
    </row>
    <row r="49" customFormat="false" ht="14.25" hidden="false" customHeight="false" outlineLevel="0" collapsed="false">
      <c r="B49" s="0" t="n">
        <v>0.16</v>
      </c>
      <c r="C49" s="0" t="n">
        <v>0</v>
      </c>
      <c r="D49" s="0" t="n">
        <v>0.029646969034306</v>
      </c>
      <c r="E49" s="0" t="n">
        <v>0.0597820937050201</v>
      </c>
      <c r="F49" s="0" t="n">
        <v>0.0908827810085449</v>
      </c>
      <c r="G49" s="0" t="n">
        <v>0.123405081205715</v>
      </c>
      <c r="H49" s="0" t="n">
        <v>0.157773369432954</v>
      </c>
      <c r="I49" s="0" t="n">
        <v>0.194370482039146</v>
      </c>
      <c r="J49" s="0" t="n">
        <v>0.233528493149708</v>
      </c>
      <c r="K49" s="0" t="n">
        <v>0.275520338496168</v>
      </c>
      <c r="L49" s="0" t="n">
        <v>0.320552511991763</v>
      </c>
      <c r="M49" s="0" t="n">
        <v>0.368758928890149</v>
      </c>
      <c r="N49" s="0" t="n">
        <v>0.420197190841073</v>
      </c>
      <c r="O49" s="0" t="n">
        <v>0.474844477504685</v>
      </c>
      <c r="P49" s="0" t="n">
        <v>0.532598250300279</v>
      </c>
      <c r="Q49" s="0" t="n">
        <v>0.593276915983257</v>
      </c>
      <c r="R49" s="0" t="n">
        <v>0.656623526035477</v>
      </c>
      <c r="S49" s="0" t="n">
        <v>0.722311515149825</v>
      </c>
      <c r="T49" s="0" t="n">
        <v>0.789952538159116</v>
      </c>
      <c r="U49" s="0" t="n">
        <v>0.859106232713537</v>
      </c>
      <c r="V49" s="0" t="n">
        <v>0.929291647883616</v>
      </c>
      <c r="W49" s="0" t="n">
        <v>1</v>
      </c>
    </row>
    <row r="50" customFormat="false" ht="14.25" hidden="false" customHeight="false" outlineLevel="0" collapsed="false">
      <c r="B50" s="0" t="n">
        <v>0.17</v>
      </c>
      <c r="C50" s="0" t="n">
        <v>0</v>
      </c>
      <c r="D50" s="0" t="n">
        <v>0.0315185670319667</v>
      </c>
      <c r="E50" s="0" t="n">
        <v>0.0634834428798381</v>
      </c>
      <c r="F50" s="0" t="n">
        <v>0.0963308041547349</v>
      </c>
      <c r="G50" s="0" t="n">
        <v>0.130476728753409</v>
      </c>
      <c r="H50" s="0" t="n">
        <v>0.166307564831951</v>
      </c>
      <c r="I50" s="0" t="n">
        <v>0.204170812342292</v>
      </c>
      <c r="J50" s="0" t="n">
        <v>0.244366703010446</v>
      </c>
      <c r="K50" s="0" t="n">
        <v>0.287140672643439</v>
      </c>
      <c r="L50" s="0" t="n">
        <v>0.332676924217316</v>
      </c>
      <c r="M50" s="0" t="n">
        <v>0.381093219913397</v>
      </c>
      <c r="N50" s="0" t="n">
        <v>0.43243749978262</v>
      </c>
      <c r="O50" s="0" t="n">
        <v>0.486685260305883</v>
      </c>
      <c r="P50" s="0" t="n">
        <v>0.543739881702675</v>
      </c>
      <c r="Q50" s="0" t="n">
        <v>0.603433939701231</v>
      </c>
      <c r="R50" s="0" t="n">
        <v>0.665532771085801</v>
      </c>
      <c r="S50" s="0" t="n">
        <v>0.729739856112348</v>
      </c>
      <c r="T50" s="0" t="n">
        <v>0.795703982846964</v>
      </c>
      <c r="U50" s="0" t="n">
        <v>0.863028030542282</v>
      </c>
      <c r="V50" s="0" t="n">
        <v>0.931279142597271</v>
      </c>
      <c r="W50" s="0" t="n">
        <v>1</v>
      </c>
    </row>
    <row r="51" customFormat="false" ht="14.25" hidden="false" customHeight="false" outlineLevel="0" collapsed="false">
      <c r="B51" s="0" t="n">
        <v>0.18</v>
      </c>
      <c r="C51" s="0" t="n">
        <v>0</v>
      </c>
      <c r="D51" s="0" t="n">
        <v>0.0332277049263834</v>
      </c>
      <c r="E51" s="0" t="n">
        <v>0.0668624917192185</v>
      </c>
      <c r="F51" s="0" t="n">
        <v>0.101301996570821</v>
      </c>
      <c r="G51" s="0" t="n">
        <v>0.136925140382742</v>
      </c>
      <c r="H51" s="0" t="n">
        <v>0.174083212450125</v>
      </c>
      <c r="I51" s="0" t="n">
        <v>0.213091486495462</v>
      </c>
      <c r="J51" s="0" t="n">
        <v>0.254221549456095</v>
      </c>
      <c r="K51" s="0" t="n">
        <v>0.297694522893163</v>
      </c>
      <c r="L51" s="0" t="n">
        <v>0.343675352813954</v>
      </c>
      <c r="M51" s="0" t="n">
        <v>0.392268310285815</v>
      </c>
      <c r="N51" s="0" t="n">
        <v>0.443514022536209</v>
      </c>
      <c r="O51" s="0" t="n">
        <v>0.497387654469313</v>
      </c>
      <c r="P51" s="0" t="n">
        <v>0.553799181305544</v>
      </c>
      <c r="Q51" s="0" t="n">
        <v>0.612594962955599</v>
      </c>
      <c r="R51" s="0" t="n">
        <v>0.673561136704513</v>
      </c>
      <c r="S51" s="0" t="n">
        <v>0.736428616842879</v>
      </c>
      <c r="T51" s="0" t="n">
        <v>0.800879628420271</v>
      </c>
      <c r="U51" s="0" t="n">
        <v>0.866555623295369</v>
      </c>
      <c r="V51" s="0" t="n">
        <v>0.933066374648639</v>
      </c>
      <c r="W51" s="0" t="n">
        <v>1</v>
      </c>
    </row>
    <row r="52" customFormat="false" ht="14.25" hidden="false" customHeight="false" outlineLevel="0" collapsed="false">
      <c r="B52" s="0" t="n">
        <v>0.19</v>
      </c>
      <c r="C52" s="0" t="n">
        <v>0</v>
      </c>
      <c r="D52" s="0" t="n">
        <v>0.0347852734010073</v>
      </c>
      <c r="E52" s="0" t="n">
        <v>0.0699412025490587</v>
      </c>
      <c r="F52" s="0" t="n">
        <v>0.105829706030836</v>
      </c>
      <c r="G52" s="0" t="n">
        <v>0.142795405134855</v>
      </c>
      <c r="H52" s="0" t="n">
        <v>0.181157417125914</v>
      </c>
      <c r="I52" s="0" t="n">
        <v>0.221201676707689</v>
      </c>
      <c r="J52" s="0" t="n">
        <v>0.263173957202475</v>
      </c>
      <c r="K52" s="0" t="n">
        <v>0.30727375722407</v>
      </c>
      <c r="L52" s="0" t="n">
        <v>0.353649209381312</v>
      </c>
      <c r="M52" s="0" t="n">
        <v>0.402393143938298</v>
      </c>
      <c r="N52" s="0" t="n">
        <v>0.453540500934113</v>
      </c>
      <c r="O52" s="0" t="n">
        <v>0.507066981469901</v>
      </c>
      <c r="P52" s="0" t="n">
        <v>0.562889354792844</v>
      </c>
      <c r="Q52" s="0" t="n">
        <v>0.620867106509393</v>
      </c>
      <c r="R52" s="0" t="n">
        <v>0.68080562920105</v>
      </c>
      <c r="S52" s="0" t="n">
        <v>0.74246083493656</v>
      </c>
      <c r="T52" s="0" t="n">
        <v>0.805545103621206</v>
      </c>
      <c r="U52" s="0" t="n">
        <v>0.869734426794889</v>
      </c>
      <c r="V52" s="0" t="n">
        <v>0.934676564953809</v>
      </c>
      <c r="W52" s="0" t="n">
        <v>1</v>
      </c>
    </row>
    <row r="53" customFormat="false" ht="14.25" hidden="false" customHeight="false" outlineLevel="0" collapsed="false">
      <c r="B53" s="0" t="n">
        <v>0.2</v>
      </c>
      <c r="C53" s="0" t="n">
        <v>0</v>
      </c>
      <c r="D53" s="0" t="n">
        <v>0.0362025645696999</v>
      </c>
      <c r="E53" s="0" t="n">
        <v>0.0727421848494017</v>
      </c>
      <c r="F53" s="0" t="n">
        <v>0.109947879700808</v>
      </c>
      <c r="G53" s="0" t="n">
        <v>0.148132766488949</v>
      </c>
      <c r="H53" s="0" t="n">
        <v>0.187586539106573</v>
      </c>
      <c r="I53" s="0" t="n">
        <v>0.228568455486987</v>
      </c>
      <c r="J53" s="0" t="n">
        <v>0.271300995456604</v>
      </c>
      <c r="K53" s="0" t="n">
        <v>0.315964341010553</v>
      </c>
      <c r="L53" s="0" t="n">
        <v>0.36269181898255</v>
      </c>
      <c r="M53" s="0" t="n">
        <v>0.411566426039308</v>
      </c>
      <c r="N53" s="0" t="n">
        <v>0.462618568464064</v>
      </c>
      <c r="O53" s="0" t="n">
        <v>0.515825010244696</v>
      </c>
      <c r="P53" s="0" t="n">
        <v>0.571109223109513</v>
      </c>
      <c r="Q53" s="0" t="n">
        <v>0.628343013572152</v>
      </c>
      <c r="R53" s="0" t="n">
        <v>0.687349495449364</v>
      </c>
      <c r="S53" s="0" t="n">
        <v>0.747907324574114</v>
      </c>
      <c r="T53" s="0" t="n">
        <v>0.809756107353718</v>
      </c>
      <c r="U53" s="0" t="n">
        <v>0.872602854083545</v>
      </c>
      <c r="V53" s="0" t="n">
        <v>0.936129314051214</v>
      </c>
      <c r="W53" s="0" t="n">
        <v>1</v>
      </c>
    </row>
    <row r="55" customFormat="false" ht="14.25" hidden="false" customHeight="false" outlineLevel="0" collapsed="false">
      <c r="A55" s="27" t="s">
        <v>115</v>
      </c>
    </row>
    <row r="56" s="28" customFormat="true" ht="14.25" hidden="false" customHeight="false" outlineLevel="0" collapsed="false">
      <c r="B56" s="28" t="s">
        <v>102</v>
      </c>
      <c r="C56" s="28" t="n">
        <v>0</v>
      </c>
      <c r="D56" s="28" t="n">
        <v>0.025</v>
      </c>
      <c r="E56" s="28" t="n">
        <v>0.05</v>
      </c>
      <c r="F56" s="28" t="n">
        <v>0.075</v>
      </c>
      <c r="G56" s="28" t="n">
        <v>0.1</v>
      </c>
      <c r="H56" s="28" t="n">
        <v>0.125</v>
      </c>
      <c r="I56" s="28" t="n">
        <v>0.15</v>
      </c>
      <c r="J56" s="28" t="n">
        <v>0.175</v>
      </c>
      <c r="K56" s="28" t="n">
        <v>0.2</v>
      </c>
      <c r="L56" s="28" t="n">
        <v>0.225</v>
      </c>
      <c r="M56" s="28" t="n">
        <v>0.25</v>
      </c>
      <c r="N56" s="28" t="n">
        <v>0.275</v>
      </c>
      <c r="O56" s="28" t="n">
        <v>0.3</v>
      </c>
      <c r="P56" s="28" t="n">
        <v>0.325</v>
      </c>
      <c r="Q56" s="28" t="n">
        <v>0.35</v>
      </c>
      <c r="R56" s="28" t="n">
        <v>0.375</v>
      </c>
      <c r="S56" s="28" t="n">
        <v>0.4</v>
      </c>
      <c r="T56" s="28" t="n">
        <v>0.425</v>
      </c>
      <c r="U56" s="28" t="n">
        <v>0.45</v>
      </c>
      <c r="V56" s="28" t="n">
        <v>0.475</v>
      </c>
      <c r="W56" s="28" t="n">
        <v>0.5</v>
      </c>
      <c r="X56" s="28" t="n">
        <v>0.525</v>
      </c>
      <c r="Y56" s="28" t="n">
        <v>0.55</v>
      </c>
      <c r="Z56" s="28" t="n">
        <v>0.575</v>
      </c>
      <c r="AA56" s="28" t="n">
        <v>0.6</v>
      </c>
      <c r="AB56" s="28" t="n">
        <v>0.625</v>
      </c>
      <c r="AC56" s="28" t="n">
        <v>0.65</v>
      </c>
      <c r="AD56" s="28" t="n">
        <v>0.675</v>
      </c>
      <c r="AE56" s="28" t="n">
        <v>0.7</v>
      </c>
      <c r="AF56" s="28" t="n">
        <v>0.725</v>
      </c>
      <c r="AG56" s="28" t="n">
        <v>0.75</v>
      </c>
      <c r="AH56" s="28" t="n">
        <v>0.775</v>
      </c>
      <c r="AI56" s="28" t="n">
        <v>0.8</v>
      </c>
      <c r="AJ56" s="28" t="n">
        <v>0.825</v>
      </c>
      <c r="AK56" s="28" t="n">
        <v>0.85</v>
      </c>
      <c r="AL56" s="28" t="n">
        <v>0.875</v>
      </c>
      <c r="AM56" s="28" t="n">
        <v>0.9</v>
      </c>
      <c r="AN56" s="28" t="n">
        <v>0.925</v>
      </c>
      <c r="AO56" s="28" t="n">
        <v>0.95</v>
      </c>
      <c r="AP56" s="28" t="n">
        <v>0.975</v>
      </c>
      <c r="AQ56" s="28" t="n">
        <v>1</v>
      </c>
    </row>
    <row r="57" customFormat="false" ht="14.25" hidden="false" customHeight="false" outlineLevel="0" collapsed="false">
      <c r="A57" s="26" t="s">
        <v>103</v>
      </c>
    </row>
    <row r="58" customFormat="false" ht="14.25" hidden="false" customHeight="false" outlineLevel="0" collapsed="false">
      <c r="A58" s="26" t="n">
        <v>0.0025</v>
      </c>
      <c r="B58" s="0" t="s">
        <v>104</v>
      </c>
      <c r="C58" s="0" t="n">
        <v>0</v>
      </c>
      <c r="D58" s="0" t="n">
        <v>2.60195015652178E-009</v>
      </c>
      <c r="E58" s="0" t="n">
        <v>5.85438785217401E-009</v>
      </c>
      <c r="F58" s="0" t="n">
        <v>1.05704225108697E-008</v>
      </c>
      <c r="G58" s="0" t="n">
        <v>1.79290627972829E-008</v>
      </c>
      <c r="H58" s="0" t="n">
        <v>2.97699687830168E-008</v>
      </c>
      <c r="I58" s="0" t="n">
        <v>4.90533669645049E-008</v>
      </c>
      <c r="J58" s="0" t="n">
        <v>8.06001068871192E-008</v>
      </c>
      <c r="K58" s="0" t="n">
        <v>1.32296873531513E-007</v>
      </c>
      <c r="L58" s="0" t="n">
        <v>2.17067858558786E-007</v>
      </c>
      <c r="M58" s="0" t="n">
        <v>3.56105808225755E-007</v>
      </c>
      <c r="N58" s="0" t="n">
        <v>5.84170209949163E-007</v>
      </c>
      <c r="O58" s="0" t="n">
        <v>9.58277164159861E-007</v>
      </c>
      <c r="P58" s="0" t="n">
        <v>1.57195340941053E-006</v>
      </c>
      <c r="Q58" s="0" t="n">
        <v>2.57861800701382E-006</v>
      </c>
      <c r="R58" s="0" t="n">
        <v>4.22993710637057E-006</v>
      </c>
      <c r="S58" s="0" t="n">
        <v>6.93874048231996E-006</v>
      </c>
      <c r="T58" s="0" t="n">
        <v>1.13822289788493E-005</v>
      </c>
      <c r="U58" s="0" t="n">
        <v>1.86712747200911E-005</v>
      </c>
      <c r="V58" s="0" t="n">
        <v>3.06281391413556E-005</v>
      </c>
      <c r="W58" s="0" t="n">
        <v>5.02420383479589E-005</v>
      </c>
      <c r="X58" s="0" t="n">
        <v>8.24164471415521E-005</v>
      </c>
      <c r="Y58" s="0" t="n">
        <v>0.000135194967720533</v>
      </c>
      <c r="Z58" s="0" t="n">
        <v>0.000221772230229648</v>
      </c>
      <c r="AA58" s="0" t="n">
        <v>0.000363792550296174</v>
      </c>
      <c r="AB58" s="0" t="n">
        <v>0.000596761007936744</v>
      </c>
      <c r="AC58" s="0" t="n">
        <v>0.0009789197175615</v>
      </c>
      <c r="AD58" s="0" t="n">
        <v>0.00160580835657663</v>
      </c>
      <c r="AE58" s="0" t="n">
        <v>0.00263414908473592</v>
      </c>
      <c r="AF58" s="0" t="n">
        <v>0.00432102708407919</v>
      </c>
      <c r="AG58" s="0" t="n">
        <v>0.00708816185444226</v>
      </c>
      <c r="AH58" s="0" t="n">
        <v>0.0116273370884159</v>
      </c>
      <c r="AI58" s="0" t="n">
        <v>0.0190733465944935</v>
      </c>
      <c r="AJ58" s="0" t="n">
        <v>0.0312876927491945</v>
      </c>
      <c r="AK58" s="0" t="n">
        <v>0.0513239620911941</v>
      </c>
      <c r="AL58" s="0" t="n">
        <v>0.0841912219559922</v>
      </c>
      <c r="AM58" s="0" t="n">
        <v>0.138106287309788</v>
      </c>
      <c r="AN58" s="0" t="n">
        <v>0.226547924491032</v>
      </c>
      <c r="AO58" s="0" t="n">
        <v>0.371626542795033</v>
      </c>
      <c r="AP58" s="0" t="n">
        <v>0.609611796797792</v>
      </c>
      <c r="AQ58" s="0" t="n">
        <v>1</v>
      </c>
    </row>
    <row r="59" customFormat="false" ht="14.25" hidden="false" customHeight="false" outlineLevel="0" collapsed="false">
      <c r="A59" s="26" t="n">
        <v>0.005</v>
      </c>
      <c r="B59" s="0" t="s">
        <v>104</v>
      </c>
      <c r="C59" s="0" t="n">
        <v>0</v>
      </c>
      <c r="D59" s="0" t="n">
        <v>2.64670714334966E-008</v>
      </c>
      <c r="E59" s="0" t="n">
        <v>5.8900423186237E-008</v>
      </c>
      <c r="F59" s="0" t="n">
        <v>1.04595283772493E-007</v>
      </c>
      <c r="G59" s="0" t="n">
        <v>1.73796359674155E-007</v>
      </c>
      <c r="H59" s="0" t="n">
        <v>2.81964259795035E-007</v>
      </c>
      <c r="I59" s="0" t="n">
        <v>4.5318073266892E-007</v>
      </c>
      <c r="J59" s="0" t="n">
        <v>7.25429046968908E-007</v>
      </c>
      <c r="K59" s="0" t="n">
        <v>1.15888459628934E-006</v>
      </c>
      <c r="L59" s="0" t="n">
        <v>1.84898707629924E-006</v>
      </c>
      <c r="M59" s="0" t="n">
        <v>2.94706936074424E-006</v>
      </c>
      <c r="N59" s="0" t="n">
        <v>4.69289253331887E-006</v>
      </c>
      <c r="O59" s="0" t="n">
        <v>7.46589628673592E-006</v>
      </c>
      <c r="P59" s="0" t="n">
        <v>1.1865804820797E-005</v>
      </c>
      <c r="Q59" s="0" t="n">
        <v>1.88391762077047E-005</v>
      </c>
      <c r="R59" s="0" t="n">
        <v>2.98776871447851E-005</v>
      </c>
      <c r="S59" s="0" t="n">
        <v>4.73281355914691E-005</v>
      </c>
      <c r="T59" s="0" t="n">
        <v>7.48759328154405E-005</v>
      </c>
      <c r="U59" s="0" t="n">
        <v>0.00011829715599856</v>
      </c>
      <c r="V59" s="0" t="n">
        <v>0.000186624849501296</v>
      </c>
      <c r="W59" s="0" t="n">
        <v>0.000293951720594017</v>
      </c>
      <c r="X59" s="0" t="n">
        <v>0.000462206012248253</v>
      </c>
      <c r="Y59" s="0" t="n">
        <v>0.000725407695179164</v>
      </c>
      <c r="Z59" s="0" t="n">
        <v>0.00113616255997473</v>
      </c>
      <c r="AA59" s="0" t="n">
        <v>0.00177551500720657</v>
      </c>
      <c r="AB59" s="0" t="n">
        <v>0.00276779806866602</v>
      </c>
      <c r="AC59" s="0" t="n">
        <v>0.00430284039530777</v>
      </c>
      <c r="AD59" s="0" t="n">
        <v>0.0066688628913861</v>
      </c>
      <c r="AE59" s="0" t="n">
        <v>0.0103006490211668</v>
      </c>
      <c r="AF59" s="0" t="n">
        <v>0.0158490601350552</v>
      </c>
      <c r="AG59" s="0" t="n">
        <v>0.0242794795116876</v>
      </c>
      <c r="AH59" s="0" t="n">
        <v>0.0370077283026314</v>
      </c>
      <c r="AI59" s="0" t="n">
        <v>0.056081074897129</v>
      </c>
      <c r="AJ59" s="0" t="n">
        <v>0.0844063535672856</v>
      </c>
      <c r="AK59" s="0" t="n">
        <v>0.126011297441965</v>
      </c>
      <c r="AL59" s="0" t="n">
        <v>0.186288075154337</v>
      </c>
      <c r="AM59" s="0" t="n">
        <v>0.272089066166295</v>
      </c>
      <c r="AN59" s="0" t="n">
        <v>0.39138575189238</v>
      </c>
      <c r="AO59" s="0" t="n">
        <v>0.551891894468802</v>
      </c>
      <c r="AP59" s="0" t="n">
        <v>0.757464374963667</v>
      </c>
      <c r="AQ59" s="0" t="n">
        <v>1</v>
      </c>
    </row>
    <row r="60" customFormat="false" ht="14.25" hidden="false" customHeight="false" outlineLevel="0" collapsed="false">
      <c r="A60" s="26" t="n">
        <v>0.0075</v>
      </c>
      <c r="B60" s="0" t="s">
        <v>104</v>
      </c>
      <c r="C60" s="0" t="n">
        <v>0</v>
      </c>
      <c r="D60" s="0" t="n">
        <v>1.41941808335434E-007</v>
      </c>
      <c r="E60" s="0" t="n">
        <v>3.12752300896352E-007</v>
      </c>
      <c r="F60" s="0" t="n">
        <v>5.47025762884799E-007</v>
      </c>
      <c r="G60" s="0" t="n">
        <v>8.91906844651322E-007</v>
      </c>
      <c r="H60" s="0" t="n">
        <v>1.41631554766214E-006</v>
      </c>
      <c r="I60" s="0" t="n">
        <v>2.22431207263973E-006</v>
      </c>
      <c r="J60" s="0" t="n">
        <v>3.47509143261002E-006</v>
      </c>
      <c r="K60" s="0" t="n">
        <v>5.41328638899059E-006</v>
      </c>
      <c r="L60" s="0" t="n">
        <v>8.41508179354648E-006</v>
      </c>
      <c r="M60" s="0" t="n">
        <v>1.30584008774142E-005</v>
      </c>
      <c r="N60" s="0" t="n">
        <v>2.02295528404493E-005</v>
      </c>
      <c r="O60" s="0" t="n">
        <v>3.12848698802671E-005</v>
      </c>
      <c r="P60" s="0" t="n">
        <v>4.82949303184677E-005</v>
      </c>
      <c r="Q60" s="0" t="n">
        <v>7.4412272131086E-005</v>
      </c>
      <c r="R60" s="0" t="n">
        <v>0.00011442288792455</v>
      </c>
      <c r="S60" s="0" t="n">
        <v>0.000175569803912954</v>
      </c>
      <c r="T60" s="0" t="n">
        <v>0.000268777136981731</v>
      </c>
      <c r="U60" s="0" t="n">
        <v>0.000410459771092079</v>
      </c>
      <c r="V60" s="0" t="n">
        <v>0.000625183058975808</v>
      </c>
      <c r="W60" s="0" t="n">
        <v>0.000949545899228165</v>
      </c>
      <c r="X60" s="0" t="n">
        <v>0.00143780728413906</v>
      </c>
      <c r="Y60" s="0" t="n">
        <v>0.00216996898702265</v>
      </c>
      <c r="Z60" s="0" t="n">
        <v>0.00326327101286712</v>
      </c>
      <c r="AA60" s="0" t="n">
        <v>0.00488835015193468</v>
      </c>
      <c r="AB60" s="0" t="n">
        <v>0.00729163807718428</v>
      </c>
      <c r="AC60" s="0" t="n">
        <v>0.0108258860045634</v>
      </c>
      <c r="AD60" s="0" t="n">
        <v>0.0159908953342565</v>
      </c>
      <c r="AE60" s="0" t="n">
        <v>0.0234864127746672</v>
      </c>
      <c r="AF60" s="0" t="n">
        <v>0.034278371153453</v>
      </c>
      <c r="AG60" s="0" t="n">
        <v>0.0496776572868382</v>
      </c>
      <c r="AH60" s="0" t="n">
        <v>0.0714264878640111</v>
      </c>
      <c r="AI60" s="0" t="n">
        <v>0.101780008331529</v>
      </c>
      <c r="AJ60" s="0" t="n">
        <v>0.143558262157647</v>
      </c>
      <c r="AK60" s="0" t="n">
        <v>0.200124493131355</v>
      </c>
      <c r="AL60" s="0" t="n">
        <v>0.27521902302741</v>
      </c>
      <c r="AM60" s="0" t="n">
        <v>0.372546289891734</v>
      </c>
      <c r="AN60" s="0" t="n">
        <v>0.494987862687417</v>
      </c>
      <c r="AO60" s="0" t="n">
        <v>0.64332996318186</v>
      </c>
      <c r="AP60" s="0" t="n">
        <v>0.814531580854567</v>
      </c>
      <c r="AQ60" s="0" t="n">
        <v>1</v>
      </c>
    </row>
    <row r="61" customFormat="false" ht="14.25" hidden="false" customHeight="false" outlineLevel="0" collapsed="false">
      <c r="A61" s="26" t="n">
        <v>0.01</v>
      </c>
      <c r="B61" s="0" t="s">
        <v>104</v>
      </c>
      <c r="C61" s="0" t="n">
        <v>0</v>
      </c>
      <c r="D61" s="0" t="n">
        <v>5.3470950840931E-007</v>
      </c>
      <c r="E61" s="0" t="n">
        <v>1.16761094183709E-006</v>
      </c>
      <c r="F61" s="0" t="n">
        <v>2.01422703550005E-006</v>
      </c>
      <c r="G61" s="0" t="n">
        <v>3.22764344731683E-006</v>
      </c>
      <c r="H61" s="0" t="n">
        <v>5.02499400979998E-006</v>
      </c>
      <c r="I61" s="0" t="n">
        <v>7.7245141878176E-006</v>
      </c>
      <c r="J61" s="0" t="n">
        <v>1.17990848946297E-005</v>
      </c>
      <c r="K61" s="0" t="n">
        <v>1.79546539669467E-005</v>
      </c>
      <c r="L61" s="0" t="n">
        <v>2.72455649337527E-005</v>
      </c>
      <c r="M61" s="0" t="n">
        <v>4.12440966856103E-005</v>
      </c>
      <c r="N61" s="0" t="n">
        <v>6.2289052389517E-005</v>
      </c>
      <c r="O61" s="0" t="n">
        <v>9.38488829806905E-005</v>
      </c>
      <c r="P61" s="0" t="n">
        <v>0.00014104971684697</v>
      </c>
      <c r="Q61" s="0" t="n">
        <v>0.000211439247345375</v>
      </c>
      <c r="R61" s="0" t="n">
        <v>0.000316085521647352</v>
      </c>
      <c r="S61" s="0" t="n">
        <v>0.00047114745438003</v>
      </c>
      <c r="T61" s="0" t="n">
        <v>0.000700103799729476</v>
      </c>
      <c r="U61" s="0" t="n">
        <v>0.00103689181076586</v>
      </c>
      <c r="V61" s="0" t="n">
        <v>0.00153028783172069</v>
      </c>
      <c r="W61" s="0" t="n">
        <v>0.00224996004586173</v>
      </c>
      <c r="X61" s="0" t="n">
        <v>0.00329473579666118</v>
      </c>
      <c r="Y61" s="0" t="n">
        <v>0.00480374367559115</v>
      </c>
      <c r="Z61" s="0" t="n">
        <v>0.00697119522666324</v>
      </c>
      <c r="AA61" s="0" t="n">
        <v>0.0100656278311844</v>
      </c>
      <c r="AB61" s="0" t="n">
        <v>0.0144543798555179</v>
      </c>
      <c r="AC61" s="0" t="n">
        <v>0.0206338173244349</v>
      </c>
      <c r="AD61" s="0" t="n">
        <v>0.0292652376233197</v>
      </c>
      <c r="AE61" s="0" t="n">
        <v>0.0412152434944703</v>
      </c>
      <c r="AF61" s="0" t="n">
        <v>0.0575974570455716</v>
      </c>
      <c r="AG61" s="0" t="n">
        <v>0.0798094420697026</v>
      </c>
      <c r="AH61" s="0" t="n">
        <v>0.10955437328955</v>
      </c>
      <c r="AI61" s="0" t="n">
        <v>0.148831275865782</v>
      </c>
      <c r="AJ61" s="0" t="n">
        <v>0.199870995325577</v>
      </c>
      <c r="AK61" s="0" t="n">
        <v>0.264988898077354</v>
      </c>
      <c r="AL61" s="0" t="n">
        <v>0.346322902065632</v>
      </c>
      <c r="AM61" s="0" t="n">
        <v>0.445432875813464</v>
      </c>
      <c r="AN61" s="0" t="n">
        <v>0.56276449604173</v>
      </c>
      <c r="AO61" s="0" t="n">
        <v>0.697040274608574</v>
      </c>
      <c r="AP61" s="0" t="n">
        <v>0.844743631032096</v>
      </c>
      <c r="AQ61" s="0" t="n">
        <v>1</v>
      </c>
    </row>
    <row r="62" customFormat="false" ht="14.25" hidden="false" customHeight="false" outlineLevel="0" collapsed="false">
      <c r="A62" s="26" t="n">
        <v>0.0125</v>
      </c>
      <c r="B62" s="0" t="s">
        <v>104</v>
      </c>
      <c r="C62" s="0" t="n">
        <v>0</v>
      </c>
      <c r="D62" s="0" t="n">
        <v>1.59048283910144E-006</v>
      </c>
      <c r="E62" s="0" t="n">
        <v>3.4449090108759E-006</v>
      </c>
      <c r="F62" s="0" t="n">
        <v>5.86865969991007E-006</v>
      </c>
      <c r="G62" s="0" t="n">
        <v>9.25601855504675E-006</v>
      </c>
      <c r="H62" s="0" t="n">
        <v>1.41504711871159E-005</v>
      </c>
      <c r="I62" s="0" t="n">
        <v>2.1326293113514E-005</v>
      </c>
      <c r="J62" s="0" t="n">
        <v>3.19025597713363E-005</v>
      </c>
      <c r="K62" s="0" t="n">
        <v>4.75046951483352E-005</v>
      </c>
      <c r="L62" s="0" t="n">
        <v>7.04943408206812E-005</v>
      </c>
      <c r="M62" s="0" t="n">
        <v>0.000104296180464759</v>
      </c>
      <c r="N62" s="0" t="n">
        <v>0.000153861041053625</v>
      </c>
      <c r="O62" s="0" t="n">
        <v>0.000226318898808517</v>
      </c>
      <c r="P62" s="0" t="n">
        <v>0.000331894260520366</v>
      </c>
      <c r="Q62" s="0" t="n">
        <v>0.000485180758150565</v>
      </c>
      <c r="R62" s="0" t="n">
        <v>0.000706902633482061</v>
      </c>
      <c r="S62" s="0" t="n">
        <v>0.00102632878677223</v>
      </c>
      <c r="T62" s="0" t="n">
        <v>0.00148455027316046</v>
      </c>
      <c r="U62" s="0" t="n">
        <v>0.00213888337790643</v>
      </c>
      <c r="V62" s="0" t="n">
        <v>0.00306871437443754</v>
      </c>
      <c r="W62" s="0" t="n">
        <v>0.00438315200664786</v>
      </c>
      <c r="X62" s="0" t="n">
        <v>0.00623088762905472</v>
      </c>
      <c r="Y62" s="0" t="n">
        <v>0.00881266120955996</v>
      </c>
      <c r="Z62" s="0" t="n">
        <v>0.0123966641735574</v>
      </c>
      <c r="AA62" s="0" t="n">
        <v>0.0173370343742784</v>
      </c>
      <c r="AB62" s="0" t="n">
        <v>0.0240952562107729</v>
      </c>
      <c r="AC62" s="0" t="n">
        <v>0.0332636971360812</v>
      </c>
      <c r="AD62" s="0" t="n">
        <v>0.045589608014301</v>
      </c>
      <c r="AE62" s="0" t="n">
        <v>0.0619966114902662</v>
      </c>
      <c r="AF62" s="0" t="n">
        <v>0.0835989569651804</v>
      </c>
      <c r="AG62" s="0" t="n">
        <v>0.111701677419997</v>
      </c>
      <c r="AH62" s="0" t="n">
        <v>0.147777456712387</v>
      </c>
      <c r="AI62" s="0" t="n">
        <v>0.193409006860486</v>
      </c>
      <c r="AJ62" s="0" t="n">
        <v>0.250184989757261</v>
      </c>
      <c r="AK62" s="0" t="n">
        <v>0.319539471261957</v>
      </c>
      <c r="AL62" s="0" t="n">
        <v>0.402531596062804</v>
      </c>
      <c r="AM62" s="0" t="n">
        <v>0.499575894362944</v>
      </c>
      <c r="AN62" s="0" t="n">
        <v>0.610155947300453</v>
      </c>
      <c r="AO62" s="0" t="n">
        <v>0.732583863052644</v>
      </c>
      <c r="AP62" s="0" t="n">
        <v>0.863897675915852</v>
      </c>
      <c r="AQ62" s="0" t="n">
        <v>1</v>
      </c>
    </row>
    <row r="63" customFormat="false" ht="14.25" hidden="false" customHeight="false" outlineLevel="0" collapsed="false">
      <c r="A63" s="26" t="n">
        <v>0.015</v>
      </c>
      <c r="B63" s="0" t="s">
        <v>104</v>
      </c>
      <c r="C63" s="0" t="n">
        <v>0</v>
      </c>
      <c r="D63" s="0" t="n">
        <v>3.98109119285489E-006</v>
      </c>
      <c r="E63" s="0" t="n">
        <v>8.55983447414814E-006</v>
      </c>
      <c r="F63" s="0" t="n">
        <v>1.44173091212594E-005</v>
      </c>
      <c r="G63" s="0" t="n">
        <v>2.24119461237081E-005</v>
      </c>
      <c r="H63" s="0" t="n">
        <v>3.36955650183221E-005</v>
      </c>
      <c r="I63" s="0" t="n">
        <v>4.98654573707376E-005</v>
      </c>
      <c r="J63" s="0" t="n">
        <v>7.31701407874591E-005</v>
      </c>
      <c r="K63" s="0" t="n">
        <v>0.000106791719458211</v>
      </c>
      <c r="L63" s="0" t="n">
        <v>0.000155235054206432</v>
      </c>
      <c r="M63" s="0" t="n">
        <v>0.000224863567301091</v>
      </c>
      <c r="N63" s="0" t="n">
        <v>0.000324633927104833</v>
      </c>
      <c r="O63" s="0" t="n">
        <v>0.000467097508421377</v>
      </c>
      <c r="P63" s="0" t="n">
        <v>0.000669755742141137</v>
      </c>
      <c r="Q63" s="0" t="n">
        <v>0.000956879346266089</v>
      </c>
      <c r="R63" s="0" t="n">
        <v>0.00136192759741992</v>
      </c>
      <c r="S63" s="0" t="n">
        <v>0.00193073208955822</v>
      </c>
      <c r="T63" s="0" t="n">
        <v>0.00272563740739301</v>
      </c>
      <c r="U63" s="0" t="n">
        <v>0.00383081450878595</v>
      </c>
      <c r="V63" s="0" t="n">
        <v>0.00535897439289876</v>
      </c>
      <c r="W63" s="0" t="n">
        <v>0.00745969928162688</v>
      </c>
      <c r="X63" s="0" t="n">
        <v>0.0103295609890998</v>
      </c>
      <c r="Y63" s="0" t="n">
        <v>0.0142240910365839</v>
      </c>
      <c r="Z63" s="0" t="n">
        <v>0.019471478540824</v>
      </c>
      <c r="AA63" s="0" t="n">
        <v>0.0264875696368808</v>
      </c>
      <c r="AB63" s="0" t="n">
        <v>0.0357912945485881</v>
      </c>
      <c r="AC63" s="0" t="n">
        <v>0.0480190290447493</v>
      </c>
      <c r="AD63" s="0" t="n">
        <v>0.0639355965180775</v>
      </c>
      <c r="AE63" s="0" t="n">
        <v>0.0844386611173498</v>
      </c>
      <c r="AF63" s="0" t="n">
        <v>0.110552238123393</v>
      </c>
      <c r="AG63" s="0" t="n">
        <v>0.143404135418989</v>
      </c>
      <c r="AH63" s="0" t="n">
        <v>0.184181647214334</v>
      </c>
      <c r="AI63" s="0" t="n">
        <v>0.234060206635165</v>
      </c>
      <c r="AJ63" s="0" t="n">
        <v>0.294101565999666</v>
      </c>
      <c r="AK63" s="0" t="n">
        <v>0.365122069424768</v>
      </c>
      <c r="AL63" s="0" t="n">
        <v>0.447538222390574</v>
      </c>
      <c r="AM63" s="0" t="n">
        <v>0.541206031938321</v>
      </c>
      <c r="AN63" s="0" t="n">
        <v>0.645281375879913</v>
      </c>
      <c r="AO63" s="0" t="n">
        <v>0.758138076966371</v>
      </c>
      <c r="AP63" s="0" t="n">
        <v>0.877383331531259</v>
      </c>
      <c r="AQ63" s="0" t="n">
        <v>1</v>
      </c>
    </row>
    <row r="64" customFormat="false" ht="14.25" hidden="false" customHeight="false" outlineLevel="0" collapsed="false">
      <c r="A64" s="26" t="n">
        <v>0.0175</v>
      </c>
      <c r="B64" s="0" t="s">
        <v>104</v>
      </c>
      <c r="C64" s="0" t="n">
        <v>0</v>
      </c>
      <c r="D64" s="0" t="n">
        <v>8.72728930099889E-006</v>
      </c>
      <c r="E64" s="0" t="n">
        <v>1.86411281290338E-005</v>
      </c>
      <c r="F64" s="0" t="n">
        <v>3.10752903707901E-005</v>
      </c>
      <c r="G64" s="0" t="n">
        <v>4.7673947924929E-005</v>
      </c>
      <c r="H64" s="0" t="n">
        <v>7.05881059293732E-005</v>
      </c>
      <c r="I64" s="0" t="n">
        <v>0.00010272539916158</v>
      </c>
      <c r="J64" s="0" t="n">
        <v>0.000148077677841498</v>
      </c>
      <c r="K64" s="0" t="n">
        <v>0.000212156840784925</v>
      </c>
      <c r="L64" s="0" t="n">
        <v>0.000302577284060031</v>
      </c>
      <c r="M64" s="0" t="n">
        <v>0.000429833284798536</v>
      </c>
      <c r="N64" s="0" t="n">
        <v>0.000608331714911403</v>
      </c>
      <c r="O64" s="0" t="n">
        <v>0.000857754591975912</v>
      </c>
      <c r="P64" s="0" t="n">
        <v>0.00120484173992905</v>
      </c>
      <c r="Q64" s="0" t="n">
        <v>0.00168570038732918</v>
      </c>
      <c r="R64" s="0" t="n">
        <v>0.00234876429499507</v>
      </c>
      <c r="S64" s="0" t="n">
        <v>0.00325853737705475</v>
      </c>
      <c r="T64" s="0" t="n">
        <v>0.00450026178098857</v>
      </c>
      <c r="U64" s="0" t="n">
        <v>0.00618564227832128</v>
      </c>
      <c r="V64" s="0" t="n">
        <v>0.00845972971803781</v>
      </c>
      <c r="W64" s="0" t="n">
        <v>0.0115090059890391</v>
      </c>
      <c r="X64" s="0" t="n">
        <v>0.0155706089368935</v>
      </c>
      <c r="Y64" s="0" t="n">
        <v>0.0209424738716963</v>
      </c>
      <c r="Z64" s="0" t="n">
        <v>0.0279939345152771</v>
      </c>
      <c r="AA64" s="0" t="n">
        <v>0.0371760091524713</v>
      </c>
      <c r="AB64" s="0" t="n">
        <v>0.0490301936685631</v>
      </c>
      <c r="AC64" s="0" t="n">
        <v>0.0641941029646486</v>
      </c>
      <c r="AD64" s="0" t="n">
        <v>0.083401780740709</v>
      </c>
      <c r="AE64" s="0" t="n">
        <v>0.107476004572427</v>
      </c>
      <c r="AF64" s="0" t="n">
        <v>0.137309564267915</v>
      </c>
      <c r="AG64" s="0" t="n">
        <v>0.173832455499533</v>
      </c>
      <c r="AH64" s="0" t="n">
        <v>0.217962426751288</v>
      </c>
      <c r="AI64" s="0" t="n">
        <v>0.27053759288728</v>
      </c>
      <c r="AJ64" s="0" t="n">
        <v>0.332232105586302</v>
      </c>
      <c r="AK64" s="0" t="n">
        <v>0.403459253181982</v>
      </c>
      <c r="AL64" s="0" t="n">
        <v>0.484270696716966</v>
      </c>
      <c r="AM64" s="0" t="n">
        <v>0.574265258833549</v>
      </c>
      <c r="AN64" s="0" t="n">
        <v>0.672524627673938</v>
      </c>
      <c r="AO64" s="0" t="n">
        <v>0.777594809462833</v>
      </c>
      <c r="AP64" s="0" t="n">
        <v>0.887529174375843</v>
      </c>
      <c r="AQ64" s="0" t="n">
        <v>1</v>
      </c>
    </row>
    <row r="65" customFormat="false" ht="14.25" hidden="false" customHeight="false" outlineLevel="0" collapsed="false">
      <c r="A65" s="26" t="n">
        <v>0.02</v>
      </c>
      <c r="B65" s="0" t="s">
        <v>104</v>
      </c>
      <c r="C65" s="0" t="n">
        <v>0</v>
      </c>
      <c r="D65" s="0" t="n">
        <v>1.72184406341068E-005</v>
      </c>
      <c r="E65" s="0" t="n">
        <v>3.65596691014906E-005</v>
      </c>
      <c r="F65" s="0" t="n">
        <v>6.03805328119886E-005</v>
      </c>
      <c r="G65" s="0" t="n">
        <v>9.15277071327862E-005</v>
      </c>
      <c r="H65" s="0" t="n">
        <v>0.000133638321255548</v>
      </c>
      <c r="I65" s="0" t="n">
        <v>0.000191511489209854</v>
      </c>
      <c r="J65" s="0" t="n">
        <v>0.000271581179676228</v>
      </c>
      <c r="K65" s="0" t="n">
        <v>0.000382526745601284</v>
      </c>
      <c r="L65" s="0" t="n">
        <v>0.000536064787730431</v>
      </c>
      <c r="M65" s="0" t="n">
        <v>0.000747974705777177</v>
      </c>
      <c r="N65" s="0" t="n">
        <v>0.00103941997906858</v>
      </c>
      <c r="O65" s="0" t="n">
        <v>0.00143863731839929</v>
      </c>
      <c r="P65" s="0" t="n">
        <v>0.00198307533933583</v>
      </c>
      <c r="Q65" s="0" t="n">
        <v>0.00272207176012407</v>
      </c>
      <c r="R65" s="0" t="n">
        <v>0.00372016102411103</v>
      </c>
      <c r="S65" s="0" t="n">
        <v>0.00506109947037699</v>
      </c>
      <c r="T65" s="0" t="n">
        <v>0.0068526784399735</v>
      </c>
      <c r="U65" s="0" t="n">
        <v>0.00923236157431624</v>
      </c>
      <c r="V65" s="0" t="n">
        <v>0.0123737245326577</v>
      </c>
      <c r="W65" s="0" t="n">
        <v>0.0164935861946542</v>
      </c>
      <c r="X65" s="0" t="n">
        <v>0.0218595929080544</v>
      </c>
      <c r="Y65" s="0" t="n">
        <v>0.0287978456142449</v>
      </c>
      <c r="Z65" s="0" t="n">
        <v>0.0376999412560725</v>
      </c>
      <c r="AA65" s="0" t="n">
        <v>0.049028538583099</v>
      </c>
      <c r="AB65" s="0" t="n">
        <v>0.0633202682677824</v>
      </c>
      <c r="AC65" s="0" t="n">
        <v>0.0811845166022706</v>
      </c>
      <c r="AD65" s="0" t="n">
        <v>0.103296368346164</v>
      </c>
      <c r="AE65" s="0" t="n">
        <v>0.130381866991422</v>
      </c>
      <c r="AF65" s="0" t="n">
        <v>0.163193831241428</v>
      </c>
      <c r="AG65" s="0" t="n">
        <v>0.202476862234812</v>
      </c>
      <c r="AH65" s="0" t="n">
        <v>0.248920994912016</v>
      </c>
      <c r="AI65" s="0" t="n">
        <v>0.303104769629403</v>
      </c>
      <c r="AJ65" s="0" t="n">
        <v>0.36543033853232</v>
      </c>
      <c r="AK65" s="0" t="n">
        <v>0.436055465671741</v>
      </c>
      <c r="AL65" s="0" t="n">
        <v>0.514829645933603</v>
      </c>
      <c r="AM65" s="0" t="n">
        <v>0.601243563499623</v>
      </c>
      <c r="AN65" s="0" t="n">
        <v>0.694402057232162</v>
      </c>
      <c r="AO65" s="0" t="n">
        <v>0.793029908354257</v>
      </c>
      <c r="AP65" s="0" t="n">
        <v>0.895516534199208</v>
      </c>
      <c r="AQ65" s="0" t="n">
        <v>1</v>
      </c>
    </row>
    <row r="66" customFormat="false" ht="14.25" hidden="false" customHeight="false" outlineLevel="0" collapsed="false">
      <c r="A66" s="26" t="n">
        <v>0.0225</v>
      </c>
      <c r="B66" s="0" t="s">
        <v>104</v>
      </c>
      <c r="C66" s="0" t="n">
        <v>0</v>
      </c>
      <c r="D66" s="0" t="n">
        <v>3.11807442246475E-005</v>
      </c>
      <c r="E66" s="0" t="n">
        <v>6.58520643469303E-005</v>
      </c>
      <c r="F66" s="0" t="n">
        <v>0.000107846483280573</v>
      </c>
      <c r="G66" s="0" t="n">
        <v>0.000161707389831362</v>
      </c>
      <c r="H66" s="0" t="n">
        <v>0.000233113217056794</v>
      </c>
      <c r="I66" s="0" t="n">
        <v>0.000329387768232538</v>
      </c>
      <c r="J66" s="0" t="n">
        <v>0.000460131389163954</v>
      </c>
      <c r="K66" s="0" t="n">
        <v>0.000638012562467301</v>
      </c>
      <c r="L66" s="0" t="n">
        <v>0.000879765189987152</v>
      </c>
      <c r="M66" s="0" t="n">
        <v>0.00120744291807118</v>
      </c>
      <c r="N66" s="0" t="n">
        <v>0.00164998769922872</v>
      </c>
      <c r="O66" s="0" t="n">
        <v>0.00224517441042628</v>
      </c>
      <c r="P66" s="0" t="n">
        <v>0.0030419953946306</v>
      </c>
      <c r="Q66" s="0" t="n">
        <v>0.0041035463926586</v>
      </c>
      <c r="R66" s="0" t="n">
        <v>0.00551046604882024</v>
      </c>
      <c r="S66" s="0" t="n">
        <v>0.00736496196115918</v>
      </c>
      <c r="T66" s="0" t="n">
        <v>0.00979542349619367</v>
      </c>
      <c r="U66" s="0" t="n">
        <v>0.0129615712952832</v>
      </c>
      <c r="V66" s="0" t="n">
        <v>0.0170600215246145</v>
      </c>
      <c r="W66" s="0" t="n">
        <v>0.0223300460019349</v>
      </c>
      <c r="X66" s="0" t="n">
        <v>0.0290591854310756</v>
      </c>
      <c r="Y66" s="0" t="n">
        <v>0.0375882229909716</v>
      </c>
      <c r="Z66" s="0" t="n">
        <v>0.0483148548950492</v>
      </c>
      <c r="AA66" s="0" t="n">
        <v>0.061695215208871</v>
      </c>
      <c r="AB66" s="0" t="n">
        <v>0.0782422446791358</v>
      </c>
      <c r="AC66" s="0" t="n">
        <v>0.0985197682522389</v>
      </c>
      <c r="AD66" s="0" t="n">
        <v>0.123131104737834</v>
      </c>
      <c r="AE66" s="0" t="n">
        <v>0.152701125321347</v>
      </c>
      <c r="AF66" s="0" t="n">
        <v>0.187850960487341</v>
      </c>
      <c r="AG66" s="0" t="n">
        <v>0.229165077964813</v>
      </c>
      <c r="AH66" s="0" t="n">
        <v>0.277151249374785</v>
      </c>
      <c r="AI66" s="0" t="n">
        <v>0.33219498440045</v>
      </c>
      <c r="AJ66" s="0" t="n">
        <v>0.394511273118876</v>
      </c>
      <c r="AK66" s="0" t="n">
        <v>0.464097795483942</v>
      </c>
      <c r="AL66" s="0" t="n">
        <v>0.540694900302057</v>
      </c>
      <c r="AM66" s="0" t="n">
        <v>0.623758318712286</v>
      </c>
      <c r="AN66" s="0" t="n">
        <v>0.712450425925681</v>
      </c>
      <c r="AO66" s="0" t="n">
        <v>0.805654625312457</v>
      </c>
      <c r="AP66" s="0" t="n">
        <v>0.902015003938781</v>
      </c>
      <c r="AQ66" s="0" t="n">
        <v>1</v>
      </c>
    </row>
    <row r="67" customFormat="false" ht="14.25" hidden="false" customHeight="false" outlineLevel="0" collapsed="false">
      <c r="A67" s="26" t="n">
        <v>0.025</v>
      </c>
      <c r="B67" s="0" t="s">
        <v>104</v>
      </c>
      <c r="C67" s="0" t="n">
        <v>0</v>
      </c>
      <c r="D67" s="0" t="n">
        <v>5.25984407404219E-005</v>
      </c>
      <c r="E67" s="0" t="n">
        <v>0.000110551305609787</v>
      </c>
      <c r="F67" s="0" t="n">
        <v>0.000179678980794867</v>
      </c>
      <c r="G67" s="0" t="n">
        <v>0.00026676478035852</v>
      </c>
      <c r="H67" s="0" t="n">
        <v>0.000380114927553963</v>
      </c>
      <c r="I67" s="0" t="n">
        <v>0.000530215502373698</v>
      </c>
      <c r="J67" s="0" t="n">
        <v>0.000730523010728724</v>
      </c>
      <c r="K67" s="0" t="n">
        <v>0.000998428424474941</v>
      </c>
      <c r="L67" s="0" t="n">
        <v>0.00135643780372307</v>
      </c>
      <c r="M67" s="0" t="n">
        <v>0.00183361533640518</v>
      </c>
      <c r="N67" s="0" t="n">
        <v>0.00246733597367078</v>
      </c>
      <c r="O67" s="0" t="n">
        <v>0.0033053936795469</v>
      </c>
      <c r="P67" s="0" t="n">
        <v>0.00440850620270318</v>
      </c>
      <c r="Q67" s="0" t="n">
        <v>0.00585324642787761</v>
      </c>
      <c r="R67" s="0" t="n">
        <v>0.00773541166185678</v>
      </c>
      <c r="S67" s="0" t="n">
        <v>0.0101738132990951</v>
      </c>
      <c r="T67" s="0" t="n">
        <v>0.0133144277708174</v>
      </c>
      <c r="U67" s="0" t="n">
        <v>0.0173347933111956</v>
      </c>
      <c r="V67" s="0" t="n">
        <v>0.0224484643555519</v>
      </c>
      <c r="W67" s="0" t="n">
        <v>0.0289092461076426</v>
      </c>
      <c r="X67" s="0" t="n">
        <v>0.0370148278861602</v>
      </c>
      <c r="Y67" s="0" t="n">
        <v>0.0471093202784489</v>
      </c>
      <c r="Z67" s="0" t="n">
        <v>0.059584086992607</v>
      </c>
      <c r="AA67" s="0" t="n">
        <v>0.0748761617311545</v>
      </c>
      <c r="AB67" s="0" t="n">
        <v>0.0934634731002729</v>
      </c>
      <c r="AC67" s="0" t="n">
        <v>0.115856091574676</v>
      </c>
      <c r="AD67" s="0" t="n">
        <v>0.142582790879687</v>
      </c>
      <c r="AE67" s="0" t="n">
        <v>0.174172411720163</v>
      </c>
      <c r="AF67" s="0" t="n">
        <v>0.211129854160342</v>
      </c>
      <c r="AG67" s="0" t="n">
        <v>0.253907020018771</v>
      </c>
      <c r="AH67" s="0" t="n">
        <v>0.302869671390691</v>
      </c>
      <c r="AI67" s="0" t="n">
        <v>0.358261928266586</v>
      </c>
      <c r="AJ67" s="0" t="n">
        <v>0.420170921109015</v>
      </c>
      <c r="AK67" s="0" t="n">
        <v>0.48849482594898</v>
      </c>
      <c r="AL67" s="0" t="n">
        <v>0.562917988405204</v>
      </c>
      <c r="AM67" s="0" t="n">
        <v>0.642896922887214</v>
      </c>
      <c r="AN67" s="0" t="n">
        <v>0.727660508412957</v>
      </c>
      <c r="AO67" s="0" t="n">
        <v>0.816226614560518</v>
      </c>
      <c r="AP67" s="0" t="n">
        <v>0.907435718020095</v>
      </c>
      <c r="AQ67" s="0" t="n">
        <v>1</v>
      </c>
    </row>
    <row r="68" customFormat="false" ht="14.25" hidden="false" customHeight="false" outlineLevel="0" collapsed="false">
      <c r="A68" s="26" t="n">
        <v>0.0275</v>
      </c>
      <c r="B68" s="0" t="s">
        <v>104</v>
      </c>
      <c r="C68" s="0" t="n">
        <v>0</v>
      </c>
      <c r="D68" s="0" t="n">
        <v>8.36019712569154E-005</v>
      </c>
      <c r="E68" s="0" t="n">
        <v>0.000174954825142954</v>
      </c>
      <c r="F68" s="0" t="n">
        <v>0.000282408558912285</v>
      </c>
      <c r="G68" s="0" t="n">
        <v>0.00041554468721097</v>
      </c>
      <c r="H68" s="0" t="n">
        <v>0.000585875792222767</v>
      </c>
      <c r="I68" s="0" t="n">
        <v>0.000807647113401765</v>
      </c>
      <c r="J68" s="0" t="n">
        <v>0.00109877633733778</v>
      </c>
      <c r="K68" s="0" t="n">
        <v>0.00148196889292606</v>
      </c>
      <c r="L68" s="0" t="n">
        <v>0.00198604656562712</v>
      </c>
      <c r="M68" s="0" t="n">
        <v>0.00264752642880419</v>
      </c>
      <c r="N68" s="0" t="n">
        <v>0.00351248406508102</v>
      </c>
      <c r="O68" s="0" t="n">
        <v>0.0046387287242104</v>
      </c>
      <c r="P68" s="0" t="n">
        <v>0.00609830714450566</v>
      </c>
      <c r="Q68" s="0" t="n">
        <v>0.00798033580025154</v>
      </c>
      <c r="R68" s="0" t="n">
        <v>0.0103941367990909</v>
      </c>
      <c r="S68" s="0" t="n">
        <v>0.0134726190822388</v>
      </c>
      <c r="T68" s="0" t="n">
        <v>0.0173758028111726</v>
      </c>
      <c r="U68" s="0" t="n">
        <v>0.0222943303001952</v>
      </c>
      <c r="V68" s="0" t="n">
        <v>0.0284527420364678</v>
      </c>
      <c r="W68" s="0" t="n">
        <v>0.0361122231929692</v>
      </c>
      <c r="X68" s="0" t="n">
        <v>0.0455724486208024</v>
      </c>
      <c r="Y68" s="0" t="n">
        <v>0.0571720792322961</v>
      </c>
      <c r="Z68" s="0" t="n">
        <v>0.0712873995822516</v>
      </c>
      <c r="AA68" s="0" t="n">
        <v>0.0883285480796183</v>
      </c>
      <c r="AB68" s="0" t="n">
        <v>0.108732793164101</v>
      </c>
      <c r="AC68" s="0" t="n">
        <v>0.132954368264541</v>
      </c>
      <c r="AD68" s="0" t="n">
        <v>0.161450512537446</v>
      </c>
      <c r="AE68" s="0" t="n">
        <v>0.194663587224792</v>
      </c>
      <c r="AF68" s="0" t="n">
        <v>0.232999455788295</v>
      </c>
      <c r="AG68" s="0" t="n">
        <v>0.276802724758786</v>
      </c>
      <c r="AH68" s="0" t="n">
        <v>0.326329919914281</v>
      </c>
      <c r="AI68" s="0" t="n">
        <v>0.381722177200674</v>
      </c>
      <c r="AJ68" s="0" t="n">
        <v>0.442979496720589</v>
      </c>
      <c r="AK68" s="0" t="n">
        <v>0.509938960143397</v>
      </c>
      <c r="AL68" s="0" t="n">
        <v>0.58225945711481</v>
      </c>
      <c r="AM68" s="0" t="n">
        <v>0.659415321263624</v>
      </c>
      <c r="AN68" s="0" t="n">
        <v>0.740700785006541</v>
      </c>
      <c r="AO68" s="0" t="n">
        <v>0.825246317897854</v>
      </c>
      <c r="AP68" s="0" t="n">
        <v>0.912046776623501</v>
      </c>
      <c r="AQ68" s="0" t="n">
        <v>1</v>
      </c>
    </row>
    <row r="69" customFormat="false" ht="14.25" hidden="false" customHeight="false" outlineLevel="0" collapsed="false">
      <c r="A69" s="26" t="n">
        <v>0.03</v>
      </c>
      <c r="B69" s="0" t="s">
        <v>104</v>
      </c>
      <c r="C69" s="0" t="n">
        <v>0</v>
      </c>
      <c r="D69" s="0" t="n">
        <v>0.000126341370039363</v>
      </c>
      <c r="E69" s="0" t="n">
        <v>0.000263367589774337</v>
      </c>
      <c r="F69" s="0" t="n">
        <v>0.000422497000667158</v>
      </c>
      <c r="G69" s="0" t="n">
        <v>0.000616648521998696</v>
      </c>
      <c r="H69" s="0" t="n">
        <v>0.000861076002027166</v>
      </c>
      <c r="I69" s="0" t="n">
        <v>0.00117430353450674</v>
      </c>
      <c r="J69" s="0" t="n">
        <v>0.00157919517226255</v>
      </c>
      <c r="K69" s="0" t="n">
        <v>0.00210419151874955</v>
      </c>
      <c r="L69" s="0" t="n">
        <v>0.00278474352169243</v>
      </c>
      <c r="M69" s="0" t="n">
        <v>0.00366496976365164</v>
      </c>
      <c r="N69" s="0" t="n">
        <v>0.00479955683932271</v>
      </c>
      <c r="O69" s="0" t="n">
        <v>0.0062559121085542</v>
      </c>
      <c r="P69" s="0" t="n">
        <v>0.00811656322387164</v>
      </c>
      <c r="Q69" s="0" t="n">
        <v>0.0104817783590306</v>
      </c>
      <c r="R69" s="0" t="n">
        <v>0.0134723541338843</v>
      </c>
      <c r="S69" s="0" t="n">
        <v>0.0172324842424363</v>
      </c>
      <c r="T69" s="0" t="n">
        <v>0.0219325806410378</v>
      </c>
      <c r="U69" s="0" t="n">
        <v>0.0277718714971055</v>
      </c>
      <c r="V69" s="0" t="n">
        <v>0.0349805476524008</v>
      </c>
      <c r="W69" s="0" t="n">
        <v>0.0438211752116793</v>
      </c>
      <c r="X69" s="0" t="n">
        <v>0.0545890407756354</v>
      </c>
      <c r="Y69" s="0" t="n">
        <v>0.0676110543782997</v>
      </c>
      <c r="Z69" s="0" t="n">
        <v>0.0832428117674649</v>
      </c>
      <c r="AA69" s="0" t="n">
        <v>0.101863422202933</v>
      </c>
      <c r="AB69" s="0" t="n">
        <v>0.123867751169231</v>
      </c>
      <c r="AC69" s="0" t="n">
        <v>0.149655819636811</v>
      </c>
      <c r="AD69" s="0" t="n">
        <v>0.179619250947458</v>
      </c>
      <c r="AE69" s="0" t="n">
        <v>0.214124866860609</v>
      </c>
      <c r="AF69" s="0" t="n">
        <v>0.253495802682713</v>
      </c>
      <c r="AG69" s="0" t="n">
        <v>0.297990825228422</v>
      </c>
      <c r="AH69" s="0" t="n">
        <v>0.34778287289154</v>
      </c>
      <c r="AI69" s="0" t="n">
        <v>0.402938158798972</v>
      </c>
      <c r="AJ69" s="0" t="n">
        <v>0.46339744010598</v>
      </c>
      <c r="AK69" s="0" t="n">
        <v>0.528961207259334</v>
      </c>
      <c r="AL69" s="0" t="n">
        <v>0.599280536191673</v>
      </c>
      <c r="AM69" s="0" t="n">
        <v>0.673855134893228</v>
      </c>
      <c r="AN69" s="0" t="n">
        <v>0.752039687002184</v>
      </c>
      <c r="AO69" s="0" t="n">
        <v>0.833058964610051</v>
      </c>
      <c r="AP69" s="0" t="n">
        <v>0.916031403895967</v>
      </c>
      <c r="AQ69" s="0" t="n">
        <v>1</v>
      </c>
    </row>
    <row r="70" customFormat="false" ht="14.25" hidden="false" customHeight="false" outlineLevel="0" collapsed="false">
      <c r="A70" s="26" t="n">
        <v>0.0325</v>
      </c>
      <c r="B70" s="0" t="s">
        <v>104</v>
      </c>
      <c r="C70" s="0" t="n">
        <v>0</v>
      </c>
      <c r="D70" s="0" t="n">
        <v>0.000182862565469224</v>
      </c>
      <c r="E70" s="0" t="n">
        <v>0.000379855429795913</v>
      </c>
      <c r="F70" s="0" t="n">
        <v>0.000605970254127997</v>
      </c>
      <c r="G70" s="0" t="n">
        <v>0.00087795339182529</v>
      </c>
      <c r="H70" s="0" t="n">
        <v>0.00121526274697923</v>
      </c>
      <c r="I70" s="0" t="n">
        <v>0.00164111878837119</v>
      </c>
      <c r="J70" s="0" t="n">
        <v>0.00218367864322926</v>
      </c>
      <c r="K70" s="0" t="n">
        <v>0.00287735936582901</v>
      </c>
      <c r="L70" s="0" t="n">
        <v>0.00376433205019863</v>
      </c>
      <c r="M70" s="0" t="n">
        <v>0.00489620186669479</v>
      </c>
      <c r="N70" s="0" t="n">
        <v>0.00633587970895174</v>
      </c>
      <c r="O70" s="0" t="n">
        <v>0.00815963826861595</v>
      </c>
      <c r="P70" s="0" t="n">
        <v>0.0104593283682956</v>
      </c>
      <c r="Q70" s="0" t="n">
        <v>0.0133447097540812</v>
      </c>
      <c r="R70" s="0" t="n">
        <v>0.0169458239886295</v>
      </c>
      <c r="S70" s="0" t="n">
        <v>0.0214153056868642</v>
      </c>
      <c r="T70" s="0" t="n">
        <v>0.0269304927462057</v>
      </c>
      <c r="U70" s="0" t="n">
        <v>0.0336951578318393</v>
      </c>
      <c r="V70" s="0" t="n">
        <v>0.0419406445011563</v>
      </c>
      <c r="W70" s="0" t="n">
        <v>0.0519261553826623</v>
      </c>
      <c r="X70" s="0" t="n">
        <v>0.0639379113069139</v>
      </c>
      <c r="Y70" s="0" t="n">
        <v>0.0782868848639852</v>
      </c>
      <c r="Z70" s="0" t="n">
        <v>0.0953048160424778</v>
      </c>
      <c r="AA70" s="0" t="n">
        <v>0.115338248289724</v>
      </c>
      <c r="AB70" s="0" t="n">
        <v>0.138740387058667</v>
      </c>
      <c r="AC70" s="0" t="n">
        <v>0.16586068479997</v>
      </c>
      <c r="AD70" s="0" t="n">
        <v>0.197032198832062</v>
      </c>
      <c r="AE70" s="0" t="n">
        <v>0.232556949835305</v>
      </c>
      <c r="AF70" s="0" t="n">
        <v>0.272689721582223</v>
      </c>
      <c r="AG70" s="0" t="n">
        <v>0.317620973054018</v>
      </c>
      <c r="AH70" s="0" t="n">
        <v>0.367459761482212</v>
      </c>
      <c r="AI70" s="0" t="n">
        <v>0.422217772058074</v>
      </c>
      <c r="AJ70" s="0" t="n">
        <v>0.481795685948711</v>
      </c>
      <c r="AK70" s="0" t="n">
        <v>0.545973161300032</v>
      </c>
      <c r="AL70" s="0" t="n">
        <v>0.614403625161526</v>
      </c>
      <c r="AM70" s="0" t="n">
        <v>0.686614861265484</v>
      </c>
      <c r="AN70" s="0" t="n">
        <v>0.762016028962506</v>
      </c>
      <c r="AO70" s="0" t="n">
        <v>0.839911282149608</v>
      </c>
      <c r="AP70" s="0" t="n">
        <v>0.9195196147216</v>
      </c>
      <c r="AQ70" s="0" t="n">
        <v>1</v>
      </c>
    </row>
    <row r="71" customFormat="false" ht="14.25" hidden="false" customHeight="false" outlineLevel="0" collapsed="false">
      <c r="A71" s="26" t="n">
        <v>0.035</v>
      </c>
      <c r="B71" s="0" t="s">
        <v>104</v>
      </c>
      <c r="C71" s="0" t="n">
        <v>0</v>
      </c>
      <c r="D71" s="0" t="n">
        <v>0.000255000365468422</v>
      </c>
      <c r="E71" s="0" t="n">
        <v>0.000528035180936643</v>
      </c>
      <c r="F71" s="0" t="n">
        <v>0.000838114934190046</v>
      </c>
      <c r="G71" s="0" t="n">
        <v>0.00120623085745896</v>
      </c>
      <c r="H71" s="0" t="n">
        <v>0.0016564161471363</v>
      </c>
      <c r="I71" s="0" t="n">
        <v>0.0022168897868529</v>
      </c>
      <c r="J71" s="0" t="n">
        <v>0.00292130617618992</v>
      </c>
      <c r="K71" s="0" t="n">
        <v>0.00381012944876712</v>
      </c>
      <c r="L71" s="0" t="n">
        <v>0.00493214524207884</v>
      </c>
      <c r="M71" s="0" t="n">
        <v>0.00634611433336061</v>
      </c>
      <c r="N71" s="0" t="n">
        <v>0.00812256154130883</v>
      </c>
      <c r="O71" s="0" t="n">
        <v>0.0103456792073463</v>
      </c>
      <c r="P71" s="0" t="n">
        <v>0.0131153071080664</v>
      </c>
      <c r="Q71" s="0" t="n">
        <v>0.0165489296937292</v>
      </c>
      <c r="R71" s="0" t="n">
        <v>0.020783607264304</v>
      </c>
      <c r="S71" s="0" t="n">
        <v>0.0259777306537975</v>
      </c>
      <c r="T71" s="0" t="n">
        <v>0.0323124602850242</v>
      </c>
      <c r="U71" s="0" t="n">
        <v>0.0399926818009556</v>
      </c>
      <c r="V71" s="0" t="n">
        <v>0.0492472843091661</v>
      </c>
      <c r="W71" s="0" t="n">
        <v>0.060328546769379</v>
      </c>
      <c r="X71" s="0" t="n">
        <v>0.073510407076271</v>
      </c>
      <c r="Y71" s="0" t="n">
        <v>0.0890853913255024</v>
      </c>
      <c r="Z71" s="0" t="n">
        <v>0.107360002190113</v>
      </c>
      <c r="AA71" s="0" t="n">
        <v>0.128648409591633</v>
      </c>
      <c r="AB71" s="0" t="n">
        <v>0.153264357318629</v>
      </c>
      <c r="AC71" s="0" t="n">
        <v>0.181511297610617</v>
      </c>
      <c r="AD71" s="0" t="n">
        <v>0.213670891105266</v>
      </c>
      <c r="AE71" s="0" t="n">
        <v>0.249990157668215</v>
      </c>
      <c r="AF71" s="0" t="n">
        <v>0.290667726189393</v>
      </c>
      <c r="AG71" s="0" t="n">
        <v>0.335839795862362</v>
      </c>
      <c r="AH71" s="0" t="n">
        <v>0.385566571237418</v>
      </c>
      <c r="AI71" s="0" t="n">
        <v>0.439820049051276</v>
      </c>
      <c r="AJ71" s="0" t="n">
        <v>0.498474096113434</v>
      </c>
      <c r="AK71" s="0" t="n">
        <v>0.561297745716772</v>
      </c>
      <c r="AL71" s="0" t="n">
        <v>0.627952541424296</v>
      </c>
      <c r="AM71" s="0" t="n">
        <v>0.697994566197513</v>
      </c>
      <c r="AN71" s="0" t="n">
        <v>0.770881517203736</v>
      </c>
      <c r="AO71" s="0" t="n">
        <v>0.845984840270267</v>
      </c>
      <c r="AP71" s="0" t="n">
        <v>0.922606552866963</v>
      </c>
      <c r="AQ71" s="0" t="n">
        <v>1</v>
      </c>
    </row>
    <row r="72" customFormat="false" ht="14.25" hidden="false" customHeight="false" outlineLevel="0" collapsed="false">
      <c r="A72" s="26" t="n">
        <v>0.0375</v>
      </c>
      <c r="B72" s="0" t="s">
        <v>104</v>
      </c>
      <c r="C72" s="0" t="n">
        <v>0</v>
      </c>
      <c r="D72" s="0" t="n">
        <v>0.000344296616677073</v>
      </c>
      <c r="E72" s="0" t="n">
        <v>0.000710917296156308</v>
      </c>
      <c r="F72" s="0" t="n">
        <v>0.00112325850444046</v>
      </c>
      <c r="G72" s="0" t="n">
        <v>0.00160688560528721</v>
      </c>
      <c r="H72" s="0" t="n">
        <v>0.00219067639309103</v>
      </c>
      <c r="I72" s="0" t="n">
        <v>0.00290803224238353</v>
      </c>
      <c r="J72" s="0" t="n">
        <v>0.00379817370555869</v>
      </c>
      <c r="K72" s="0" t="n">
        <v>0.00490753205107605</v>
      </c>
      <c r="L72" s="0" t="n">
        <v>0.00629124104717063</v>
      </c>
      <c r="M72" s="0" t="n">
        <v>0.00801472399453817</v>
      </c>
      <c r="N72" s="0" t="n">
        <v>0.0101553593572001</v>
      </c>
      <c r="O72" s="0" t="n">
        <v>0.0128041941738348</v>
      </c>
      <c r="P72" s="0" t="n">
        <v>0.0160676577320917</v>
      </c>
      <c r="Q72" s="0" t="n">
        <v>0.0200692089463549</v>
      </c>
      <c r="R72" s="0" t="n">
        <v>0.0249508299737745</v>
      </c>
      <c r="S72" s="0" t="n">
        <v>0.0308742566785617</v>
      </c>
      <c r="T72" s="0" t="n">
        <v>0.03802181488954</v>
      </c>
      <c r="U72" s="0" t="n">
        <v>0.0465967117516472</v>
      </c>
      <c r="V72" s="0" t="n">
        <v>0.0568226161014273</v>
      </c>
      <c r="W72" s="0" t="n">
        <v>0.0689423533992727</v>
      </c>
      <c r="X72" s="0" t="n">
        <v>0.0832155423545915</v>
      </c>
      <c r="Y72" s="0" t="n">
        <v>0.0999150151294904</v>
      </c>
      <c r="Z72" s="0" t="n">
        <v>0.119321893855386</v>
      </c>
      <c r="AA72" s="0" t="n">
        <v>0.141719245497601</v>
      </c>
      <c r="AB72" s="0" t="n">
        <v>0.167384306116307</v>
      </c>
      <c r="AC72" s="0" t="n">
        <v>0.196579353934433</v>
      </c>
      <c r="AD72" s="0" t="n">
        <v>0.229541415833512</v>
      </c>
      <c r="AE72" s="0" t="n">
        <v>0.266471108914654</v>
      </c>
      <c r="AF72" s="0" t="n">
        <v>0.307521039807404</v>
      </c>
      <c r="AG72" s="0" t="n">
        <v>0.352784299104658</v>
      </c>
      <c r="AH72" s="0" t="n">
        <v>0.402283684212486</v>
      </c>
      <c r="AI72" s="0" t="n">
        <v>0.455962347564081</v>
      </c>
      <c r="AJ72" s="0" t="n">
        <v>0.513676585543877</v>
      </c>
      <c r="AK72" s="0" t="n">
        <v>0.575191445881284</v>
      </c>
      <c r="AL72" s="0" t="n">
        <v>0.640179731259819</v>
      </c>
      <c r="AM72" s="0" t="n">
        <v>0.708224814097234</v>
      </c>
      <c r="AN72" s="0" t="n">
        <v>0.77882745890958</v>
      </c>
      <c r="AO72" s="0" t="n">
        <v>0.851416589148387</v>
      </c>
      <c r="AP72" s="0" t="n">
        <v>0.925363656606723</v>
      </c>
      <c r="AQ72" s="0" t="n">
        <v>1</v>
      </c>
    </row>
    <row r="73" customFormat="false" ht="14.25" hidden="false" customHeight="false" outlineLevel="0" collapsed="false">
      <c r="A73" s="26" t="n">
        <v>0.04</v>
      </c>
      <c r="B73" s="0" t="s">
        <v>104</v>
      </c>
      <c r="C73" s="0" t="n">
        <v>0</v>
      </c>
      <c r="D73" s="0" t="n">
        <v>0.000451946871487481</v>
      </c>
      <c r="E73" s="0" t="n">
        <v>0.000930806306677563</v>
      </c>
      <c r="F73" s="0" t="n">
        <v>0.00146463799449796</v>
      </c>
      <c r="G73" s="0" t="n">
        <v>0.00208381455483273</v>
      </c>
      <c r="H73" s="0" t="n">
        <v>0.00282222335255388</v>
      </c>
      <c r="I73" s="0" t="n">
        <v>0.00371851889014075</v>
      </c>
      <c r="J73" s="0" t="n">
        <v>0.00481743608966691</v>
      </c>
      <c r="K73" s="0" t="n">
        <v>0.00617116888522013</v>
      </c>
      <c r="L73" s="0" t="n">
        <v>0.00784081088930938</v>
      </c>
      <c r="M73" s="0" t="n">
        <v>0.0098978453539333</v>
      </c>
      <c r="N73" s="0" t="n">
        <v>0.012425660158406</v>
      </c>
      <c r="O73" s="0" t="n">
        <v>0.0155210501631802</v>
      </c>
      <c r="P73" s="0" t="n">
        <v>0.0192956541652907</v>
      </c>
      <c r="Q73" s="0" t="n">
        <v>0.023877257275701</v>
      </c>
      <c r="R73" s="0" t="n">
        <v>0.0294108724684479</v>
      </c>
      <c r="S73" s="0" t="n">
        <v>0.036059498284863</v>
      </c>
      <c r="T73" s="0" t="n">
        <v>0.0440044345028535</v>
      </c>
      <c r="U73" s="0" t="n">
        <v>0.0534450256241724</v>
      </c>
      <c r="V73" s="0" t="n">
        <v>0.0645976952136227</v>
      </c>
      <c r="W73" s="0" t="n">
        <v>0.0776941345811217</v>
      </c>
      <c r="X73" s="0" t="n">
        <v>0.092978519244083</v>
      </c>
      <c r="Y73" s="0" t="n">
        <v>0.110703648129417</v>
      </c>
      <c r="Z73" s="0" t="n">
        <v>0.131125935264733</v>
      </c>
      <c r="AA73" s="0" t="n">
        <v>0.154499232752386</v>
      </c>
      <c r="AB73" s="0" t="n">
        <v>0.181067527053735</v>
      </c>
      <c r="AC73" s="0" t="n">
        <v>0.211056626589441</v>
      </c>
      <c r="AD73" s="0" t="n">
        <v>0.244665044288899</v>
      </c>
      <c r="AE73" s="0" t="n">
        <v>0.282054369102204</v>
      </c>
      <c r="AF73" s="0" t="n">
        <v>0.323339508962397</v>
      </c>
      <c r="AG73" s="0" t="n">
        <v>0.368579266111337</v>
      </c>
      <c r="AH73" s="0" t="n">
        <v>0.417767765011948</v>
      </c>
      <c r="AI73" s="0" t="n">
        <v>0.470827284112423</v>
      </c>
      <c r="AJ73" s="0" t="n">
        <v>0.527603037349985</v>
      </c>
      <c r="AK73" s="0" t="n">
        <v>0.587860403539073</v>
      </c>
      <c r="AL73" s="0" t="n">
        <v>0.651285009142609</v>
      </c>
      <c r="AM73" s="0" t="n">
        <v>0.717485934216842</v>
      </c>
      <c r="AN73" s="0" t="n">
        <v>0.786002139320978</v>
      </c>
      <c r="AO73" s="0" t="n">
        <v>0.856312014527963</v>
      </c>
      <c r="AP73" s="0" t="n">
        <v>0.927845746079841</v>
      </c>
      <c r="AQ73" s="0" t="n">
        <v>1</v>
      </c>
    </row>
    <row r="74" customFormat="false" ht="14.25" hidden="false" customHeight="false" outlineLevel="0" collapsed="false">
      <c r="A74" s="26" t="n">
        <v>0.0425</v>
      </c>
      <c r="B74" s="0" t="s">
        <v>104</v>
      </c>
      <c r="C74" s="0" t="n">
        <v>0</v>
      </c>
      <c r="D74" s="0" t="n">
        <v>0.000578774777444251</v>
      </c>
      <c r="E74" s="0" t="n">
        <v>0.00118925653137769</v>
      </c>
      <c r="F74" s="0" t="n">
        <v>0.00186435084148617</v>
      </c>
      <c r="G74" s="0" t="n">
        <v>0.0026393733633417</v>
      </c>
      <c r="H74" s="0" t="n">
        <v>0.00355328558732447</v>
      </c>
      <c r="I74" s="0" t="n">
        <v>0.00464996336999989</v>
      </c>
      <c r="J74" s="0" t="n">
        <v>0.00597950227264009</v>
      </c>
      <c r="K74" s="0" t="n">
        <v>0.00759955772102359</v>
      </c>
      <c r="L74" s="0" t="n">
        <v>0.00957671037835795</v>
      </c>
      <c r="M74" s="0" t="n">
        <v>0.0119878379079545</v>
      </c>
      <c r="N74" s="0" t="n">
        <v>0.0149214635760563</v>
      </c>
      <c r="O74" s="0" t="n">
        <v>0.0184790400985706</v>
      </c>
      <c r="P74" s="0" t="n">
        <v>0.0227761141049326</v>
      </c>
      <c r="Q74" s="0" t="n">
        <v>0.027943303096205</v>
      </c>
      <c r="R74" s="0" t="n">
        <v>0.0341270035426034</v>
      </c>
      <c r="S74" s="0" t="n">
        <v>0.0414897367575407</v>
      </c>
      <c r="T74" s="0" t="n">
        <v>0.0502100295906474</v>
      </c>
      <c r="U74" s="0" t="n">
        <v>0.0604817211957025</v>
      </c>
      <c r="V74" s="0" t="n">
        <v>0.0725125866936402</v>
      </c>
      <c r="W74" s="0" t="n">
        <v>0.0865221750615823</v>
      </c>
      <c r="X74" s="0" t="n">
        <v>0.102738773549639</v>
      </c>
      <c r="Y74" s="0" t="n">
        <v>0.121395435614086</v>
      </c>
      <c r="Z74" s="0" t="n">
        <v>0.142725044549699</v>
      </c>
      <c r="AA74" s="0" t="n">
        <v>0.166954430806554</v>
      </c>
      <c r="AB74" s="0" t="n">
        <v>0.194297616576951</v>
      </c>
      <c r="AC74" s="0" t="n">
        <v>0.224948324728152</v>
      </c>
      <c r="AD74" s="0" t="n">
        <v>0.259071957414031</v>
      </c>
      <c r="AE74" s="0" t="n">
        <v>0.296797318381193</v>
      </c>
      <c r="AF74" s="0" t="n">
        <v>0.338208416668102</v>
      </c>
      <c r="AG74" s="0" t="n">
        <v>0.383336741881438</v>
      </c>
      <c r="AH74" s="0" t="n">
        <v>0.432154436037298</v>
      </c>
      <c r="AI74" s="0" t="n">
        <v>0.484568797949497</v>
      </c>
      <c r="AJ74" s="0" t="n">
        <v>0.540418538320963</v>
      </c>
      <c r="AK74" s="0" t="n">
        <v>0.599472153935175</v>
      </c>
      <c r="AL74" s="0" t="n">
        <v>0.661428707148411</v>
      </c>
      <c r="AM74" s="0" t="n">
        <v>0.725921184863098</v>
      </c>
      <c r="AN74" s="0" t="n">
        <v>0.79252247523935</v>
      </c>
      <c r="AO74" s="0" t="n">
        <v>0.860753849595194</v>
      </c>
      <c r="AP74" s="0" t="n">
        <v>0.930095682717846</v>
      </c>
      <c r="AQ74" s="0" t="n">
        <v>1</v>
      </c>
    </row>
    <row r="75" customFormat="false" ht="14.25" hidden="false" customHeight="false" outlineLevel="0" collapsed="false">
      <c r="A75" s="26" t="n">
        <v>0.045</v>
      </c>
      <c r="B75" s="0" t="s">
        <v>104</v>
      </c>
      <c r="C75" s="0" t="n">
        <v>0</v>
      </c>
      <c r="D75" s="0" t="n">
        <v>0.000725230653743199</v>
      </c>
      <c r="E75" s="0" t="n">
        <v>0.00148707527656114</v>
      </c>
      <c r="F75" s="0" t="n">
        <v>0.00232337458567493</v>
      </c>
      <c r="G75" s="0" t="n">
        <v>0.00327442983083592</v>
      </c>
      <c r="H75" s="0" t="n">
        <v>0.00438424919287046</v>
      </c>
      <c r="I75" s="0" t="n">
        <v>0.00570180945629151</v>
      </c>
      <c r="J75" s="0" t="n">
        <v>0.00728233124128546</v>
      </c>
      <c r="K75" s="0" t="n">
        <v>0.00918856026844074</v>
      </c>
      <c r="L75" s="0" t="n">
        <v>0.0114920399324503</v>
      </c>
      <c r="M75" s="0" t="n">
        <v>0.014274351984983</v>
      </c>
      <c r="N75" s="0" t="n">
        <v>0.0176282925567728</v>
      </c>
      <c r="O75" s="0" t="n">
        <v>0.0216589403737417</v>
      </c>
      <c r="P75" s="0" t="n">
        <v>0.0264845632595035</v>
      </c>
      <c r="Q75" s="0" t="n">
        <v>0.0322372984339079</v>
      </c>
      <c r="R75" s="0" t="n">
        <v>0.0390635324427381</v>
      </c>
      <c r="S75" s="0" t="n">
        <v>0.0471238986766019</v>
      </c>
      <c r="T75" s="0" t="n">
        <v>0.0565928053902311</v>
      </c>
      <c r="U75" s="0" t="n">
        <v>0.0676574060537562</v>
      </c>
      <c r="V75" s="0" t="n">
        <v>0.0805159279317947</v>
      </c>
      <c r="W75" s="0" t="n">
        <v>0.0953752851193718</v>
      </c>
      <c r="X75" s="0" t="n">
        <v>0.112447919821396</v>
      </c>
      <c r="Y75" s="0" t="n">
        <v>0.13194784109136</v>
      </c>
      <c r="Z75" s="0" t="n">
        <v>0.154085863730642</v>
      </c>
      <c r="AA75" s="0" t="n">
        <v>0.17906409116516</v>
      </c>
      <c r="AB75" s="0" t="n">
        <v>0.20706973368933</v>
      </c>
      <c r="AC75" s="0" t="n">
        <v>0.238268405491594</v>
      </c>
      <c r="AD75" s="0" t="n">
        <v>0.272797097484719</v>
      </c>
      <c r="AE75" s="0" t="n">
        <v>0.310757074495516</v>
      </c>
      <c r="AF75" s="0" t="n">
        <v>0.352206990534893</v>
      </c>
      <c r="AG75" s="0" t="n">
        <v>0.397156550040969</v>
      </c>
      <c r="AH75" s="0" t="n">
        <v>0.445561061586927</v>
      </c>
      <c r="AI75" s="0" t="n">
        <v>0.497317229520292</v>
      </c>
      <c r="AJ75" s="0" t="n">
        <v>0.552260505346356</v>
      </c>
      <c r="AK75" s="0" t="n">
        <v>0.610164272928768</v>
      </c>
      <c r="AL75" s="0" t="n">
        <v>0.670741070259579</v>
      </c>
      <c r="AM75" s="0" t="n">
        <v>0.733645958368182</v>
      </c>
      <c r="AN75" s="0" t="n">
        <v>0.798482039853056</v>
      </c>
      <c r="AO75" s="0" t="n">
        <v>0.864808012491356</v>
      </c>
      <c r="AP75" s="0" t="n">
        <v>0.932147525853697</v>
      </c>
      <c r="AQ75" s="0" t="n">
        <v>1</v>
      </c>
    </row>
    <row r="76" customFormat="false" ht="14.25" hidden="false" customHeight="false" outlineLevel="0" collapsed="false">
      <c r="A76" s="26" t="n">
        <v>0.0475</v>
      </c>
      <c r="B76" s="0" t="s">
        <v>104</v>
      </c>
      <c r="C76" s="0" t="n">
        <v>0</v>
      </c>
      <c r="D76" s="0" t="n">
        <v>0.000891409279287031</v>
      </c>
      <c r="E76" s="0" t="n">
        <v>0.00182436321496002</v>
      </c>
      <c r="F76" s="0" t="n">
        <v>0.00284163913523273</v>
      </c>
      <c r="G76" s="0" t="n">
        <v>0.00398848119289489</v>
      </c>
      <c r="H76" s="0" t="n">
        <v>0.00531383609107179</v>
      </c>
      <c r="I76" s="0" t="n">
        <v>0.00687158771379902</v>
      </c>
      <c r="J76" s="0" t="n">
        <v>0.00872178390090313</v>
      </c>
      <c r="K76" s="0" t="n">
        <v>0.0109318432529117</v>
      </c>
      <c r="L76" s="0" t="n">
        <v>0.0135777233510379</v>
      </c>
      <c r="M76" s="0" t="n">
        <v>0.0167450243038111</v>
      </c>
      <c r="N76" s="0" t="n">
        <v>0.0205299933362912</v>
      </c>
      <c r="O76" s="0" t="n">
        <v>0.025040387563651</v>
      </c>
      <c r="P76" s="0" t="n">
        <v>0.0303961435884881</v>
      </c>
      <c r="Q76" s="0" t="n">
        <v>0.0367297946955714</v>
      </c>
      <c r="R76" s="0" t="n">
        <v>0.0441865698680705</v>
      </c>
      <c r="S76" s="0" t="n">
        <v>0.0529241043969027</v>
      </c>
      <c r="T76" s="0" t="n">
        <v>0.0631116903558101</v>
      </c>
      <c r="U76" s="0" t="n">
        <v>0.0749289975561123</v>
      </c>
      <c r="V76" s="0" t="n">
        <v>0.0885642026320036</v>
      </c>
      <c r="W76" s="0" t="n">
        <v>0.104211476382947</v>
      </c>
      <c r="X76" s="0" t="n">
        <v>0.122067797949784</v>
      </c>
      <c r="Y76" s="0" t="n">
        <v>0.142329089048719</v>
      </c>
      <c r="Z76" s="0" t="n">
        <v>0.165185692136992</v>
      </c>
      <c r="AA76" s="0" t="n">
        <v>0.190817252326854</v>
      </c>
      <c r="AB76" s="0" t="n">
        <v>0.219387102807139</v>
      </c>
      <c r="AC76" s="0" t="n">
        <v>0.251036295566876</v>
      </c>
      <c r="AD76" s="0" t="n">
        <v>0.285877460845433</v>
      </c>
      <c r="AE76" s="0" t="n">
        <v>0.323988716964169</v>
      </c>
      <c r="AF76" s="0" t="n">
        <v>0.365407883700068</v>
      </c>
      <c r="AG76" s="0" t="n">
        <v>0.41012727372726</v>
      </c>
      <c r="AH76" s="0" t="n">
        <v>0.458089344676026</v>
      </c>
      <c r="AI76" s="0" t="n">
        <v>0.509183486397066</v>
      </c>
      <c r="AJ76" s="0" t="n">
        <v>0.5632441923373</v>
      </c>
      <c r="AK76" s="0" t="n">
        <v>0.62005082002527</v>
      </c>
      <c r="AL76" s="0" t="n">
        <v>0.679329084487365</v>
      </c>
      <c r="AM76" s="0" t="n">
        <v>0.740754352506407</v>
      </c>
      <c r="AN76" s="0" t="n">
        <v>0.803956719060006</v>
      </c>
      <c r="AO76" s="0" t="n">
        <v>0.868527755415341</v>
      </c>
      <c r="AP76" s="0" t="n">
        <v>0.934028727501674</v>
      </c>
      <c r="AQ76" s="0" t="n">
        <v>1</v>
      </c>
    </row>
    <row r="77" customFormat="false" ht="14.25" hidden="false" customHeight="false" outlineLevel="0" collapsed="false">
      <c r="A77" s="26" t="n">
        <v>0.05</v>
      </c>
      <c r="B77" s="0" t="s">
        <v>104</v>
      </c>
      <c r="C77" s="0" t="n">
        <v>0</v>
      </c>
      <c r="D77" s="0" t="n">
        <v>0.00107708151874347</v>
      </c>
      <c r="E77" s="0" t="n">
        <v>0.00220058109735106</v>
      </c>
      <c r="F77" s="0" t="n">
        <v>0.0034181351465564</v>
      </c>
      <c r="G77" s="0" t="n">
        <v>0.00477981319859267</v>
      </c>
      <c r="H77" s="0" t="n">
        <v>0.00633932425205338</v>
      </c>
      <c r="I77" s="0" t="n">
        <v>0.00815520734575948</v>
      </c>
      <c r="J77" s="0" t="n">
        <v>0.0102919953474557</v>
      </c>
      <c r="K77" s="0" t="n">
        <v>0.0128213362107901</v>
      </c>
      <c r="L77" s="0" t="n">
        <v>0.015823050313594</v>
      </c>
      <c r="M77" s="0" t="n">
        <v>0.019386096157037</v>
      </c>
      <c r="N77" s="0" t="n">
        <v>0.0236094099637865</v>
      </c>
      <c r="O77" s="0" t="n">
        <v>0.0286025779274099</v>
      </c>
      <c r="P77" s="0" t="n">
        <v>0.0344862934819729</v>
      </c>
      <c r="Q77" s="0" t="n">
        <v>0.0413925465099071</v>
      </c>
      <c r="R77" s="0" t="n">
        <v>0.0494644874914253</v>
      </c>
      <c r="S77" s="0" t="n">
        <v>0.0588559078787822</v>
      </c>
      <c r="T77" s="0" t="n">
        <v>0.069730279136609</v>
      </c>
      <c r="U77" s="0" t="n">
        <v>0.0822592975896355</v>
      </c>
      <c r="V77" s="0" t="n">
        <v>0.0966208910510428</v>
      </c>
      <c r="W77" s="0" t="n">
        <v>0.11299665661721</v>
      </c>
      <c r="X77" s="0" t="n">
        <v>0.131568717241943</v>
      </c>
      <c r="Y77" s="0" t="n">
        <v>0.152516007689715</v>
      </c>
      <c r="Z77" s="0" t="n">
        <v>0.176010027797737</v>
      </c>
      <c r="AA77" s="0" t="n">
        <v>0.202210131820944</v>
      </c>
      <c r="AB77" s="0" t="n">
        <v>0.231258455717674</v>
      </c>
      <c r="AC77" s="0" t="n">
        <v>0.263274617842039</v>
      </c>
      <c r="AD77" s="0" t="n">
        <v>0.298350360535194</v>
      </c>
      <c r="AE77" s="0" t="n">
        <v>0.336544328150789</v>
      </c>
      <c r="AF77" s="0" t="n">
        <v>0.377877198563039</v>
      </c>
      <c r="AG77" s="0" t="n">
        <v>0.422327397691032</v>
      </c>
      <c r="AH77" s="0" t="n">
        <v>0.469827627809967</v>
      </c>
      <c r="AI77" s="0" t="n">
        <v>0.520262428712388</v>
      </c>
      <c r="AJ77" s="0" t="n">
        <v>0.573466965193639</v>
      </c>
      <c r="AK77" s="0" t="n">
        <v>0.629227194888976</v>
      </c>
      <c r="AL77" s="0" t="n">
        <v>0.687281518300239</v>
      </c>
      <c r="AM77" s="0" t="n">
        <v>0.74732395016472</v>
      </c>
      <c r="AN77" s="0" t="n">
        <v>0.809008781443779</v>
      </c>
      <c r="AO77" s="0" t="n">
        <v>0.871956628318782</v>
      </c>
      <c r="AP77" s="0" t="n">
        <v>0.935761693419644</v>
      </c>
      <c r="AQ77" s="0" t="n">
        <v>1</v>
      </c>
    </row>
    <row r="78" customFormat="false" ht="14.25" hidden="false" customHeight="false" outlineLevel="0" collapsed="false">
      <c r="A78" s="26" t="n">
        <v>0.0525</v>
      </c>
      <c r="B78" s="0" t="s">
        <v>104</v>
      </c>
      <c r="C78" s="0" t="n">
        <v>0</v>
      </c>
      <c r="D78" s="0" t="n">
        <v>0.00128173472776607</v>
      </c>
      <c r="E78" s="0" t="n">
        <v>0.00261463275778778</v>
      </c>
      <c r="F78" s="0" t="n">
        <v>0.00405104370291868</v>
      </c>
      <c r="G78" s="0" t="n">
        <v>0.00564568178714014</v>
      </c>
      <c r="H78" s="0" t="n">
        <v>0.00745678701849848</v>
      </c>
      <c r="I78" s="0" t="n">
        <v>0.00954725794146808</v>
      </c>
      <c r="J78" s="0" t="n">
        <v>0.0119857415133648</v>
      </c>
      <c r="K78" s="0" t="n">
        <v>0.0148476616267389</v>
      </c>
      <c r="L78" s="0" t="n">
        <v>0.0182161630941001</v>
      </c>
      <c r="M78" s="0" t="n">
        <v>0.0221829427565879</v>
      </c>
      <c r="N78" s="0" t="n">
        <v>0.0268489340689634</v>
      </c>
      <c r="O78" s="0" t="n">
        <v>0.0323248064076331</v>
      </c>
      <c r="P78" s="0" t="n">
        <v>0.0387312358663587</v>
      </c>
      <c r="Q78" s="0" t="n">
        <v>0.0461989009211806</v>
      </c>
      <c r="R78" s="0" t="n">
        <v>0.054868154578821</v>
      </c>
      <c r="S78" s="0" t="n">
        <v>0.0648883250083103</v>
      </c>
      <c r="T78" s="0" t="n">
        <v>0.0764165997201815</v>
      </c>
      <c r="U78" s="0" t="n">
        <v>0.089616454577946</v>
      </c>
      <c r="V78" s="0" t="n">
        <v>0.104655598682788</v>
      </c>
      <c r="W78" s="0" t="n">
        <v>0.121703419695566</v>
      </c>
      <c r="X78" s="0" t="n">
        <v>0.140927931477934</v>
      </c>
      <c r="Y78" s="0" t="n">
        <v>0.162492246819299</v>
      </c>
      <c r="Z78" s="0" t="n">
        <v>0.18655062194306</v>
      </c>
      <c r="AA78" s="0" t="n">
        <v>0.213244145603152</v>
      </c>
      <c r="AB78" s="0" t="n">
        <v>0.242696172708797</v>
      </c>
      <c r="AC78" s="0" t="n">
        <v>0.275007629062222</v>
      </c>
      <c r="AD78" s="0" t="n">
        <v>0.310252338220692</v>
      </c>
      <c r="AE78" s="0" t="n">
        <v>0.348472541800538</v>
      </c>
      <c r="AF78" s="0" t="n">
        <v>0.38967479879282</v>
      </c>
      <c r="AG78" s="0" t="n">
        <v>0.433826455842548</v>
      </c>
      <c r="AH78" s="0" t="n">
        <v>0.480852877430155</v>
      </c>
      <c r="AI78" s="0" t="n">
        <v>0.530635611422809</v>
      </c>
      <c r="AJ78" s="0" t="n">
        <v>0.583011641093068</v>
      </c>
      <c r="AK78" s="0" t="n">
        <v>0.637773839738184</v>
      </c>
      <c r="AL78" s="0" t="n">
        <v>0.694672699595602</v>
      </c>
      <c r="AM78" s="0" t="n">
        <v>0.753419354776862</v>
      </c>
      <c r="AN78" s="0" t="n">
        <v>0.813689861111157</v>
      </c>
      <c r="AO78" s="0" t="n">
        <v>0.875130637362296</v>
      </c>
      <c r="AP78" s="0" t="n">
        <v>0.937364915874314</v>
      </c>
      <c r="AQ78" s="0" t="n">
        <v>1</v>
      </c>
    </row>
    <row r="79" customFormat="false" ht="14.25" hidden="false" customHeight="false" outlineLevel="0" collapsed="false">
      <c r="A79" s="26" t="n">
        <v>0.055</v>
      </c>
      <c r="B79" s="0" t="s">
        <v>104</v>
      </c>
      <c r="C79" s="0" t="n">
        <v>0</v>
      </c>
      <c r="D79" s="0" t="n">
        <v>0.0015046176023022</v>
      </c>
      <c r="E79" s="0" t="n">
        <v>0.00306495592323844</v>
      </c>
      <c r="F79" s="0" t="n">
        <v>0.00473787503553734</v>
      </c>
      <c r="G79" s="0" t="n">
        <v>0.00658250198099091</v>
      </c>
      <c r="H79" s="0" t="n">
        <v>0.00866133397490717</v>
      </c>
      <c r="I79" s="0" t="n">
        <v>0.0110413027079256</v>
      </c>
      <c r="J79" s="0" t="n">
        <v>0.0137947826325584</v>
      </c>
      <c r="K79" s="0" t="n">
        <v>0.0170005228369896</v>
      </c>
      <c r="L79" s="0" t="n">
        <v>0.0207444783439835</v>
      </c>
      <c r="M79" s="0" t="n">
        <v>0.0251205126634482</v>
      </c>
      <c r="N79" s="0" t="n">
        <v>0.030230939459628</v>
      </c>
      <c r="O79" s="0" t="n">
        <v>0.036186867603474</v>
      </c>
      <c r="P79" s="0" t="n">
        <v>0.0431083110462801</v>
      </c>
      <c r="Q79" s="0" t="n">
        <v>0.0511240232840666</v>
      </c>
      <c r="R79" s="0" t="n">
        <v>0.0603710161125746</v>
      </c>
      <c r="S79" s="0" t="n">
        <v>0.0709937243245211</v>
      </c>
      <c r="T79" s="0" t="n">
        <v>0.0831427823655202</v>
      </c>
      <c r="U79" s="0" t="n">
        <v>0.0969733860678539</v>
      </c>
      <c r="V79" s="0" t="n">
        <v>0.112643222642665</v>
      </c>
      <c r="W79" s="0" t="n">
        <v>0.130309965207445</v>
      </c>
      <c r="X79" s="0" t="n">
        <v>0.150128344150194</v>
      </c>
      <c r="Y79" s="0" t="n">
        <v>0.172246826261009</v>
      </c>
      <c r="Z79" s="0" t="n">
        <v>0.196803953232251</v>
      </c>
      <c r="AA79" s="0" t="n">
        <v>0.223924413025791</v>
      </c>
      <c r="AB79" s="0" t="n">
        <v>0.25371493967499</v>
      </c>
      <c r="AC79" s="0" t="n">
        <v>0.286260158065738</v>
      </c>
      <c r="AD79" s="0" t="n">
        <v>0.321618508707364</v>
      </c>
      <c r="AE79" s="0" t="n">
        <v>0.359818401970659</v>
      </c>
      <c r="AF79" s="0" t="n">
        <v>0.400854760276484</v>
      </c>
      <c r="AG79" s="0" t="n">
        <v>0.444686108953224</v>
      </c>
      <c r="AH79" s="0" t="n">
        <v>0.491232370907634</v>
      </c>
      <c r="AI79" s="0" t="n">
        <v>0.540373506231414</v>
      </c>
      <c r="AJ79" s="0" t="n">
        <v>0.591949115257346</v>
      </c>
      <c r="AK79" s="0" t="n">
        <v>0.645759092824347</v>
      </c>
      <c r="AL79" s="0" t="n">
        <v>0.701565383662888</v>
      </c>
      <c r="AM79" s="0" t="n">
        <v>0.759094845518251</v>
      </c>
      <c r="AN79" s="0" t="n">
        <v>0.818043180058962</v>
      </c>
      <c r="AO79" s="0" t="n">
        <v>0.878079844336624</v>
      </c>
      <c r="AP79" s="0" t="n">
        <v>0.938853810357868</v>
      </c>
      <c r="AQ79" s="0" t="n">
        <v>1</v>
      </c>
    </row>
    <row r="80" customFormat="false" ht="14.25" hidden="false" customHeight="false" outlineLevel="0" collapsed="false">
      <c r="A80" s="26" t="n">
        <v>0.0575</v>
      </c>
      <c r="B80" s="0" t="s">
        <v>104</v>
      </c>
      <c r="C80" s="0" t="n">
        <v>0</v>
      </c>
      <c r="D80" s="0" t="n">
        <v>0.00174478603229616</v>
      </c>
      <c r="E80" s="0" t="n">
        <v>0.00354961417209081</v>
      </c>
      <c r="F80" s="0" t="n">
        <v>0.00547560687409855</v>
      </c>
      <c r="G80" s="0" t="n">
        <v>0.00758603253574659</v>
      </c>
      <c r="H80" s="0" t="n">
        <v>0.00994734083608355</v>
      </c>
      <c r="I80" s="0" t="n">
        <v>0.0126301508517146</v>
      </c>
      <c r="J80" s="0" t="n">
        <v>0.0157101729032929</v>
      </c>
      <c r="K80" s="0" t="n">
        <v>0.0192690425225548</v>
      </c>
      <c r="L80" s="0" t="n">
        <v>0.0233950420632081</v>
      </c>
      <c r="M80" s="0" t="n">
        <v>0.0281836825336675</v>
      </c>
      <c r="N80" s="0" t="n">
        <v>0.0337381154716817</v>
      </c>
      <c r="O80" s="0" t="n">
        <v>0.0401693424127093</v>
      </c>
      <c r="P80" s="0" t="n">
        <v>0.0475961880560457</v>
      </c>
      <c r="Q80" s="0" t="n">
        <v>0.0561450029518236</v>
      </c>
      <c r="R80" s="0" t="n">
        <v>0.0659490627645407</v>
      </c>
      <c r="S80" s="0" t="n">
        <v>0.0771476342402493</v>
      </c>
      <c r="T80" s="0" t="n">
        <v>0.08988468319489</v>
      </c>
      <c r="U80" s="0" t="n">
        <v>0.104307207356873</v>
      </c>
      <c r="V80" s="0" t="n">
        <v>0.120563186841111</v>
      </c>
      <c r="W80" s="0" t="n">
        <v>0.138799157374961</v>
      </c>
      <c r="X80" s="0" t="n">
        <v>0.159157425950689</v>
      </c>
      <c r="Y80" s="0" t="n">
        <v>0.181772964976541</v>
      </c>
      <c r="Z80" s="0" t="n">
        <v>0.206770038681277</v>
      </c>
      <c r="AA80" s="0" t="n">
        <v>0.234258633748269</v>
      </c>
      <c r="AB80" s="0" t="n">
        <v>0.26433078399588</v>
      </c>
      <c r="AC80" s="0" t="n">
        <v>0.297056895323714</v>
      </c>
      <c r="AD80" s="0" t="n">
        <v>0.332482190966042</v>
      </c>
      <c r="AE80" s="0" t="n">
        <v>0.37062340717304</v>
      </c>
      <c r="AF80" s="0" t="n">
        <v>0.411465874680633</v>
      </c>
      <c r="AG80" s="0" t="n">
        <v>0.454961120789263</v>
      </c>
      <c r="AH80" s="0" t="n">
        <v>0.501025119856902</v>
      </c>
      <c r="AI80" s="0" t="n">
        <v>0.549537306161859</v>
      </c>
      <c r="AJ80" s="0" t="n">
        <v>0.600340442449427</v>
      </c>
      <c r="AK80" s="0" t="n">
        <v>0.653241410535015</v>
      </c>
      <c r="AL80" s="0" t="n">
        <v>0.708012958048271</v>
      </c>
      <c r="AM80" s="0" t="n">
        <v>0.764396399157871</v>
      </c>
      <c r="AN80" s="0" t="n">
        <v>0.822105228677377</v>
      </c>
      <c r="AO80" s="0" t="n">
        <v>0.880829570351487</v>
      </c>
      <c r="AP80" s="0" t="n">
        <v>0.940241343529313</v>
      </c>
      <c r="AQ80" s="0" t="n">
        <v>1</v>
      </c>
    </row>
    <row r="81" customFormat="false" ht="14.25" hidden="false" customHeight="false" outlineLevel="0" collapsed="false">
      <c r="A81" s="26" t="n">
        <v>0.06</v>
      </c>
      <c r="B81" s="0" t="s">
        <v>104</v>
      </c>
      <c r="C81" s="0" t="n">
        <v>0</v>
      </c>
      <c r="D81" s="0" t="n">
        <v>0.00200114742432908</v>
      </c>
      <c r="E81" s="0" t="n">
        <v>0.00406638519666638</v>
      </c>
      <c r="F81" s="0" t="n">
        <v>0.00626081572514759</v>
      </c>
      <c r="G81" s="0" t="n">
        <v>0.00865154846639105</v>
      </c>
      <c r="H81" s="0" t="n">
        <v>0.0113086601902956</v>
      </c>
      <c r="I81" s="0" t="n">
        <v>0.0143061017527532</v>
      </c>
      <c r="J81" s="0" t="n">
        <v>0.0177225310404705</v>
      </c>
      <c r="K81" s="0" t="n">
        <v>0.0216420498624821</v>
      </c>
      <c r="L81" s="0" t="n">
        <v>0.0261548205194756</v>
      </c>
      <c r="M81" s="0" t="n">
        <v>0.0313575357905359</v>
      </c>
      <c r="N81" s="0" t="n">
        <v>0.0373537143758134</v>
      </c>
      <c r="O81" s="0" t="n">
        <v>0.0442537926871238</v>
      </c>
      <c r="P81" s="0" t="n">
        <v>0.0521749835670378</v>
      </c>
      <c r="Q81" s="0" t="n">
        <v>0.0612408733246999</v>
      </c>
      <c r="R81" s="0" t="n">
        <v>0.071580730675581</v>
      </c>
      <c r="S81" s="0" t="n">
        <v>0.0833285050042222</v>
      </c>
      <c r="T81" s="0" t="n">
        <v>0.0966214970238566</v>
      </c>
      <c r="U81" s="0" t="n">
        <v>0.111598692500733</v>
      </c>
      <c r="V81" s="0" t="n">
        <v>0.128398759263574</v>
      </c>
      <c r="W81" s="0" t="n">
        <v>0.14715771913203</v>
      </c>
      <c r="X81" s="0" t="n">
        <v>0.168006319439754</v>
      </c>
      <c r="Y81" s="0" t="n">
        <v>0.191067143119744</v>
      </c>
      <c r="Z81" s="0" t="n">
        <v>0.216451511335535</v>
      </c>
      <c r="AA81" s="0" t="n">
        <v>0.24425624771489</v>
      </c>
      <c r="AB81" s="0" t="n">
        <v>0.2745603875859</v>
      </c>
      <c r="AC81" s="0" t="n">
        <v>0.307421928354416</v>
      </c>
      <c r="AD81" s="0" t="n">
        <v>0.342874727380607</v>
      </c>
      <c r="AE81" s="0" t="n">
        <v>0.380925660510439</v>
      </c>
      <c r="AF81" s="0" t="n">
        <v>0.42155215697462</v>
      </c>
      <c r="AG81" s="0" t="n">
        <v>0.464700224012299</v>
      </c>
      <c r="AH81" s="0" t="n">
        <v>0.510283066855737</v>
      </c>
      <c r="AI81" s="0" t="n">
        <v>0.558180396448883</v>
      </c>
      <c r="AJ81" s="0" t="n">
        <v>0.608238498613785</v>
      </c>
      <c r="AK81" s="0" t="n">
        <v>0.660271114819777</v>
      </c>
      <c r="AL81" s="0" t="n">
        <v>0.71406115709696</v>
      </c>
      <c r="AM81" s="0" t="n">
        <v>0.769363249136315</v>
      </c>
      <c r="AN81" s="0" t="n">
        <v>0.825907053670281</v>
      </c>
      <c r="AO81" s="0" t="n">
        <v>0.883401314452473</v>
      </c>
      <c r="AP81" s="0" t="n">
        <v>0.941538511259912</v>
      </c>
      <c r="AQ81" s="0" t="n">
        <v>1</v>
      </c>
    </row>
    <row r="82" customFormat="false" ht="14.25" hidden="false" customHeight="false" outlineLevel="0" collapsed="false">
      <c r="A82" s="26" t="n">
        <v>0.0625</v>
      </c>
      <c r="B82" s="0" t="s">
        <v>104</v>
      </c>
      <c r="C82" s="0" t="n">
        <v>0</v>
      </c>
      <c r="D82" s="0" t="n">
        <v>0.0022725017738586</v>
      </c>
      <c r="E82" s="0" t="n">
        <v>0.00461284213509958</v>
      </c>
      <c r="F82" s="0" t="n">
        <v>0.00708979673094885</v>
      </c>
      <c r="G82" s="0" t="n">
        <v>0.00977399657824845</v>
      </c>
      <c r="H82" s="0" t="n">
        <v>0.0127388084535124</v>
      </c>
      <c r="I82" s="0" t="n">
        <v>0.0160611573945805</v>
      </c>
      <c r="J82" s="0" t="n">
        <v>0.0198222702461055</v>
      </c>
      <c r="K82" s="0" t="n">
        <v>0.0241083178990392</v>
      </c>
      <c r="L82" s="0" t="n">
        <v>0.0290109325611122</v>
      </c>
      <c r="M82" s="0" t="n">
        <v>0.0346275752335943</v>
      </c>
      <c r="N82" s="0" t="n">
        <v>0.0410617277668411</v>
      </c>
      <c r="O82" s="0" t="n">
        <v>0.0484228836478447</v>
      </c>
      <c r="P82" s="0" t="n">
        <v>0.0568263122690286</v>
      </c>
      <c r="Q82" s="0" t="n">
        <v>0.0663925730657103</v>
      </c>
      <c r="R82" s="0" t="n">
        <v>0.0772467587976445</v>
      </c>
      <c r="S82" s="0" t="n">
        <v>0.0895174515600946</v>
      </c>
      <c r="T82" s="0" t="n">
        <v>0.103335380961513</v>
      </c>
      <c r="U82" s="0" t="n">
        <v>0.118831781347345</v>
      </c>
      <c r="V82" s="0" t="n">
        <v>0.13613645394483</v>
      </c>
      <c r="W82" s="0" t="n">
        <v>0.15537555021263</v>
      </c>
      <c r="X82" s="0" t="n">
        <v>0.176669104250579</v>
      </c>
      <c r="Y82" s="0" t="n">
        <v>0.200128354491235</v>
      </c>
      <c r="Z82" s="0" t="n">
        <v>0.225852907574764</v>
      </c>
      <c r="AA82" s="0" t="n">
        <v>0.253927809718099</v>
      </c>
      <c r="AB82" s="0" t="n">
        <v>0.284420602362238</v>
      </c>
      <c r="AC82" s="0" t="n">
        <v>0.31737844870046</v>
      </c>
      <c r="AD82" s="0" t="n">
        <v>0.352825425125194</v>
      </c>
      <c r="AE82" s="0" t="n">
        <v>0.390760075986074</v>
      </c>
      <c r="AF82" s="0" t="n">
        <v>0.431153330715864</v>
      </c>
      <c r="AG82" s="0" t="n">
        <v>0.473946878880964</v>
      </c>
      <c r="AH82" s="0" t="n">
        <v>0.519052090763231</v>
      </c>
      <c r="AI82" s="0" t="n">
        <v>0.566349558622372</v>
      </c>
      <c r="AJ82" s="0" t="n">
        <v>0.615689317024884</v>
      </c>
      <c r="AK82" s="0" t="n">
        <v>0.666891780030172</v>
      </c>
      <c r="AL82" s="0" t="n">
        <v>0.719749409338057</v>
      </c>
      <c r="AM82" s="0" t="n">
        <v>0.774029101706218</v>
      </c>
      <c r="AN82" s="0" t="n">
        <v>0.829475257216854</v>
      </c>
      <c r="AO82" s="0" t="n">
        <v>0.885813463614133</v>
      </c>
      <c r="AP82" s="0" t="n">
        <v>0.942754707301827</v>
      </c>
      <c r="AQ82" s="0" t="n">
        <v>1</v>
      </c>
    </row>
    <row r="83" customFormat="false" ht="14.25" hidden="false" customHeight="false" outlineLevel="0" collapsed="false">
      <c r="A83" s="26" t="n">
        <v>0.065</v>
      </c>
      <c r="B83" s="0" t="s">
        <v>104</v>
      </c>
      <c r="C83" s="0" t="n">
        <v>0</v>
      </c>
      <c r="D83" s="0" t="n">
        <v>0.00255757844897841</v>
      </c>
      <c r="E83" s="0" t="n">
        <v>0.00518642606673677</v>
      </c>
      <c r="F83" s="0" t="n">
        <v>0.00795866966740443</v>
      </c>
      <c r="G83" s="0" t="n">
        <v>0.010948131502186</v>
      </c>
      <c r="H83" s="0" t="n">
        <v>0.0142311270679519</v>
      </c>
      <c r="I83" s="0" t="n">
        <v>0.0178872022873277</v>
      </c>
      <c r="J83" s="0" t="n">
        <v>0.0219997887298904</v>
      </c>
      <c r="K83" s="0" t="n">
        <v>0.0266567547933992</v>
      </c>
      <c r="L83" s="0" t="n">
        <v>0.031950830080498</v>
      </c>
      <c r="M83" s="0" t="n">
        <v>0.0379798797474433</v>
      </c>
      <c r="N83" s="0" t="n">
        <v>0.0448470055428509</v>
      </c>
      <c r="O83" s="0" t="n">
        <v>0.0526604507822609</v>
      </c>
      <c r="P83" s="0" t="n">
        <v>0.0615332878052749</v>
      </c>
      <c r="Q83" s="0" t="n">
        <v>0.0715828687123505</v>
      </c>
      <c r="R83" s="0" t="n">
        <v>0.0829300235310862</v>
      </c>
      <c r="S83" s="0" t="n">
        <v>0.0956979945331823</v>
      </c>
      <c r="T83" s="0" t="n">
        <v>0.11001110127855</v>
      </c>
      <c r="U83" s="0" t="n">
        <v>0.125993138103178</v>
      </c>
      <c r="V83" s="0" t="n">
        <v>0.143765514116763</v>
      </c>
      <c r="W83" s="0" t="n">
        <v>0.163445155173332</v>
      </c>
      <c r="X83" s="0" t="n">
        <v>0.185142197470077</v>
      </c>
      <c r="Y83" s="0" t="n">
        <v>0.208957513071696</v>
      </c>
      <c r="Z83" s="0" t="n">
        <v>0.23498011831843</v>
      </c>
      <c r="AA83" s="0" t="n">
        <v>0.26328452625108</v>
      </c>
      <c r="AB83" s="0" t="n">
        <v>0.293928113316976</v>
      </c>
      <c r="AC83" s="0" t="n">
        <v>0.326948578121557</v>
      </c>
      <c r="AD83" s="0" t="n">
        <v>0.362361575281412</v>
      </c>
      <c r="AE83" s="0" t="n">
        <v>0.400158609980321</v>
      </c>
      <c r="AF83" s="0" t="n">
        <v>0.440305278177792</v>
      </c>
      <c r="AG83" s="0" t="n">
        <v>0.482739933240744</v>
      </c>
      <c r="AH83" s="0" t="n">
        <v>0.527372851893642</v>
      </c>
      <c r="AI83" s="0" t="n">
        <v>0.574085960829143</v>
      </c>
      <c r="AJ83" s="0" t="n">
        <v>0.622733170316336</v>
      </c>
      <c r="AK83" s="0" t="n">
        <v>0.673141343126393</v>
      </c>
      <c r="AL83" s="0" t="n">
        <v>0.725111906710505</v>
      </c>
      <c r="AM83" s="0" t="n">
        <v>0.778423094637728</v>
      </c>
      <c r="AN83" s="0" t="n">
        <v>0.83283278079783</v>
      </c>
      <c r="AO83" s="0" t="n">
        <v>0.888081847853175</v>
      </c>
      <c r="AP83" s="0" t="n">
        <v>0.943898010968281</v>
      </c>
      <c r="AQ83" s="0" t="n">
        <v>1</v>
      </c>
    </row>
    <row r="84" customFormat="false" ht="14.25" hidden="false" customHeight="false" outlineLevel="0" collapsed="false">
      <c r="A84" s="26" t="n">
        <v>0.0675</v>
      </c>
      <c r="B84" s="0" t="s">
        <v>104</v>
      </c>
      <c r="C84" s="0" t="n">
        <v>0</v>
      </c>
      <c r="D84" s="0" t="n">
        <v>0.00285506818143335</v>
      </c>
      <c r="E84" s="0" t="n">
        <v>0.00578450879598044</v>
      </c>
      <c r="F84" s="0" t="n">
        <v>0.00886347009283844</v>
      </c>
      <c r="G84" s="0" t="n">
        <v>0.012168631496055</v>
      </c>
      <c r="H84" s="0" t="n">
        <v>0.0157789178977387</v>
      </c>
      <c r="I84" s="0" t="n">
        <v>0.0197761520068692</v>
      </c>
      <c r="J84" s="0" t="n">
        <v>0.024245623545885</v>
      </c>
      <c r="K84" s="0" t="n">
        <v>0.0292765537888994</v>
      </c>
      <c r="L84" s="0" t="n">
        <v>0.0349624337807889</v>
      </c>
      <c r="M84" s="0" t="n">
        <v>0.0414012146977511</v>
      </c>
      <c r="N84" s="0" t="n">
        <v>0.0486953293522903</v>
      </c>
      <c r="O84" s="0" t="n">
        <v>0.0569515249591893</v>
      </c>
      <c r="P84" s="0" t="n">
        <v>0.0662804891103205</v>
      </c>
      <c r="Q84" s="0" t="n">
        <v>0.076796253587713</v>
      </c>
      <c r="R84" s="0" t="n">
        <v>0.0886153642839462</v>
      </c>
      <c r="S84" s="0" t="n">
        <v>0.101855810168394</v>
      </c>
      <c r="T84" s="0" t="n">
        <v>0.116635709961646</v>
      </c>
      <c r="U84" s="0" t="n">
        <v>0.133071761925671</v>
      </c>
      <c r="V84" s="0" t="n">
        <v>0.151277469845319</v>
      </c>
      <c r="W84" s="0" t="n">
        <v>0.171361166697106</v>
      </c>
      <c r="X84" s="0" t="n">
        <v>0.193423866429837</v>
      </c>
      <c r="Y84" s="0" t="n">
        <v>0.217556983402508</v>
      </c>
      <c r="Z84" s="0" t="n">
        <v>0.243839967957881</v>
      </c>
      <c r="AA84" s="0" t="n">
        <v>0.272337914923118</v>
      </c>
      <c r="AB84" s="0" t="n">
        <v>0.303099209056364</v>
      </c>
      <c r="AC84" s="0" t="n">
        <v>0.336153277124458</v>
      </c>
      <c r="AD84" s="0" t="n">
        <v>0.371508519943276</v>
      </c>
      <c r="AE84" s="0" t="n">
        <v>0.409150498927561</v>
      </c>
      <c r="AF84" s="0" t="n">
        <v>0.449040450148655</v>
      </c>
      <c r="AG84" s="0" t="n">
        <v>0.491114194362465</v>
      </c>
      <c r="AH84" s="0" t="n">
        <v>0.535281503856706</v>
      </c>
      <c r="AI84" s="0" t="n">
        <v>0.581425976341712</v>
      </c>
      <c r="AJ84" s="0" t="n">
        <v>0.62940545270486</v>
      </c>
      <c r="AK84" s="0" t="n">
        <v>0.67905299966514</v>
      </c>
      <c r="AL84" s="0" t="n">
        <v>0.730178460760106</v>
      </c>
      <c r="AM84" s="0" t="n">
        <v>0.782570560367473</v>
      </c>
      <c r="AN84" s="0" t="n">
        <v>0.835999526407276</v>
      </c>
      <c r="AO84" s="0" t="n">
        <v>0.89022017884944</v>
      </c>
      <c r="AP84" s="0" t="n">
        <v>0.944975414040671</v>
      </c>
      <c r="AQ84" s="0" t="n">
        <v>1</v>
      </c>
    </row>
    <row r="85" customFormat="false" ht="14.25" hidden="false" customHeight="false" outlineLevel="0" collapsed="false">
      <c r="A85" s="26" t="n">
        <v>0.07</v>
      </c>
      <c r="B85" s="0" t="s">
        <v>104</v>
      </c>
      <c r="C85" s="0" t="n">
        <v>0</v>
      </c>
      <c r="D85" s="0" t="n">
        <v>0.00316365015508785</v>
      </c>
      <c r="E85" s="0" t="n">
        <v>0.00640444580358932</v>
      </c>
      <c r="F85" s="0" t="n">
        <v>0.00980022570399302</v>
      </c>
      <c r="G85" s="0" t="n">
        <v>0.0134301945071854</v>
      </c>
      <c r="H85" s="0" t="n">
        <v>0.0173755540631603</v>
      </c>
      <c r="I85" s="0" t="n">
        <v>0.0217200726604906</v>
      </c>
      <c r="J85" s="0" t="n">
        <v>0.0265505714212263</v>
      </c>
      <c r="K85" s="0" t="n">
        <v>0.0319573071507974</v>
      </c>
      <c r="L85" s="0" t="n">
        <v>0.038034231220843</v>
      </c>
      <c r="M85" s="0" t="n">
        <v>0.0448791046509021</v>
      </c>
      <c r="N85" s="0" t="n">
        <v>0.0525934505692489</v>
      </c>
      <c r="O85" s="0" t="n">
        <v>0.0612823267918353</v>
      </c>
      <c r="P85" s="0" t="n">
        <v>0.0710539034725833</v>
      </c>
      <c r="Q85" s="0" t="n">
        <v>0.0820188337438969</v>
      </c>
      <c r="R85" s="0" t="n">
        <v>0.0942894090542565</v>
      </c>
      <c r="S85" s="0" t="n">
        <v>0.107978495557194</v>
      </c>
      <c r="T85" s="0" t="n">
        <v>0.123198253407331</v>
      </c>
      <c r="U85" s="0" t="n">
        <v>0.140058647118889</v>
      </c>
      <c r="V85" s="0" t="n">
        <v>0.158665762128752</v>
      </c>
      <c r="W85" s="0" t="n">
        <v>0.179119950209473</v>
      </c>
      <c r="X85" s="0" t="n">
        <v>0.201513834168286</v>
      </c>
      <c r="Y85" s="0" t="n">
        <v>0.225930210061711</v>
      </c>
      <c r="Z85" s="0" t="n">
        <v>0.252439892619937</v>
      </c>
      <c r="AA85" s="0" t="n">
        <v>0.281099556343676</v>
      </c>
      <c r="AB85" s="0" t="n">
        <v>0.311949630422556</v>
      </c>
      <c r="AC85" s="0" t="n">
        <v>0.345012309842983</v>
      </c>
      <c r="AD85" s="0" t="n">
        <v>0.380289747443041</v>
      </c>
      <c r="AE85" s="0" t="n">
        <v>0.417762491918041</v>
      </c>
      <c r="AF85" s="0" t="n">
        <v>0.457388234640661</v>
      </c>
      <c r="AG85" s="0" t="n">
        <v>0.499100923486282</v>
      </c>
      <c r="AH85" s="0" t="n">
        <v>0.542810294612857</v>
      </c>
      <c r="AI85" s="0" t="n">
        <v>0.58840186342847</v>
      </c>
      <c r="AJ85" s="0" t="n">
        <v>0.635737404015773</v>
      </c>
      <c r="AK85" s="0" t="n">
        <v>0.684655932430804</v>
      </c>
      <c r="AL85" s="0" t="n">
        <v>0.734975194037251</v>
      </c>
      <c r="AM85" s="0" t="n">
        <v>0.786493638962984</v>
      </c>
      <c r="AN85" s="0" t="n">
        <v>0.838992853537595</v>
      </c>
      <c r="AO85" s="0" t="n">
        <v>0.892240399894785</v>
      </c>
      <c r="AP85" s="0" t="n">
        <v>0.945993001513312</v>
      </c>
      <c r="AQ85" s="0" t="n">
        <v>1</v>
      </c>
    </row>
    <row r="86" customFormat="false" ht="14.25" hidden="false" customHeight="false" outlineLevel="0" collapsed="false">
      <c r="A86" s="26" t="n">
        <v>0.0725</v>
      </c>
      <c r="B86" s="0" t="s">
        <v>104</v>
      </c>
      <c r="C86" s="0" t="n">
        <v>0</v>
      </c>
      <c r="D86" s="0" t="n">
        <v>0.00348201435587617</v>
      </c>
      <c r="E86" s="0" t="n">
        <v>0.00704361976194942</v>
      </c>
      <c r="F86" s="0" t="n">
        <v>0.0107650186576127</v>
      </c>
      <c r="G86" s="0" t="n">
        <v>0.0147276157916809</v>
      </c>
      <c r="H86" s="0" t="n">
        <v>0.0190145682468729</v>
      </c>
      <c r="I86" s="0" t="n">
        <v>0.0237112742479932</v>
      </c>
      <c r="J86" s="0" t="n">
        <v>0.028905780645989</v>
      </c>
      <c r="K86" s="0" t="n">
        <v>0.0346890893501756</v>
      </c>
      <c r="L86" s="0" t="n">
        <v>0.0411553436042066</v>
      </c>
      <c r="M86" s="0" t="n">
        <v>0.0484018759540786</v>
      </c>
      <c r="N86" s="0" t="n">
        <v>0.0565291011297447</v>
      </c>
      <c r="O86" s="0" t="n">
        <v>0.0656402389455348</v>
      </c>
      <c r="P86" s="0" t="n">
        <v>0.0758408547997498</v>
      </c>
      <c r="Q86" s="0" t="n">
        <v>0.0872382084857564</v>
      </c>
      <c r="R86" s="0" t="n">
        <v>0.0999404058572279</v>
      </c>
      <c r="S86" s="0" t="n">
        <v>0.114055352429442</v>
      </c>
      <c r="T86" s="0" t="n">
        <v>0.129689513219719</v>
      </c>
      <c r="U86" s="0" t="n">
        <v>0.146946488963092</v>
      </c>
      <c r="V86" s="0" t="n">
        <v>0.165925425167516</v>
      </c>
      <c r="W86" s="0" t="n">
        <v>0.186719277131631</v>
      </c>
      <c r="X86" s="0" t="n">
        <v>0.209412960826286</v>
      </c>
      <c r="Y86" s="0" t="n">
        <v>0.234081426185441</v>
      </c>
      <c r="Z86" s="0" t="n">
        <v>0.260787695575528</v>
      </c>
      <c r="AA86" s="0" t="n">
        <v>0.289580915704513</v>
      </c>
      <c r="AB86" s="0" t="n">
        <v>0.320494475673707</v>
      </c>
      <c r="AC86" s="0" t="n">
        <v>0.35354424695569</v>
      </c>
      <c r="AD86" s="0" t="n">
        <v>0.388727002515848</v>
      </c>
      <c r="AE86" s="0" t="n">
        <v>0.426019071844209</v>
      </c>
      <c r="AF86" s="0" t="n">
        <v>0.465375286154112</v>
      </c>
      <c r="AG86" s="0" t="n">
        <v>0.506728263342378</v>
      </c>
      <c r="AH86" s="0" t="n">
        <v>0.549988075494668</v>
      </c>
      <c r="AI86" s="0" t="n">
        <v>0.59504233286741</v>
      </c>
      <c r="AJ86" s="0" t="n">
        <v>0.641756707599888</v>
      </c>
      <c r="AK86" s="0" t="n">
        <v>0.689975908228394</v>
      </c>
      <c r="AL86" s="0" t="n">
        <v>0.739525102806298</v>
      </c>
      <c r="AM86" s="0" t="n">
        <v>0.790211774576463</v>
      </c>
      <c r="AN86" s="0" t="n">
        <v>0.841827980249999</v>
      </c>
      <c r="AO86" s="0" t="n">
        <v>0.894152967601635</v>
      </c>
      <c r="AP86" s="0" t="n">
        <v>0.946956096879984</v>
      </c>
      <c r="AQ86" s="0" t="n">
        <v>1</v>
      </c>
    </row>
    <row r="87" customFormat="false" ht="14.25" hidden="false" customHeight="false" outlineLevel="0" collapsed="false">
      <c r="A87" s="26" t="n">
        <v>0.075</v>
      </c>
      <c r="B87" s="0" t="s">
        <v>104</v>
      </c>
      <c r="C87" s="0" t="n">
        <v>0</v>
      </c>
      <c r="D87" s="0" t="n">
        <v>0.00380887952306939</v>
      </c>
      <c r="E87" s="0" t="n">
        <v>0.0076994753379371</v>
      </c>
      <c r="F87" s="0" t="n">
        <v>0.0117540350468017</v>
      </c>
      <c r="G87" s="0" t="n">
        <v>0.0160558488529636</v>
      </c>
      <c r="H87" s="0" t="n">
        <v>0.0206897209244462</v>
      </c>
      <c r="I87" s="0" t="n">
        <v>0.025742381165322</v>
      </c>
      <c r="J87" s="0" t="n">
        <v>0.0313028181355301</v>
      </c>
      <c r="K87" s="0" t="n">
        <v>0.0374625144781234</v>
      </c>
      <c r="L87" s="0" t="n">
        <v>0.0443155671027038</v>
      </c>
      <c r="M87" s="0" t="n">
        <v>0.0519586756019084</v>
      </c>
      <c r="N87" s="0" t="n">
        <v>0.0604909840130704</v>
      </c>
      <c r="O87" s="0" t="n">
        <v>0.0700137631450639</v>
      </c>
      <c r="P87" s="0" t="n">
        <v>0.0806299233269396</v>
      </c>
      <c r="Q87" s="0" t="n">
        <v>0.0924433506406128</v>
      </c>
      <c r="R87" s="0" t="n">
        <v>0.105558063493</v>
      </c>
      <c r="S87" s="0" t="n">
        <v>0.12007719075433</v>
      </c>
      <c r="T87" s="0" t="n">
        <v>0.136101777596883</v>
      </c>
      <c r="U87" s="0" t="n">
        <v>0.153729430533726</v>
      </c>
      <c r="V87" s="0" t="n">
        <v>0.173052818863228</v>
      </c>
      <c r="W87" s="0" t="n">
        <v>0.194158055616658</v>
      </c>
      <c r="X87" s="0" t="n">
        <v>0.217122986991345</v>
      </c>
      <c r="Y87" s="0" t="n">
        <v>0.242015424907297</v>
      </c>
      <c r="Z87" s="0" t="n">
        <v>0.268891362503712</v>
      </c>
      <c r="AA87" s="0" t="n">
        <v>0.297793216832173</v>
      </c>
      <c r="AB87" s="0" t="n">
        <v>0.32874814644255</v>
      </c>
      <c r="AC87" s="0" t="n">
        <v>0.361766493745137</v>
      </c>
      <c r="AD87" s="0" t="n">
        <v>0.396840402745086</v>
      </c>
      <c r="AE87" s="0" t="n">
        <v>0.433942661802345</v>
      </c>
      <c r="AF87" s="0" t="n">
        <v>0.473025818349137</v>
      </c>
      <c r="AG87" s="0" t="n">
        <v>0.514021607944686</v>
      </c>
      <c r="AH87" s="0" t="n">
        <v>0.556840733690812</v>
      </c>
      <c r="AI87" s="0" t="n">
        <v>0.601373023985974</v>
      </c>
      <c r="AJ87" s="0" t="n">
        <v>0.647487987060776</v>
      </c>
      <c r="AK87" s="0" t="n">
        <v>0.695035770000801</v>
      </c>
      <c r="AL87" s="0" t="n">
        <v>0.743848518383928</v>
      </c>
      <c r="AM87" s="0" t="n">
        <v>0.793742120661462</v>
      </c>
      <c r="AN87" s="0" t="n">
        <v>0.844518309460246</v>
      </c>
      <c r="AO87" s="0" t="n">
        <v>0.895967080561593</v>
      </c>
      <c r="AP87" s="0" t="n">
        <v>0.947869379902928</v>
      </c>
      <c r="AQ87" s="0" t="n">
        <v>1</v>
      </c>
    </row>
    <row r="88" customFormat="false" ht="14.25" hidden="false" customHeight="false" outlineLevel="0" collapsed="false">
      <c r="A88" s="26" t="n">
        <v>0.0775</v>
      </c>
      <c r="B88" s="0" t="s">
        <v>104</v>
      </c>
      <c r="C88" s="0" t="n">
        <v>0</v>
      </c>
      <c r="D88" s="0" t="n">
        <v>0.0041430071418671</v>
      </c>
      <c r="E88" s="0" t="n">
        <v>0.00836954618843363</v>
      </c>
      <c r="F88" s="0" t="n">
        <v>0.0127636029476243</v>
      </c>
      <c r="G88" s="0" t="n">
        <v>0.0174100516820206</v>
      </c>
      <c r="H88" s="0" t="n">
        <v>0.0223950511236811</v>
      </c>
      <c r="I88" s="0" t="n">
        <v>0.0278063831151505</v>
      </c>
      <c r="J88" s="0" t="n">
        <v>0.0337337155940769</v>
      </c>
      <c r="K88" s="0" t="n">
        <v>0.04026877243764</v>
      </c>
      <c r="L88" s="0" t="n">
        <v>0.0475053937710822</v>
      </c>
      <c r="M88" s="0" t="n">
        <v>0.0555394717716191</v>
      </c>
      <c r="N88" s="0" t="n">
        <v>0.0644687488145836</v>
      </c>
      <c r="O88" s="0" t="n">
        <v>0.0743924670579265</v>
      </c>
      <c r="P88" s="0" t="n">
        <v>0.085410861279485</v>
      </c>
      <c r="Q88" s="0" t="n">
        <v>0.0976244899891799</v>
      </c>
      <c r="R88" s="0" t="n">
        <v>0.111133403536017</v>
      </c>
      <c r="S88" s="0" t="n">
        <v>0.126036152093607</v>
      </c>
      <c r="T88" s="0" t="n">
        <v>0.142428640986017</v>
      </c>
      <c r="U88" s="0" t="n">
        <v>0.160402845725711</v>
      </c>
      <c r="V88" s="0" t="n">
        <v>0.180045404263401</v>
      </c>
      <c r="W88" s="0" t="n">
        <v>0.201436109151134</v>
      </c>
      <c r="X88" s="0" t="n">
        <v>0.224646327422486</v>
      </c>
      <c r="Y88" s="0" t="n">
        <v>0.249737380801623</v>
      </c>
      <c r="Z88" s="0" t="n">
        <v>0.276758923154341</v>
      </c>
      <c r="AA88" s="0" t="n">
        <v>0.305747355669717</v>
      </c>
      <c r="AB88" s="0" t="n">
        <v>0.33672432289448</v>
      </c>
      <c r="AC88" s="0" t="n">
        <v>0.369695334232224</v>
      </c>
      <c r="AD88" s="0" t="n">
        <v>0.40464855569174</v>
      </c>
      <c r="AE88" s="0" t="n">
        <v>0.44155381538792</v>
      </c>
      <c r="AF88" s="0" t="n">
        <v>0.480361863480494</v>
      </c>
      <c r="AG88" s="0" t="n">
        <v>0.521003922855907</v>
      </c>
      <c r="AH88" s="0" t="n">
        <v>0.563391560959125</v>
      </c>
      <c r="AI88" s="0" t="n">
        <v>0.607416905879421</v>
      </c>
      <c r="AJ88" s="0" t="n">
        <v>0.652953221273079</v>
      </c>
      <c r="AK88" s="0" t="n">
        <v>0.699855845219813</v>
      </c>
      <c r="AL88" s="0" t="n">
        <v>0.747963487971301</v>
      </c>
      <c r="AM88" s="0" t="n">
        <v>0.797099873119631</v>
      </c>
      <c r="AN88" s="0" t="n">
        <v>0.847075696382504</v>
      </c>
      <c r="AO88" s="0" t="n">
        <v>0.897690866375941</v>
      </c>
      <c r="AP88" s="0" t="n">
        <v>0.948736982822966</v>
      </c>
      <c r="AQ88" s="0" t="n">
        <v>1</v>
      </c>
    </row>
    <row r="89" customFormat="false" ht="14.25" hidden="false" customHeight="false" outlineLevel="0" collapsed="false">
      <c r="A89" s="26" t="n">
        <v>0.08</v>
      </c>
      <c r="B89" s="0" t="s">
        <v>104</v>
      </c>
      <c r="C89" s="0" t="n">
        <v>0</v>
      </c>
      <c r="D89" s="0" t="n">
        <v>0.00448321196185316</v>
      </c>
      <c r="E89" s="0" t="n">
        <v>0.00905147512870284</v>
      </c>
      <c r="F89" s="0" t="n">
        <v>0.0137902205306198</v>
      </c>
      <c r="G89" s="0" t="n">
        <v>0.0187856203282857</v>
      </c>
      <c r="H89" s="0" t="n">
        <v>0.0241249122875178</v>
      </c>
      <c r="I89" s="0" t="n">
        <v>0.0298966695377091</v>
      </c>
      <c r="J89" s="0" t="n">
        <v>0.0361909983935401</v>
      </c>
      <c r="K89" s="0" t="n">
        <v>0.0430996479492369</v>
      </c>
      <c r="L89" s="0" t="n">
        <v>0.0507160163828329</v>
      </c>
      <c r="M89" s="0" t="n">
        <v>0.0591350404693666</v>
      </c>
      <c r="N89" s="0" t="n">
        <v>0.0684529567303372</v>
      </c>
      <c r="O89" s="0" t="n">
        <v>0.0787669249702462</v>
      </c>
      <c r="P89" s="0" t="n">
        <v>0.0901745076882351</v>
      </c>
      <c r="Q89" s="0" t="n">
        <v>0.102773002008412</v>
      </c>
      <c r="R89" s="0" t="n">
        <v>0.116658624333396</v>
      </c>
      <c r="S89" s="0" t="n">
        <v>0.131925551857725</v>
      </c>
      <c r="T89" s="0" t="n">
        <v>0.148664829323084</v>
      </c>
      <c r="U89" s="0" t="n">
        <v>0.166963153872709</v>
      </c>
      <c r="V89" s="0" t="n">
        <v>0.186901555459083</v>
      </c>
      <c r="W89" s="0" t="n">
        <v>0.208553994844378</v>
      </c>
      <c r="X89" s="0" t="n">
        <v>0.231985905652984</v>
      </c>
      <c r="Y89" s="0" t="n">
        <v>0.257252711019215</v>
      </c>
      <c r="Z89" s="0" t="n">
        <v>0.284398348939844</v>
      </c>
      <c r="AA89" s="0" t="n">
        <v>0.313453843306848</v>
      </c>
      <c r="AB89" s="0" t="n">
        <v>0.344435959583135</v>
      </c>
      <c r="AC89" s="0" t="n">
        <v>0.377345985031586</v>
      </c>
      <c r="AD89" s="0" t="n">
        <v>0.412168673179878</v>
      </c>
      <c r="AE89" s="0" t="n">
        <v>0.448871390700203</v>
      </c>
      <c r="AF89" s="0" t="n">
        <v>0.4874035020486</v>
      </c>
      <c r="AG89" s="0" t="n">
        <v>0.527696023039023</v>
      </c>
      <c r="AH89" s="0" t="n">
        <v>0.569661569075225</v>
      </c>
      <c r="AI89" s="0" t="n">
        <v>0.613194617140452</v>
      </c>
      <c r="AJ89" s="0" t="n">
        <v>0.658172093020936</v>
      </c>
      <c r="AK89" s="0" t="n">
        <v>0.704454286838385</v>
      </c>
      <c r="AL89" s="0" t="n">
        <v>0.751886091060477</v>
      </c>
      <c r="AM89" s="0" t="n">
        <v>0.800298546054864</v>
      </c>
      <c r="AN89" s="0" t="n">
        <v>0.849510669283058</v>
      </c>
      <c r="AO89" s="0" t="n">
        <v>0.899331535736391</v>
      </c>
      <c r="AP89" s="0" t="n">
        <v>0.949562569529837</v>
      </c>
      <c r="AQ89" s="0" t="n">
        <v>1</v>
      </c>
    </row>
    <row r="90" customFormat="false" ht="14.25" hidden="false" customHeight="false" outlineLevel="0" collapsed="false">
      <c r="A90" s="26" t="n">
        <v>0.0825</v>
      </c>
      <c r="B90" s="0" t="s">
        <v>104</v>
      </c>
      <c r="C90" s="0" t="n">
        <v>0</v>
      </c>
      <c r="D90" s="0" t="n">
        <v>0.00482836953142469</v>
      </c>
      <c r="E90" s="0" t="n">
        <v>0.00974302845524225</v>
      </c>
      <c r="F90" s="0" t="n">
        <v>0.0148305757106947</v>
      </c>
      <c r="G90" s="0" t="n">
        <v>0.0201782117611658</v>
      </c>
      <c r="H90" s="0" t="n">
        <v>0.025873995669857</v>
      </c>
      <c r="I90" s="0" t="n">
        <v>0.0320070504241329</v>
      </c>
      <c r="J90" s="0" t="n">
        <v>0.0386677004000148</v>
      </c>
      <c r="K90" s="0" t="n">
        <v>0.0459475258775154</v>
      </c>
      <c r="L90" s="0" t="n">
        <v>0.0539393208370857</v>
      </c>
      <c r="M90" s="0" t="n">
        <v>0.0627369419102191</v>
      </c>
      <c r="N90" s="0" t="n">
        <v>0.0724350383435656</v>
      </c>
      <c r="O90" s="0" t="n">
        <v>0.0831286551802192</v>
      </c>
      <c r="P90" s="0" t="n">
        <v>0.0949127045693661</v>
      </c>
      <c r="Q90" s="0" t="n">
        <v>0.107881303178796</v>
      </c>
      <c r="R90" s="0" t="n">
        <v>0.122126977080822</v>
      </c>
      <c r="S90" s="0" t="n">
        <v>0.137739739169704</v>
      </c>
      <c r="T90" s="0" t="n">
        <v>0.154806048086581</v>
      </c>
      <c r="U90" s="0" t="n">
        <v>0.173407661694332</v>
      </c>
      <c r="V90" s="0" t="n">
        <v>0.193620402257489</v>
      </c>
      <c r="W90" s="0" t="n">
        <v>0.215512854520247</v>
      </c>
      <c r="X90" s="0" t="n">
        <v>0.239145021701973</v>
      </c>
      <c r="Y90" s="0" t="n">
        <v>0.264566967895946</v>
      </c>
      <c r="Z90" s="0" t="n">
        <v>0.291817478309103</v>
      </c>
      <c r="AA90" s="0" t="n">
        <v>0.320922771064573</v>
      </c>
      <c r="AB90" s="0" t="n">
        <v>0.351895295759475</v>
      </c>
      <c r="AC90" s="0" t="n">
        <v>0.384732654498463</v>
      </c>
      <c r="AD90" s="0" t="n">
        <v>0.419416680604169</v>
      </c>
      <c r="AE90" s="0" t="n">
        <v>0.455912708565948</v>
      </c>
      <c r="AF90" s="0" t="n">
        <v>0.494169065994163</v>
      </c>
      <c r="AG90" s="0" t="n">
        <v>0.534116814408769</v>
      </c>
      <c r="AH90" s="0" t="n">
        <v>0.575669760665812</v>
      </c>
      <c r="AI90" s="0" t="n">
        <v>0.618724754820502</v>
      </c>
      <c r="AJ90" s="0" t="n">
        <v>0.663162283395204</v>
      </c>
      <c r="AK90" s="0" t="n">
        <v>0.708847359563473</v>
      </c>
      <c r="AL90" s="0" t="n">
        <v>0.755630703913015</v>
      </c>
      <c r="AM90" s="0" t="n">
        <v>0.803350201475691</v>
      </c>
      <c r="AN90" s="0" t="n">
        <v>0.851832612893573</v>
      </c>
      <c r="AO90" s="0" t="n">
        <v>0.900895510214085</v>
      </c>
      <c r="AP90" s="0" t="n">
        <v>0.950349401154019</v>
      </c>
      <c r="AQ90" s="0" t="n">
        <v>1</v>
      </c>
    </row>
    <row r="91" customFormat="false" ht="14.25" hidden="false" customHeight="false" outlineLevel="0" collapsed="false">
      <c r="A91" s="26" t="n">
        <v>0.085</v>
      </c>
      <c r="B91" s="0" t="s">
        <v>104</v>
      </c>
      <c r="C91" s="0" t="n">
        <v>0</v>
      </c>
      <c r="D91" s="0" t="n">
        <v>0.00517742121813775</v>
      </c>
      <c r="E91" s="0" t="n">
        <v>0.0104421053579538</v>
      </c>
      <c r="F91" s="0" t="n">
        <v>0.0158815587234477</v>
      </c>
      <c r="G91" s="0" t="n">
        <v>0.0215837578421298</v>
      </c>
      <c r="H91" s="0" t="n">
        <v>0.027637343481053</v>
      </c>
      <c r="I91" s="0" t="n">
        <v>0.0341317660727751</v>
      </c>
      <c r="J91" s="0" t="n">
        <v>0.0411573675766578</v>
      </c>
      <c r="K91" s="0" t="n">
        <v>0.0488053858747012</v>
      </c>
      <c r="L91" s="0" t="n">
        <v>0.057167869172041</v>
      </c>
      <c r="M91" s="0" t="n">
        <v>0.0663374895531197</v>
      </c>
      <c r="N91" s="0" t="n">
        <v>0.0764072468449236</v>
      </c>
      <c r="O91" s="0" t="n">
        <v>0.087470056262067</v>
      </c>
      <c r="P91" s="0" t="n">
        <v>0.0996182159496723</v>
      </c>
      <c r="Q91" s="0" t="n">
        <v>0.112942753482354</v>
      </c>
      <c r="R91" s="0" t="n">
        <v>0.127532653590926</v>
      </c>
      <c r="S91" s="0" t="n">
        <v>0.143473972827023</v>
      </c>
      <c r="T91" s="0" t="n">
        <v>0.16084885047745</v>
      </c>
      <c r="U91" s="0" t="n">
        <v>0.179734428725595</v>
      </c>
      <c r="V91" s="0" t="n">
        <v>0.200201698731555</v>
      </c>
      <c r="W91" s="0" t="n">
        <v>0.222314292856031</v>
      </c>
      <c r="X91" s="0" t="n">
        <v>0.246127246564454</v>
      </c>
      <c r="Y91" s="0" t="n">
        <v>0.271685756488497</v>
      </c>
      <c r="Z91" s="0" t="n">
        <v>0.299023963560677</v>
      </c>
      <c r="AA91" s="0" t="n">
        <v>0.328163791945751</v>
      </c>
      <c r="AB91" s="0" t="n">
        <v>0.359113875551119</v>
      </c>
      <c r="AC91" s="0" t="n">
        <v>0.391868604104398</v>
      </c>
      <c r="AD91" s="0" t="n">
        <v>0.426407320059161</v>
      </c>
      <c r="AE91" s="0" t="n">
        <v>0.462693695877672</v>
      </c>
      <c r="AF91" s="0" t="n">
        <v>0.500675318524113</v>
      </c>
      <c r="AG91" s="0" t="n">
        <v>0.540283504303043</v>
      </c>
      <c r="AH91" s="0" t="n">
        <v>0.58143336255554</v>
      </c>
      <c r="AI91" s="0" t="n">
        <v>0.62402412128047</v>
      </c>
      <c r="AJ91" s="0" t="n">
        <v>0.667939721620392</v>
      </c>
      <c r="AK91" s="0" t="n">
        <v>0.713049681516611</v>
      </c>
      <c r="AL91" s="0" t="n">
        <v>0.759210221901114</v>
      </c>
      <c r="AM91" s="0" t="n">
        <v>0.806265641782642</v>
      </c>
      <c r="AN91" s="0" t="n">
        <v>0.854049921740908</v>
      </c>
      <c r="AO91" s="0" t="n">
        <v>0.902388528911008</v>
      </c>
      <c r="AP91" s="0" t="n">
        <v>0.951100390755339</v>
      </c>
      <c r="AQ91" s="0" t="n">
        <v>1</v>
      </c>
    </row>
    <row r="92" customFormat="false" ht="14.25" hidden="false" customHeight="false" outlineLevel="0" collapsed="false">
      <c r="A92" s="26" t="n">
        <v>0.0875</v>
      </c>
      <c r="B92" s="0" t="s">
        <v>104</v>
      </c>
      <c r="C92" s="0" t="n">
        <v>0</v>
      </c>
      <c r="D92" s="0" t="n">
        <v>0.00552937714906771</v>
      </c>
      <c r="E92" s="0" t="n">
        <v>0.0111467432808679</v>
      </c>
      <c r="F92" s="0" t="n">
        <v>0.0169402688933966</v>
      </c>
      <c r="G92" s="0" t="n">
        <v>0.0229984720484126</v>
      </c>
      <c r="H92" s="0" t="n">
        <v>0.0294103537549993</v>
      </c>
      <c r="I92" s="0" t="n">
        <v>0.0362654880300725</v>
      </c>
      <c r="J92" s="0" t="n">
        <v>0.0436540527944701</v>
      </c>
      <c r="K92" s="0" t="n">
        <v>0.0516667888633208</v>
      </c>
      <c r="L92" s="0" t="n">
        <v>0.0603948756793265</v>
      </c>
      <c r="M92" s="0" t="n">
        <v>0.0699297141221534</v>
      </c>
      <c r="N92" s="0" t="n">
        <v>0.0803626087072388</v>
      </c>
      <c r="O92" s="0" t="n">
        <v>0.0917843437579031</v>
      </c>
      <c r="P92" s="0" t="n">
        <v>0.104284650682526</v>
      </c>
      <c r="Q92" s="0" t="n">
        <v>0.117951566290363</v>
      </c>
      <c r="R92" s="0" t="n">
        <v>0.132870685100202</v>
      </c>
      <c r="S92" s="0" t="n">
        <v>0.14912431178736</v>
      </c>
      <c r="T92" s="0" t="n">
        <v>0.166790523214603</v>
      </c>
      <c r="U92" s="0" t="n">
        <v>0.185942152826133</v>
      </c>
      <c r="V92" s="0" t="n">
        <v>0.206645713462799</v>
      </c>
      <c r="W92" s="0" t="n">
        <v>0.228960277782275</v>
      </c>
      <c r="X92" s="0" t="n">
        <v>0.252936338333312</v>
      </c>
      <c r="Y92" s="0" t="n">
        <v>0.278614671826563</v>
      </c>
      <c r="Z92" s="0" t="n">
        <v>0.306025234154332</v>
      </c>
      <c r="AA92" s="0" t="n">
        <v>0.335186114130514</v>
      </c>
      <c r="AB92" s="0" t="n">
        <v>0.366102574652886</v>
      </c>
      <c r="AC92" s="0" t="n">
        <v>0.398766209950701</v>
      </c>
      <c r="AD92" s="0" t="n">
        <v>0.433154246710091</v>
      </c>
      <c r="AE92" s="0" t="n">
        <v>0.469229015132215</v>
      </c>
      <c r="AF92" s="0" t="n">
        <v>0.506937613367973</v>
      </c>
      <c r="AG92" s="0" t="n">
        <v>0.546211785314697</v>
      </c>
      <c r="AH92" s="0" t="n">
        <v>0.586968027514335</v>
      </c>
      <c r="AI92" s="0" t="n">
        <v>0.629107935953671</v>
      </c>
      <c r="AJ92" s="0" t="n">
        <v>0.672518798061307</v>
      </c>
      <c r="AK92" s="0" t="n">
        <v>0.717074429279173</v>
      </c>
      <c r="AL92" s="0" t="n">
        <v>0.762636247437678</v>
      </c>
      <c r="AM92" s="0" t="n">
        <v>0.809054571980325</v>
      </c>
      <c r="AN92" s="0" t="n">
        <v>0.856170129072393</v>
      </c>
      <c r="AO92" s="0" t="n">
        <v>0.903815737997332</v>
      </c>
      <c r="AP92" s="0" t="n">
        <v>0.951818149193852</v>
      </c>
      <c r="AQ92" s="0" t="n">
        <v>1</v>
      </c>
    </row>
    <row r="93" customFormat="false" ht="14.25" hidden="false" customHeight="false" outlineLevel="0" collapsed="false">
      <c r="A93" s="26" t="n">
        <v>0.09</v>
      </c>
      <c r="B93" s="0" t="s">
        <v>104</v>
      </c>
      <c r="C93" s="0" t="n">
        <v>0</v>
      </c>
      <c r="D93" s="0" t="n">
        <v>0.0058833174611038</v>
      </c>
      <c r="E93" s="0" t="n">
        <v>0.0118551200002166</v>
      </c>
      <c r="F93" s="0" t="n">
        <v>0.0180040167191666</v>
      </c>
      <c r="G93" s="0" t="n">
        <v>0.0244188503945591</v>
      </c>
      <c r="H93" s="0" t="n">
        <v>0.0311887786564883</v>
      </c>
      <c r="I93" s="0" t="n">
        <v>0.0384033131437897</v>
      </c>
      <c r="J93" s="0" t="n">
        <v>0.0461523039095204</v>
      </c>
      <c r="K93" s="0" t="n">
        <v>0.0545258574540136</v>
      </c>
      <c r="L93" s="0" t="n">
        <v>0.06361417814618</v>
      </c>
      <c r="M93" s="0" t="n">
        <v>0.0735073244550598</v>
      </c>
      <c r="N93" s="0" t="n">
        <v>0.0842948733471662</v>
      </c>
      <c r="O93" s="0" t="n">
        <v>0.0960654883992544</v>
      </c>
      <c r="P93" s="0" t="n">
        <v>0.10890638961168</v>
      </c>
      <c r="Q93" s="0" t="n">
        <v>0.122902725556395</v>
      </c>
      <c r="R93" s="0" t="n">
        <v>0.138136851317618</v>
      </c>
      <c r="S93" s="0" t="n">
        <v>0.154687518633194</v>
      </c>
      <c r="T93" s="0" t="n">
        <v>0.172628987660229</v>
      </c>
      <c r="U93" s="0" t="n">
        <v>0.192030072798671</v>
      </c>
      <c r="V93" s="0" t="n">
        <v>0.212953137930247</v>
      </c>
      <c r="W93" s="0" t="n">
        <v>0.235453059178685</v>
      </c>
      <c r="X93" s="0" t="n">
        <v>0.259576175776226</v>
      </c>
      <c r="Y93" s="0" t="n">
        <v>0.285359251734496</v>
      </c>
      <c r="Z93" s="0" t="n">
        <v>0.312828472669749</v>
      </c>
      <c r="AA93" s="0" t="n">
        <v>0.341998503233856</v>
      </c>
      <c r="AB93" s="0" t="n">
        <v>0.372871631073799</v>
      </c>
      <c r="AC93" s="0" t="n">
        <v>0.405437023018969</v>
      </c>
      <c r="AD93" s="0" t="n">
        <v>0.439670118231207</v>
      </c>
      <c r="AE93" s="0" t="n">
        <v>0.475532181323724</v>
      </c>
      <c r="AF93" s="0" t="n">
        <v>0.512970035964119</v>
      </c>
      <c r="AG93" s="0" t="n">
        <v>0.551915996253549</v>
      </c>
      <c r="AH93" s="0" t="n">
        <v>0.592288009277693</v>
      </c>
      <c r="AI93" s="0" t="n">
        <v>0.633990017742676</v>
      </c>
      <c r="AJ93" s="0" t="n">
        <v>0.67691254665491</v>
      </c>
      <c r="AK93" s="0" t="n">
        <v>0.720933512715545</v>
      </c>
      <c r="AL93" s="0" t="n">
        <v>0.765919249635274</v>
      </c>
      <c r="AM93" s="0" t="n">
        <v>0.811725737104401</v>
      </c>
      <c r="AN93" s="0" t="n">
        <v>0.858200015854547</v>
      </c>
      <c r="AO93" s="0" t="n">
        <v>0.905181766300232</v>
      </c>
      <c r="AP93" s="0" t="n">
        <v>0.952505023821642</v>
      </c>
      <c r="AQ93" s="0" t="n">
        <v>1</v>
      </c>
    </row>
    <row r="94" customFormat="false" ht="14.25" hidden="false" customHeight="false" outlineLevel="0" collapsed="false">
      <c r="A94" s="26" t="n">
        <v>0.0925</v>
      </c>
      <c r="B94" s="0" t="s">
        <v>104</v>
      </c>
      <c r="C94" s="0" t="n">
        <v>0</v>
      </c>
      <c r="D94" s="0" t="n">
        <v>0.00623839220374767</v>
      </c>
      <c r="E94" s="0" t="n">
        <v>0.0125655530931563</v>
      </c>
      <c r="F94" s="0" t="n">
        <v>0.0190703222557999</v>
      </c>
      <c r="G94" s="0" t="n">
        <v>0.0258416678026017</v>
      </c>
      <c r="H94" s="0" t="n">
        <v>0.0329687177014143</v>
      </c>
      <c r="I94" s="0" t="n">
        <v>0.0405407523614583</v>
      </c>
      <c r="J94" s="0" t="n">
        <v>0.0486471468259195</v>
      </c>
      <c r="K94" s="0" t="n">
        <v>0.0573772520194804</v>
      </c>
      <c r="L94" s="0" t="n">
        <v>0.0668202058544081</v>
      </c>
      <c r="M94" s="0" t="n">
        <v>0.0770646666163928</v>
      </c>
      <c r="N94" s="0" t="n">
        <v>0.0881984629187108</v>
      </c>
      <c r="O94" s="0" t="n">
        <v>0.100308156613915</v>
      </c>
      <c r="P94" s="0" t="n">
        <v>0.113478517362784</v>
      </c>
      <c r="Q94" s="0" t="n">
        <v>0.12779191004943</v>
      </c>
      <c r="R94" s="0" t="n">
        <v>0.143327598859334</v>
      </c>
      <c r="S94" s="0" t="n">
        <v>0.160160974554666</v>
      </c>
      <c r="T94" s="0" t="n">
        <v>0.178362714230367</v>
      </c>
      <c r="U94" s="0" t="n">
        <v>0.197997885548603</v>
      </c>
      <c r="V94" s="0" t="n">
        <v>0.219125010054321</v>
      </c>
      <c r="W94" s="0" t="n">
        <v>0.241795102591058</v>
      </c>
      <c r="X94" s="0" t="n">
        <v>0.266050705980888</v>
      </c>
      <c r="Y94" s="0" t="n">
        <v>0.291924941921884</v>
      </c>
      <c r="Z94" s="0" t="n">
        <v>0.319440600409727</v>
      </c>
      <c r="AA94" s="0" t="n">
        <v>0.348609290832564</v>
      </c>
      <c r="AB94" s="0" t="n">
        <v>0.379430678155079</v>
      </c>
      <c r="AC94" s="0" t="n">
        <v>0.411891827247913</v>
      </c>
      <c r="AD94" s="0" t="n">
        <v>0.445966677397984</v>
      </c>
      <c r="AE94" s="0" t="n">
        <v>0.481615667339748</v>
      </c>
      <c r="AF94" s="0" t="n">
        <v>0.518785528785519</v>
      </c>
      <c r="AG94" s="0" t="n">
        <v>0.55740926343664</v>
      </c>
      <c r="AH94" s="0" t="n">
        <v>0.597406314883533</v>
      </c>
      <c r="AI94" s="0" t="n">
        <v>0.638682942731886</v>
      </c>
      <c r="AJ94" s="0" t="n">
        <v>0.681132801827542</v>
      </c>
      <c r="AK94" s="0" t="n">
        <v>0.724637724716356</v>
      </c>
      <c r="AL94" s="0" t="n">
        <v>0.769068700605372</v>
      </c>
      <c r="AM94" s="0" t="n">
        <v>0.814287039236913</v>
      </c>
      <c r="AN94" s="0" t="n">
        <v>0.860145703401582</v>
      </c>
      <c r="AO94" s="0" t="n">
        <v>0.906490789453009</v>
      </c>
      <c r="AP94" s="0" t="n">
        <v>0.953163131292631</v>
      </c>
      <c r="AQ94" s="0" t="n">
        <v>1</v>
      </c>
    </row>
    <row r="95" customFormat="false" ht="14.25" hidden="false" customHeight="false" outlineLevel="0" collapsed="false">
      <c r="A95" s="26" t="n">
        <v>0.095</v>
      </c>
      <c r="B95" s="0" t="s">
        <v>104</v>
      </c>
      <c r="C95" s="0" t="n">
        <v>0</v>
      </c>
      <c r="D95" s="0" t="n">
        <v>0.00659382018992271</v>
      </c>
      <c r="E95" s="0" t="n">
        <v>0.0132764973763892</v>
      </c>
      <c r="F95" s="0" t="n">
        <v>0.0201369106336638</v>
      </c>
      <c r="G95" s="0" t="n">
        <v>0.0272639709854045</v>
      </c>
      <c r="H95" s="0" t="n">
        <v>0.0347466071328459</v>
      </c>
      <c r="I95" s="0" t="n">
        <v>0.0426737156381452</v>
      </c>
      <c r="J95" s="0" t="n">
        <v>0.0511340649626161</v>
      </c>
      <c r="K95" s="0" t="n">
        <v>0.0602161438212613</v>
      </c>
      <c r="L95" s="0" t="n">
        <v>0.0700079456303517</v>
      </c>
      <c r="M95" s="0" t="n">
        <v>0.0805966823834279</v>
      </c>
      <c r="N95" s="0" t="n">
        <v>0.092068423078263</v>
      </c>
      <c r="O95" s="0" t="n">
        <v>0.104507653812986</v>
      </c>
      <c r="P95" s="0" t="n">
        <v>0.117996758847477</v>
      </c>
      <c r="Q95" s="0" t="n">
        <v>0.132615424253141</v>
      </c>
      <c r="R95" s="0" t="n">
        <v>0.148439968209733</v>
      </c>
      <c r="S95" s="0" t="n">
        <v>0.165542604503924</v>
      </c>
      <c r="T95" s="0" t="n">
        <v>0.18399064828543</v>
      </c>
      <c r="U95" s="0" t="n">
        <v>0.203845675580702</v>
      </c>
      <c r="V95" s="0" t="n">
        <v>0.225162650383999</v>
      </c>
      <c r="W95" s="0" t="n">
        <v>0.247989035269714</v>
      </c>
      <c r="X95" s="0" t="n">
        <v>0.272363903325094</v>
      </c>
      <c r="Y95" s="0" t="n">
        <v>0.298317070716526</v>
      </c>
      <c r="Z95" s="0" t="n">
        <v>0.325868270306618</v>
      </c>
      <c r="AA95" s="0" t="n">
        <v>0.355026387370932</v>
      </c>
      <c r="AB95" s="0" t="n">
        <v>0.385788778569839</v>
      </c>
      <c r="AC95" s="0" t="n">
        <v>0.418140694872435</v>
      </c>
      <c r="AD95" s="0" t="n">
        <v>0.452054828081162</v>
      </c>
      <c r="AE95" s="0" t="n">
        <v>0.487490998960684</v>
      </c>
      <c r="AF95" s="0" t="n">
        <v>0.52439600274544</v>
      </c>
      <c r="AG95" s="0" t="n">
        <v>0.562703625020176</v>
      </c>
      <c r="AH95" s="0" t="n">
        <v>0.602334837690796</v>
      </c>
      <c r="AI95" s="0" t="n">
        <v>0.643198181063233</v>
      </c>
      <c r="AJ95" s="0" t="n">
        <v>0.685190334018506</v>
      </c>
      <c r="AK95" s="0" t="n">
        <v>0.728196870021519</v>
      </c>
      <c r="AL95" s="0" t="n">
        <v>0.772093192350824</v>
      </c>
      <c r="AM95" s="0" t="n">
        <v>0.816745637616492</v>
      </c>
      <c r="AN95" s="0" t="n">
        <v>0.862012732477055</v>
      </c>
      <c r="AO95" s="0" t="n">
        <v>0.907746584606486</v>
      </c>
      <c r="AP95" s="0" t="n">
        <v>0.953794385524286</v>
      </c>
      <c r="AQ95" s="0" t="n">
        <v>1</v>
      </c>
    </row>
    <row r="96" customFormat="false" ht="14.25" hidden="false" customHeight="false" outlineLevel="0" collapsed="false">
      <c r="A96" s="26" t="n">
        <v>0.0975</v>
      </c>
      <c r="B96" s="0" t="s">
        <v>104</v>
      </c>
      <c r="C96" s="0" t="n">
        <v>0</v>
      </c>
      <c r="D96" s="0" t="n">
        <v>0.00694888704571117</v>
      </c>
      <c r="E96" s="0" t="n">
        <v>0.0139865408053695</v>
      </c>
      <c r="F96" s="0" t="n">
        <v>0.0212017054222728</v>
      </c>
      <c r="G96" s="0" t="n">
        <v>0.0286830687363284</v>
      </c>
      <c r="H96" s="0" t="n">
        <v>0.036519206488115</v>
      </c>
      <c r="I96" s="0" t="n">
        <v>0.0447984940787189</v>
      </c>
      <c r="J96" s="0" t="n">
        <v>0.0536089762794661</v>
      </c>
      <c r="K96" s="0" t="n">
        <v>0.0630381863094259</v>
      </c>
      <c r="L96" s="0" t="n">
        <v>0.0731729069614269</v>
      </c>
      <c r="M96" s="0" t="n">
        <v>0.0840988679461966</v>
      </c>
      <c r="N96" s="0" t="n">
        <v>0.0959003753216585</v>
      </c>
      <c r="O96" s="0" t="n">
        <v>0.108659870757969</v>
      </c>
      <c r="P96" s="0" t="n">
        <v>0.122457420430526</v>
      </c>
      <c r="Q96" s="0" t="n">
        <v>0.137370135498845</v>
      </c>
      <c r="R96" s="0" t="n">
        <v>0.153471528378589</v>
      </c>
      <c r="S96" s="0" t="n">
        <v>0.170830811300548</v>
      </c>
      <c r="T96" s="0" t="n">
        <v>0.189512145921663</v>
      </c>
      <c r="U96" s="0" t="n">
        <v>0.209573854951837</v>
      </c>
      <c r="V96" s="0" t="n">
        <v>0.231067608824794</v>
      </c>
      <c r="W96" s="0" t="n">
        <v>0.25403760230795</v>
      </c>
      <c r="X96" s="0" t="n">
        <v>0.278519737550664</v>
      </c>
      <c r="Y96" s="0" t="n">
        <v>0.304540831349771</v>
      </c>
      <c r="Z96" s="0" t="n">
        <v>0.33211786530719</v>
      </c>
      <c r="AA96" s="0" t="n">
        <v>0.361257298014751</v>
      </c>
      <c r="AB96" s="0" t="n">
        <v>0.391954458383267</v>
      </c>
      <c r="AC96" s="0" t="n">
        <v>0.42419303870514</v>
      </c>
      <c r="AD96" s="0" t="n">
        <v>0.45794470498519</v>
      </c>
      <c r="AE96" s="0" t="n">
        <v>0.493168840491246</v>
      </c>
      <c r="AF96" s="0" t="n">
        <v>0.529812436379943</v>
      </c>
      <c r="AG96" s="0" t="n">
        <v>0.567810140677266</v>
      </c>
      <c r="AH96" s="0" t="n">
        <v>0.607084473888861</v>
      </c>
      <c r="AI96" s="0" t="n">
        <v>0.647546216149972</v>
      </c>
      <c r="AJ96" s="0" t="n">
        <v>0.689094967182769</v>
      </c>
      <c r="AK96" s="0" t="n">
        <v>0.731619876506631</v>
      </c>
      <c r="AL96" s="0" t="n">
        <v>0.77500053745177</v>
      </c>
      <c r="AM96" s="0" t="n">
        <v>0.819108034672147</v>
      </c>
      <c r="AN96" s="0" t="n">
        <v>0.863806131156437</v>
      </c>
      <c r="AO96" s="0" t="n">
        <v>0.908952577310573</v>
      </c>
      <c r="AP96" s="0" t="n">
        <v>0.954400521640731</v>
      </c>
      <c r="AQ96" s="0" t="n">
        <v>1</v>
      </c>
    </row>
    <row r="97" customFormat="false" ht="14.25" hidden="false" customHeight="false" outlineLevel="0" collapsed="false">
      <c r="A97" s="26" t="n">
        <v>0.1</v>
      </c>
      <c r="B97" s="0" t="s">
        <v>104</v>
      </c>
      <c r="C97" s="0" t="n">
        <v>0</v>
      </c>
      <c r="D97" s="0" t="n">
        <v>0.00730294266907742</v>
      </c>
      <c r="E97" s="0" t="n">
        <v>0.0146943992439964</v>
      </c>
      <c r="F97" s="0" t="n">
        <v>0.0222628204285721</v>
      </c>
      <c r="G97" s="0" t="n">
        <v>0.0300965203647226</v>
      </c>
      <c r="H97" s="0" t="n">
        <v>0.0382835832079717</v>
      </c>
      <c r="I97" s="0" t="n">
        <v>0.046911740231185</v>
      </c>
      <c r="J97" s="0" t="n">
        <v>0.0560682087925148</v>
      </c>
      <c r="K97" s="0" t="n">
        <v>0.0658394854821068</v>
      </c>
      <c r="L97" s="0" t="n">
        <v>0.076311086964869</v>
      </c>
      <c r="M97" s="0" t="n">
        <v>0.0875672334484917</v>
      </c>
      <c r="N97" s="0" t="n">
        <v>0.0996904713076882</v>
      </c>
      <c r="O97" s="0" t="n">
        <v>0.112761233163392</v>
      </c>
      <c r="P97" s="0" t="n">
        <v>0.126857335620452</v>
      </c>
      <c r="Q97" s="0" t="n">
        <v>0.142053416874993</v>
      </c>
      <c r="R97" s="0" t="n">
        <v>0.158420318473571</v>
      </c>
      <c r="S97" s="0" t="n">
        <v>0.176024417595895</v>
      </c>
      <c r="T97" s="0" t="n">
        <v>0.194926918292055</v>
      </c>
      <c r="U97" s="0" t="n">
        <v>0.215183112080813</v>
      </c>
      <c r="V97" s="0" t="n">
        <v>0.236841620151814</v>
      </c>
      <c r="W97" s="0" t="n">
        <v>0.259943631054571</v>
      </c>
      <c r="X97" s="0" t="n">
        <v>0.284522149143984</v>
      </c>
      <c r="Y97" s="0" t="n">
        <v>0.310601270131726</v>
      </c>
      <c r="Z97" s="0" t="n">
        <v>0.338195500814957</v>
      </c>
      <c r="AA97" s="0" t="n">
        <v>0.367309140375131</v>
      </c>
      <c r="AB97" s="0" t="n">
        <v>0.397935740525399</v>
      </c>
      <c r="AC97" s="0" t="n">
        <v>0.4300576612112</v>
      </c>
      <c r="AD97" s="0" t="n">
        <v>0.463645737523515</v>
      </c>
      <c r="AE97" s="0" t="n">
        <v>0.498659071970412</v>
      </c>
      <c r="AF97" s="0" t="n">
        <v>0.535044964287101</v>
      </c>
      <c r="AG97" s="0" t="n">
        <v>0.572738988580579</v>
      </c>
      <c r="AH97" s="0" t="n">
        <v>0.611665224849886</v>
      </c>
      <c r="AI97" s="0" t="n">
        <v>0.651736648859448</v>
      </c>
      <c r="AJ97" s="0" t="n">
        <v>0.69285568104638</v>
      </c>
      <c r="AK97" s="0" t="n">
        <v>0.734914891699214</v>
      </c>
      <c r="AL97" s="0" t="n">
        <v>0.777797856150195</v>
      </c>
      <c r="AM97" s="0" t="n">
        <v>0.821380150275781</v>
      </c>
      <c r="AN97" s="0" t="n">
        <v>0.865530473302276</v>
      </c>
      <c r="AO97" s="0" t="n">
        <v>0.910111881865231</v>
      </c>
      <c r="AP97" s="0" t="n">
        <v>0.954983116566851</v>
      </c>
      <c r="AQ97" s="0" t="n">
        <v>1</v>
      </c>
    </row>
    <row r="98" customFormat="false" ht="14.25" hidden="false" customHeight="false" outlineLevel="0" collapsed="false">
      <c r="A98" s="26" t="n">
        <v>0.1025</v>
      </c>
      <c r="B98" s="0" t="s">
        <v>104</v>
      </c>
      <c r="C98" s="0" t="n">
        <v>0</v>
      </c>
      <c r="D98" s="0" t="n">
        <v>0.00765539827111694</v>
      </c>
      <c r="E98" s="0" t="n">
        <v>0.0153989104427438</v>
      </c>
      <c r="F98" s="0" t="n">
        <v>0.0233185504140574</v>
      </c>
      <c r="G98" s="0" t="n">
        <v>0.0315021228817424</v>
      </c>
      <c r="H98" s="0" t="n">
        <v>0.0400370959786823</v>
      </c>
      <c r="I98" s="0" t="n">
        <v>0.0490104472682999</v>
      </c>
      <c r="J98" s="0" t="n">
        <v>0.0585084753171962</v>
      </c>
      <c r="K98" s="0" t="n">
        <v>0.0686165699972629</v>
      </c>
      <c r="L98" s="0" t="n">
        <v>0.0794189358061186</v>
      </c>
      <c r="M98" s="0" t="n">
        <v>0.0909982638252868</v>
      </c>
      <c r="N98" s="0" t="n">
        <v>0.103435349438654</v>
      </c>
      <c r="O98" s="0" t="n">
        <v>0.116808654584762</v>
      </c>
      <c r="P98" s="0" t="n">
        <v>0.131193815086213</v>
      </c>
      <c r="Q98" s="0" t="n">
        <v>0.146663095454104</v>
      </c>
      <c r="R98" s="0" t="n">
        <v>0.163284795466773</v>
      </c>
      <c r="S98" s="0" t="n">
        <v>0.181122614727742</v>
      </c>
      <c r="T98" s="0" t="n">
        <v>0.200234983271673</v>
      </c>
      <c r="U98" s="0" t="n">
        <v>0.220674368060509</v>
      </c>
      <c r="V98" s="0" t="n">
        <v>0.242486566844269</v>
      </c>
      <c r="W98" s="0" t="n">
        <v>0.265710002301143</v>
      </c>
      <c r="X98" s="0" t="n">
        <v>0.290375030569659</v>
      </c>
      <c r="Y98" s="0" t="n">
        <v>0.316503279194595</v>
      </c>
      <c r="Z98" s="0" t="n">
        <v>0.344107030085247</v>
      </c>
      <c r="AA98" s="0" t="n">
        <v>0.373188663293472</v>
      </c>
      <c r="AB98" s="0" t="n">
        <v>0.403740177231282</v>
      </c>
      <c r="AC98" s="0" t="n">
        <v>0.435742800345563</v>
      </c>
      <c r="AD98" s="0" t="n">
        <v>0.469166708243436</v>
      </c>
      <c r="AE98" s="0" t="n">
        <v>0.503970858821288</v>
      </c>
      <c r="AF98" s="0" t="n">
        <v>0.540102956111859</v>
      </c>
      <c r="AG98" s="0" t="n">
        <v>0.57749955135862</v>
      </c>
      <c r="AH98" s="0" t="n">
        <v>0.616086287299891</v>
      </c>
      <c r="AI98" s="0" t="n">
        <v>0.655778288853664</v>
      </c>
      <c r="AJ98" s="0" t="n">
        <v>0.69648070040599</v>
      </c>
      <c r="AK98" s="0" t="n">
        <v>0.73808936679822</v>
      </c>
      <c r="AL98" s="0" t="n">
        <v>0.7804916519652</v>
      </c>
      <c r="AM98" s="0" t="n">
        <v>0.823567386085932</v>
      </c>
      <c r="AN98" s="0" t="n">
        <v>0.867189929159202</v>
      </c>
      <c r="AO98" s="0" t="n">
        <v>0.911227336196704</v>
      </c>
      <c r="AP98" s="0" t="n">
        <v>0.955543606817074</v>
      </c>
      <c r="AQ98" s="0" t="n">
        <v>1</v>
      </c>
    </row>
    <row r="99" customFormat="false" ht="14.25" hidden="false" customHeight="false" outlineLevel="0" collapsed="false">
      <c r="A99" s="26" t="n">
        <v>0.105</v>
      </c>
      <c r="B99" s="0" t="s">
        <v>104</v>
      </c>
      <c r="C99" s="0" t="n">
        <v>0</v>
      </c>
      <c r="D99" s="0" t="n">
        <v>0.00800572314136172</v>
      </c>
      <c r="E99" s="0" t="n">
        <v>0.0160990275002846</v>
      </c>
      <c r="F99" s="0" t="n">
        <v>0.0243673611235928</v>
      </c>
      <c r="G99" s="0" t="n">
        <v>0.0328978974242847</v>
      </c>
      <c r="H99" s="0" t="n">
        <v>0.0417773773606122</v>
      </c>
      <c r="I99" s="0" t="n">
        <v>0.0510919276424223</v>
      </c>
      <c r="J99" s="0" t="n">
        <v>0.0609268480177629</v>
      </c>
      <c r="K99" s="0" t="n">
        <v>0.0713663615682451</v>
      </c>
      <c r="L99" s="0" t="n">
        <v>0.0824933230114729</v>
      </c>
      <c r="M99" s="0" t="n">
        <v>0.0943888812560393</v>
      </c>
      <c r="N99" s="0" t="n">
        <v>0.107132093858294</v>
      </c>
      <c r="O99" s="0" t="n">
        <v>0.120799492565458</v>
      </c>
      <c r="P99" s="0" t="n">
        <v>0.135464600767797</v>
      </c>
      <c r="Q99" s="0" t="n">
        <v>0.151197405390532</v>
      </c>
      <c r="R99" s="0" t="n">
        <v>0.168063787497373</v>
      </c>
      <c r="S99" s="0" t="n">
        <v>0.186124917611865</v>
      </c>
      <c r="T99" s="0" t="n">
        <v>0.205436623447388</v>
      </c>
      <c r="U99" s="0" t="n">
        <v>0.226048739326839</v>
      </c>
      <c r="V99" s="0" t="n">
        <v>0.248004448022873</v>
      </c>
      <c r="W99" s="0" t="n">
        <v>0.271339627013557</v>
      </c>
      <c r="X99" s="0" t="n">
        <v>0.296082212182345</v>
      </c>
      <c r="Y99" s="0" t="n">
        <v>0.322251592754305</v>
      </c>
      <c r="Z99" s="0" t="n">
        <v>0.349858051716192</v>
      </c>
      <c r="AA99" s="0" t="n">
        <v>0.378902266085816</v>
      </c>
      <c r="AB99" s="0" t="n">
        <v>0.409374881153525</v>
      </c>
      <c r="AC99" s="0" t="n">
        <v>0.441256172201796</v>
      </c>
      <c r="AD99" s="0" t="n">
        <v>0.474515806214124</v>
      </c>
      <c r="AE99" s="0" t="n">
        <v>0.509112714719125</v>
      </c>
      <c r="AF99" s="0" t="n">
        <v>0.544995087198585</v>
      </c>
      <c r="AG99" s="0" t="n">
        <v>0.582100492449726</v>
      </c>
      <c r="AH99" s="0" t="n">
        <v>0.620356132973643</v>
      </c>
      <c r="AI99" s="0" t="n">
        <v>0.659679234915998</v>
      </c>
      <c r="AJ99" s="0" t="n">
        <v>0.699977573373938</v>
      </c>
      <c r="AK99" s="0" t="n">
        <v>0.741150130073863</v>
      </c>
      <c r="AL99" s="0" t="n">
        <v>0.7830878775927</v>
      </c>
      <c r="AM99" s="0" t="n">
        <v>0.825674681518413</v>
      </c>
      <c r="AN99" s="0" t="n">
        <v>0.868788309302245</v>
      </c>
      <c r="AO99" s="0" t="n">
        <v>0.912301532121837</v>
      </c>
      <c r="AP99" s="0" t="n">
        <v>0.956083303922714</v>
      </c>
      <c r="AQ99" s="0" t="n">
        <v>1</v>
      </c>
    </row>
    <row r="100" customFormat="false" ht="14.25" hidden="false" customHeight="false" outlineLevel="0" collapsed="false">
      <c r="A100" s="26" t="n">
        <v>0.1075</v>
      </c>
      <c r="B100" s="0" t="s">
        <v>104</v>
      </c>
      <c r="C100" s="0" t="n">
        <v>0</v>
      </c>
      <c r="D100" s="0" t="n">
        <v>0.00835344125105673</v>
      </c>
      <c r="E100" s="0" t="n">
        <v>0.0167938120295372</v>
      </c>
      <c r="F100" s="0" t="n">
        <v>0.0254078789403308</v>
      </c>
      <c r="G100" s="0" t="n">
        <v>0.034282075305309</v>
      </c>
      <c r="H100" s="0" t="n">
        <v>0.0435023161405432</v>
      </c>
      <c r="I100" s="0" t="n">
        <v>0.0531537916707602</v>
      </c>
      <c r="J100" s="0" t="n">
        <v>0.0633207332080616</v>
      </c>
      <c r="K100" s="0" t="n">
        <v>0.0740861460429378</v>
      </c>
      <c r="L100" s="0" t="n">
        <v>0.0855315049964871</v>
      </c>
      <c r="M100" s="0" t="n">
        <v>0.0977364094462899</v>
      </c>
      <c r="N100" s="0" t="n">
        <v>0.110778195943655</v>
      </c>
      <c r="O100" s="0" t="n">
        <v>0.124731507962361</v>
      </c>
      <c r="P100" s="0" t="n">
        <v>0.139667823830293</v>
      </c>
      <c r="Q100" s="0" t="n">
        <v>0.155654945463849</v>
      </c>
      <c r="R100" s="0" t="n">
        <v>0.172756452115733</v>
      </c>
      <c r="S100" s="0" t="n">
        <v>0.191031124922208</v>
      </c>
      <c r="T100" s="0" t="n">
        <v>0.210532349556269</v>
      </c>
      <c r="U100" s="0" t="n">
        <v>0.23130750571755</v>
      </c>
      <c r="V100" s="0" t="n">
        <v>0.253397353476508</v>
      </c>
      <c r="W100" s="0" t="n">
        <v>0.276835427598876</v>
      </c>
      <c r="X100" s="0" t="n">
        <v>0.301647451867573</v>
      </c>
      <c r="Y100" s="0" t="n">
        <v>0.327850786057577</v>
      </c>
      <c r="Z100" s="0" t="n">
        <v>0.355453918573398</v>
      </c>
      <c r="AA100" s="0" t="n">
        <v>0.384456017803522</v>
      </c>
      <c r="AB100" s="0" t="n">
        <v>0.414846554963071</v>
      </c>
      <c r="AC100" s="0" t="n">
        <v>0.446605010575008</v>
      </c>
      <c r="AD100" s="0" t="n">
        <v>0.479700675780247</v>
      </c>
      <c r="AE100" s="0" t="n">
        <v>0.514092558377017</v>
      </c>
      <c r="AF100" s="0" t="n">
        <v>0.54972940188826</v>
      </c>
      <c r="AG100" s="0" t="n">
        <v>0.586549824071922</v>
      </c>
      <c r="AH100" s="0" t="n">
        <v>0.624482579161133</v>
      </c>
      <c r="AI100" s="0" t="n">
        <v>0.663446945797217</v>
      </c>
      <c r="AJ100" s="0" t="n">
        <v>0.703353240153605</v>
      </c>
      <c r="AK100" s="0" t="n">
        <v>0.74410345120491</v>
      </c>
      <c r="AL100" s="0" t="n">
        <v>0.785591992538977</v>
      </c>
      <c r="AM100" s="0" t="n">
        <v>0.827706562609613</v>
      </c>
      <c r="AN100" s="0" t="n">
        <v>0.87032910295305</v>
      </c>
      <c r="AO100" s="0" t="n">
        <v>0.913336841709187</v>
      </c>
      <c r="AP100" s="0" t="n">
        <v>0.956603407862163</v>
      </c>
      <c r="AQ100" s="0" t="n">
        <v>1</v>
      </c>
    </row>
    <row r="101" customFormat="false" ht="14.25" hidden="false" customHeight="false" outlineLevel="0" collapsed="false">
      <c r="A101" s="26" t="n">
        <v>0.11</v>
      </c>
      <c r="B101" s="0" t="s">
        <v>104</v>
      </c>
      <c r="C101" s="0" t="n">
        <v>0</v>
      </c>
      <c r="D101" s="0" t="n">
        <v>0.00869812778481492</v>
      </c>
      <c r="E101" s="0" t="n">
        <v>0.0174824272030694</v>
      </c>
      <c r="F101" s="0" t="n">
        <v>0.0264388804147069</v>
      </c>
      <c r="G101" s="0" t="n">
        <v>0.0356530839949384</v>
      </c>
      <c r="H101" s="0" t="n">
        <v>0.0452100397475773</v>
      </c>
      <c r="I101" s="0" t="n">
        <v>0.0551939264019748</v>
      </c>
      <c r="J101" s="0" t="n">
        <v>0.0656878467391759</v>
      </c>
      <c r="K101" s="0" t="n">
        <v>0.0767735454591555</v>
      </c>
      <c r="L101" s="0" t="n">
        <v>0.0885310940331896</v>
      </c>
      <c r="M101" s="0" t="n">
        <v>0.101038539866399</v>
      </c>
      <c r="N101" s="0" t="n">
        <v>0.114371518304636</v>
      </c>
      <c r="O101" s="0" t="n">
        <v>0.128602827333119</v>
      </c>
      <c r="P101" s="0" t="n">
        <v>0.14380196620429</v>
      </c>
      <c r="Q101" s="0" t="n">
        <v>0.160034640668962</v>
      </c>
      <c r="R101" s="0" t="n">
        <v>0.177362238934911</v>
      </c>
      <c r="S101" s="0" t="n">
        <v>0.195841283905655</v>
      </c>
      <c r="T101" s="0" t="n">
        <v>0.21552286862226</v>
      </c>
      <c r="U101" s="0" t="n">
        <v>0.236452083105363</v>
      </c>
      <c r="V101" s="0" t="n">
        <v>0.25866744193542</v>
      </c>
      <c r="W101" s="0" t="n">
        <v>0.282200322880204</v>
      </c>
      <c r="X101" s="0" t="n">
        <v>0.30707442764532</v>
      </c>
      <c r="Y101" s="0" t="n">
        <v>0.333305276354873</v>
      </c>
      <c r="Z101" s="0" t="n">
        <v>0.360899747638751</v>
      </c>
      <c r="AA101" s="0" t="n">
        <v>0.389855676188966</v>
      </c>
      <c r="AB101" s="0" t="n">
        <v>0.420161519335542</v>
      </c>
      <c r="AC101" s="0" t="n">
        <v>0.451796103575237</v>
      </c>
      <c r="AD101" s="0" t="n">
        <v>0.484728461064988</v>
      </c>
      <c r="AE101" s="0" t="n">
        <v>0.518917764875925</v>
      </c>
      <c r="AF101" s="0" t="n">
        <v>0.554313370311589</v>
      </c>
      <c r="AG101" s="0" t="n">
        <v>0.590854967853086</v>
      </c>
      <c r="AH101" s="0" t="n">
        <v>0.628472851339873</v>
      </c>
      <c r="AI101" s="0" t="n">
        <v>0.667088302871345</v>
      </c>
      <c r="AJ101" s="0" t="n">
        <v>0.706614093671349</v>
      </c>
      <c r="AK101" s="0" t="n">
        <v>0.746955097850789</v>
      </c>
      <c r="AL101" s="0" t="n">
        <v>0.788009013691698</v>
      </c>
      <c r="AM101" s="0" t="n">
        <v>0.829667184820789</v>
      </c>
      <c r="AN101" s="0" t="n">
        <v>0.871815511502672</v>
      </c>
      <c r="AO101" s="0" t="n">
        <v>0.914335440321962</v>
      </c>
      <c r="AP101" s="0" t="n">
        <v>0.957105018794446</v>
      </c>
      <c r="AQ101" s="0" t="n">
        <v>1</v>
      </c>
    </row>
    <row r="102" customFormat="false" ht="14.25" hidden="false" customHeight="false" outlineLevel="0" collapsed="false">
      <c r="A102" s="26" t="n">
        <v>0.1125</v>
      </c>
      <c r="B102" s="0" t="s">
        <v>104</v>
      </c>
      <c r="C102" s="0" t="n">
        <v>0</v>
      </c>
      <c r="D102" s="0" t="n">
        <v>0.00903940567127935</v>
      </c>
      <c r="E102" s="0" t="n">
        <v>0.0181641308141748</v>
      </c>
      <c r="F102" s="0" t="n">
        <v>0.0274592818598466</v>
      </c>
      <c r="G102" s="0" t="n">
        <v>0.0370095332668033</v>
      </c>
      <c r="H102" s="0" t="n">
        <v>0.0468988969917262</v>
      </c>
      <c r="I102" s="0" t="n">
        <v>0.0572104750276864</v>
      </c>
      <c r="J102" s="0" t="n">
        <v>0.0680261902200745</v>
      </c>
      <c r="K102" s="0" t="n">
        <v>0.0794264912826872</v>
      </c>
      <c r="L102" s="0" t="n">
        <v>0.0914900288011829</v>
      </c>
      <c r="M102" s="0" t="n">
        <v>0.104293300011677</v>
      </c>
      <c r="N102" s="0" t="n">
        <v>0.11791026125849</v>
      </c>
      <c r="O102" s="0" t="n">
        <v>0.132411908243767</v>
      </c>
      <c r="P102" s="0" t="n">
        <v>0.147865825456706</v>
      </c>
      <c r="Q102" s="0" t="n">
        <v>0.164335707482749</v>
      </c>
      <c r="R102" s="0" t="n">
        <v>0.181880856212238</v>
      </c>
      <c r="S102" s="0" t="n">
        <v>0.200555659261059</v>
      </c>
      <c r="T102" s="0" t="n">
        <v>0.220409056148732</v>
      </c>
      <c r="U102" s="0" t="n">
        <v>0.241483999918023</v>
      </c>
      <c r="V102" s="0" t="n">
        <v>0.263816922890478</v>
      </c>
      <c r="W102" s="0" t="n">
        <v>0.287437216101698</v>
      </c>
      <c r="X102" s="0" t="n">
        <v>0.312366732618291</v>
      </c>
      <c r="Y102" s="0" t="n">
        <v>0.338619325378128</v>
      </c>
      <c r="Z102" s="0" t="n">
        <v>0.366200430393778</v>
      </c>
      <c r="AA102" s="0" t="n">
        <v>0.395106706098185</v>
      </c>
      <c r="AB102" s="0" t="n">
        <v>0.425325739279896</v>
      </c>
      <c r="AC102" s="0" t="n">
        <v>0.456835827447696</v>
      </c>
      <c r="AD102" s="0" t="n">
        <v>0.489605846583611</v>
      </c>
      <c r="AE102" s="0" t="n">
        <v>0.523595212099182</v>
      </c>
      <c r="AF102" s="0" t="n">
        <v>0.558753939420566</v>
      </c>
      <c r="AG102" s="0" t="n">
        <v>0.595022809019195</v>
      </c>
      <c r="AH102" s="0" t="n">
        <v>0.632333638909352</v>
      </c>
      <c r="AI102" s="0" t="n">
        <v>0.670609665691878</v>
      </c>
      <c r="AJ102" s="0" t="n">
        <v>0.709766033179537</v>
      </c>
      <c r="AK102" s="0" t="n">
        <v>0.749710385544244</v>
      </c>
      <c r="AL102" s="0" t="n">
        <v>0.790343559832314</v>
      </c>
      <c r="AM102" s="0" t="n">
        <v>0.831560370655538</v>
      </c>
      <c r="AN102" s="0" t="n">
        <v>0.87325047793745</v>
      </c>
      <c r="AO102" s="0" t="n">
        <v>0.915299326828056</v>
      </c>
      <c r="AP102" s="0" t="n">
        <v>0.957589147345185</v>
      </c>
      <c r="AQ102" s="0" t="n">
        <v>1</v>
      </c>
    </row>
    <row r="103" customFormat="false" ht="14.25" hidden="false" customHeight="false" outlineLevel="0" collapsed="false">
      <c r="A103" s="26" t="n">
        <v>0.115</v>
      </c>
      <c r="B103" s="0" t="s">
        <v>104</v>
      </c>
      <c r="C103" s="0" t="n">
        <v>0</v>
      </c>
      <c r="D103" s="0" t="n">
        <v>0.00937694216695506</v>
      </c>
      <c r="E103" s="0" t="n">
        <v>0.018838268457829</v>
      </c>
      <c r="F103" s="0" t="n">
        <v>0.0284681291596166</v>
      </c>
      <c r="G103" s="0" t="n">
        <v>0.0383502016863467</v>
      </c>
      <c r="H103" s="0" t="n">
        <v>0.0485674413179626</v>
      </c>
      <c r="I103" s="0" t="n">
        <v>0.0592018170311375</v>
      </c>
      <c r="J103" s="0" t="n">
        <v>0.0703340282451753</v>
      </c>
      <c r="K103" s="0" t="n">
        <v>0.0820431989654882</v>
      </c>
      <c r="L103" s="0" t="n">
        <v>0.0944065466065014</v>
      </c>
      <c r="M103" s="0" t="n">
        <v>0.107499023698844</v>
      </c>
      <c r="N103" s="0" t="n">
        <v>0.121392931712979</v>
      </c>
      <c r="O103" s="0" t="n">
        <v>0.136157507340736</v>
      </c>
      <c r="P103" s="0" t="n">
        <v>0.151858482742735</v>
      </c>
      <c r="Q103" s="0" t="n">
        <v>0.168557622466241</v>
      </c>
      <c r="R103" s="0" t="n">
        <v>0.186312240935621</v>
      </c>
      <c r="S103" s="0" t="n">
        <v>0.205174705585847</v>
      </c>
      <c r="T103" s="0" t="n">
        <v>0.225191931817269</v>
      </c>
      <c r="U103" s="0" t="n">
        <v>0.246404876965825</v>
      </c>
      <c r="V103" s="0" t="n">
        <v>0.268848041376332</v>
      </c>
      <c r="W103" s="0" t="n">
        <v>0.292548985408302</v>
      </c>
      <c r="X103" s="0" t="n">
        <v>0.317527871766924</v>
      </c>
      <c r="Y103" s="0" t="n">
        <v>0.343797042912704</v>
      </c>
      <c r="Z103" s="0" t="n">
        <v>0.371360643442127</v>
      </c>
      <c r="AA103" s="0" t="n">
        <v>0.400214297233639</v>
      </c>
      <c r="AB103" s="0" t="n">
        <v>0.430344848809013</v>
      </c>
      <c r="AC103" s="0" t="n">
        <v>0.461730177766667</v>
      </c>
      <c r="AD103" s="0" t="n">
        <v>0.494339094304064</v>
      </c>
      <c r="AE103" s="0" t="n">
        <v>0.528131322771574</v>
      </c>
      <c r="AF103" s="0" t="n">
        <v>0.563057578907182</v>
      </c>
      <c r="AG103" s="0" t="n">
        <v>0.599059744914444</v>
      </c>
      <c r="AH103" s="0" t="n">
        <v>0.636071144895519</v>
      </c>
      <c r="AI103" s="0" t="n">
        <v>0.674016921373135</v>
      </c>
      <c r="AJ103" s="0" t="n">
        <v>0.712814511771065</v>
      </c>
      <c r="AK103" s="0" t="n">
        <v>0.752374221816877</v>
      </c>
      <c r="AL103" s="0" t="n">
        <v>0.792599890930848</v>
      </c>
      <c r="AM103" s="0" t="n">
        <v>0.833389642819453</v>
      </c>
      <c r="AN103" s="0" t="n">
        <v>0.874636712749036</v>
      </c>
      <c r="AO103" s="0" t="n">
        <v>0.916230341381516</v>
      </c>
      <c r="AP103" s="0" t="n">
        <v>0.958056723652361</v>
      </c>
      <c r="AQ103" s="0" t="n">
        <v>1</v>
      </c>
    </row>
    <row r="104" customFormat="false" ht="14.25" hidden="false" customHeight="false" outlineLevel="0" collapsed="false">
      <c r="A104" s="26" t="n">
        <v>0.1175</v>
      </c>
      <c r="B104" s="0" t="s">
        <v>104</v>
      </c>
      <c r="C104" s="0" t="n">
        <v>0</v>
      </c>
      <c r="D104" s="0" t="n">
        <v>0.0097104455337994</v>
      </c>
      <c r="E104" s="0" t="n">
        <v>0.0195042669093099</v>
      </c>
      <c r="F104" s="0" t="n">
        <v>0.0294645878976906</v>
      </c>
      <c r="G104" s="0" t="n">
        <v>0.0396740235705897</v>
      </c>
      <c r="H104" s="0" t="n">
        <v>0.0502144147145497</v>
      </c>
      <c r="I104" s="0" t="n">
        <v>0.0611665492076564</v>
      </c>
      <c r="J104" s="0" t="n">
        <v>0.0726098667448929</v>
      </c>
      <c r="K104" s="0" t="n">
        <v>0.0846221439070588</v>
      </c>
      <c r="L104" s="0" t="n">
        <v>0.0972791573046174</v>
      </c>
      <c r="M104" s="0" t="n">
        <v>0.110654323376705</v>
      </c>
      <c r="N104" s="0" t="n">
        <v>0.124818314368258</v>
      </c>
      <c r="O104" s="0" t="n">
        <v>0.13983865102363</v>
      </c>
      <c r="P104" s="0" t="n">
        <v>0.155779273599726</v>
      </c>
      <c r="Q104" s="0" t="n">
        <v>0.172700093890069</v>
      </c>
      <c r="R104" s="0" t="n">
        <v>0.19065653203637</v>
      </c>
      <c r="S104" s="0" t="n">
        <v>0.209699042957858</v>
      </c>
      <c r="T104" s="0" t="n">
        <v>0.229872638222349</v>
      </c>
      <c r="U104" s="0" t="n">
        <v>0.251216410088109</v>
      </c>
      <c r="V104" s="0" t="n">
        <v>0.273763065234441</v>
      </c>
      <c r="W104" s="0" t="n">
        <v>0.2975384763453</v>
      </c>
      <c r="X104" s="0" t="n">
        <v>0.322561260190409</v>
      </c>
      <c r="Y104" s="0" t="n">
        <v>0.348842391141389</v>
      </c>
      <c r="Z104" s="0" t="n">
        <v>0.376384859149539</v>
      </c>
      <c r="AA104" s="0" t="n">
        <v>0.405183381084543</v>
      </c>
      <c r="AB104" s="0" t="n">
        <v>0.435224173982274</v>
      </c>
      <c r="AC104" s="0" t="n">
        <v>0.466484798173319</v>
      </c>
      <c r="AD104" s="0" t="n">
        <v>0.498934077466027</v>
      </c>
      <c r="AE104" s="0" t="n">
        <v>0.532532102549227</v>
      </c>
      <c r="AF104" s="0" t="n">
        <v>0.567230322576839</v>
      </c>
      <c r="AG104" s="0" t="n">
        <v>0.602971728521866</v>
      </c>
      <c r="AH104" s="0" t="n">
        <v>0.639691130368748</v>
      </c>
      <c r="AI104" s="0" t="n">
        <v>0.677315528583937</v>
      </c>
      <c r="AJ104" s="0" t="n">
        <v>0.715764578601827</v>
      </c>
      <c r="AK104" s="0" t="n">
        <v>0.754951145327408</v>
      </c>
      <c r="AL104" s="0" t="n">
        <v>0.794781942930621</v>
      </c>
      <c r="AM104" s="0" t="n">
        <v>0.835158253533777</v>
      </c>
      <c r="AN104" s="0" t="n">
        <v>0.875976716815514</v>
      </c>
      <c r="AO104" s="0" t="n">
        <v>0.917130181113871</v>
      </c>
      <c r="AP104" s="0" t="n">
        <v>0.958508605345316</v>
      </c>
      <c r="AQ104" s="0" t="n">
        <v>1</v>
      </c>
    </row>
    <row r="105" customFormat="false" ht="14.25" hidden="false" customHeight="false" outlineLevel="0" collapsed="false">
      <c r="A105" s="26" t="n">
        <v>0.12</v>
      </c>
      <c r="B105" s="0" t="s">
        <v>104</v>
      </c>
      <c r="C105" s="0" t="n">
        <v>0</v>
      </c>
      <c r="D105" s="0" t="n">
        <v>0.0100396618400756</v>
      </c>
      <c r="E105" s="0" t="n">
        <v>0.0201616277567202</v>
      </c>
      <c r="F105" s="0" t="n">
        <v>0.0304479338852174</v>
      </c>
      <c r="G105" s="0" t="n">
        <v>0.0409800765105963</v>
      </c>
      <c r="H105" s="0" t="n">
        <v>0.0518387323709768</v>
      </c>
      <c r="I105" s="0" t="n">
        <v>0.0631034676454641</v>
      </c>
      <c r="J105" s="0" t="n">
        <v>0.0748524325294034</v>
      </c>
      <c r="K105" s="0" t="n">
        <v>0.0871620388594702</v>
      </c>
      <c r="L105" s="0" t="n">
        <v>0.10010661892764</v>
      </c>
      <c r="M105" s="0" t="n">
        <v>0.113758064401565</v>
      </c>
      <c r="N105" s="0" t="n">
        <v>0.128185445131706</v>
      </c>
      <c r="O105" s="0" t="n">
        <v>0.143454608552708</v>
      </c>
      <c r="P105" s="0" t="n">
        <v>0.15962776135598</v>
      </c>
      <c r="Q105" s="0" t="n">
        <v>0.176763036098316</v>
      </c>
      <c r="R105" s="0" t="n">
        <v>0.194914046392713</v>
      </c>
      <c r="S105" s="0" t="n">
        <v>0.214129435276196</v>
      </c>
      <c r="T105" s="0" t="n">
        <v>0.234452422239264</v>
      </c>
      <c r="U105" s="0" t="n">
        <v>0.25592035520656</v>
      </c>
      <c r="V105" s="0" t="n">
        <v>0.278564274453469</v>
      </c>
      <c r="W105" s="0" t="n">
        <v>0.302408496005136</v>
      </c>
      <c r="X105" s="0" t="n">
        <v>0.327470222471761</v>
      </c>
      <c r="Y105" s="0" t="n">
        <v>0.353759189508724</v>
      </c>
      <c r="Z105" s="0" t="n">
        <v>0.381277356137521</v>
      </c>
      <c r="AA105" s="0" t="n">
        <v>0.410018647013313</v>
      </c>
      <c r="AB105" s="0" t="n">
        <v>0.439968754371297</v>
      </c>
      <c r="AC105" s="0" t="n">
        <v>0.471105006826538</v>
      </c>
      <c r="AD105" s="0" t="n">
        <v>0.503396311445083</v>
      </c>
      <c r="AE105" s="0" t="n">
        <v>0.536803174558392</v>
      </c>
      <c r="AF105" s="0" t="n">
        <v>0.571277805673992</v>
      </c>
      <c r="AG105" s="0" t="n">
        <v>0.60676430756388</v>
      </c>
      <c r="AH105" s="0" t="n">
        <v>0.643198954214272</v>
      </c>
      <c r="AI105" s="0" t="n">
        <v>0.680510556826046</v>
      </c>
      <c r="AJ105" s="0" t="n">
        <v>0.718620916498346</v>
      </c>
      <c r="AK105" s="0" t="n">
        <v>0.757445360644776</v>
      </c>
      <c r="AL105" s="0" t="n">
        <v>0.796893358620549</v>
      </c>
      <c r="AM105" s="0" t="n">
        <v>0.836869210518803</v>
      </c>
      <c r="AN105" s="0" t="n">
        <v>0.877272801663314</v>
      </c>
      <c r="AO105" s="0" t="n">
        <v>0.918000414019776</v>
      </c>
      <c r="AP105" s="0" t="n">
        <v>0.958945584602713</v>
      </c>
      <c r="AQ105" s="0" t="n">
        <v>1</v>
      </c>
    </row>
    <row r="106" customFormat="false" ht="14.25" hidden="false" customHeight="false" outlineLevel="0" collapsed="false">
      <c r="A106" s="26" t="n">
        <v>0.1225</v>
      </c>
      <c r="B106" s="0" t="s">
        <v>104</v>
      </c>
      <c r="C106" s="0" t="n">
        <v>0</v>
      </c>
      <c r="D106" s="0" t="n">
        <v>0.0103643719050115</v>
      </c>
      <c r="E106" s="0" t="n">
        <v>0.020809921326257</v>
      </c>
      <c r="F106" s="0" t="n">
        <v>0.0314175441398867</v>
      </c>
      <c r="G106" s="0" t="n">
        <v>0.0422675695171838</v>
      </c>
      <c r="H106" s="0" t="n">
        <v>0.0534394681461277</v>
      </c>
      <c r="I106" s="0" t="n">
        <v>0.0650115507188593</v>
      </c>
      <c r="J106" s="0" t="n">
        <v>0.0770606540599398</v>
      </c>
      <c r="K106" s="0" t="n">
        <v>0.0896618127836543</v>
      </c>
      <c r="L106" s="0" t="n">
        <v>0.102887914988415</v>
      </c>
      <c r="M106" s="0" t="n">
        <v>0.116809341208369</v>
      </c>
      <c r="N106" s="0" t="n">
        <v>0.131493586630024</v>
      </c>
      <c r="O106" s="0" t="n">
        <v>0.147004867426259</v>
      </c>
      <c r="P106" s="0" t="n">
        <v>0.163403712940882</v>
      </c>
      <c r="Q106" s="0" t="n">
        <v>0.18074654635173</v>
      </c>
      <c r="R106" s="0" t="n">
        <v>0.199085257325932</v>
      </c>
      <c r="S106" s="0" t="n">
        <v>0.218466771033439</v>
      </c>
      <c r="T106" s="0" t="n">
        <v>0.238932618680257</v>
      </c>
      <c r="U106" s="0" t="n">
        <v>0.260518515437322</v>
      </c>
      <c r="V106" s="0" t="n">
        <v>0.283253952252078</v>
      </c>
      <c r="W106" s="0" t="n">
        <v>0.307161808516486</v>
      </c>
      <c r="X106" s="0" t="n">
        <v>0.332257992908732</v>
      </c>
      <c r="Y106" s="0" t="n">
        <v>0.358551119910221</v>
      </c>
      <c r="Z106" s="0" t="n">
        <v>0.386042229512084</v>
      </c>
      <c r="AA106" s="0" t="n">
        <v>0.414724557457588</v>
      </c>
      <c r="AB106" s="0" t="n">
        <v>0.444583363014161</v>
      </c>
      <c r="AC106" s="0" t="n">
        <v>0.475595820731449</v>
      </c>
      <c r="AD106" s="0" t="n">
        <v>0.507730981924966</v>
      </c>
      <c r="AE106" s="0" t="n">
        <v>0.540949810738453</v>
      </c>
      <c r="AF106" s="0" t="n">
        <v>0.575205298596955</v>
      </c>
      <c r="AG106" s="0" t="n">
        <v>0.610442659686198</v>
      </c>
      <c r="AH106" s="0" t="n">
        <v>0.646599608806021</v>
      </c>
      <c r="AI106" s="0" t="n">
        <v>0.683606721573781</v>
      </c>
      <c r="AJ106" s="0" t="n">
        <v>0.721387875528475</v>
      </c>
      <c r="AK106" s="0" t="n">
        <v>0.759860769240701</v>
      </c>
      <c r="AL106" s="0" t="n">
        <v>0.798937515101908</v>
      </c>
      <c r="AM106" s="0" t="n">
        <v>0.838525300083456</v>
      </c>
      <c r="AN106" s="0" t="n">
        <v>0.878527107456166</v>
      </c>
      <c r="AO106" s="0" t="n">
        <v>0.918842491277089</v>
      </c>
      <c r="AP106" s="0" t="n">
        <v>0.959368394412341</v>
      </c>
      <c r="AQ106" s="0" t="n">
        <v>1</v>
      </c>
    </row>
    <row r="107" customFormat="false" ht="14.25" hidden="false" customHeight="false" outlineLevel="0" collapsed="false">
      <c r="A107" s="26" t="n">
        <v>0.125</v>
      </c>
      <c r="B107" s="0" t="s">
        <v>104</v>
      </c>
      <c r="C107" s="0" t="n">
        <v>0</v>
      </c>
      <c r="D107" s="0" t="n">
        <v>0.0106843884006295</v>
      </c>
      <c r="E107" s="0" t="n">
        <v>0.0214487809251634</v>
      </c>
      <c r="F107" s="0" t="n">
        <v>0.0323728883494239</v>
      </c>
      <c r="G107" s="0" t="n">
        <v>0.0435358318260688</v>
      </c>
      <c r="H107" s="0" t="n">
        <v>0.0550158408799349</v>
      </c>
      <c r="I107" s="0" t="n">
        <v>0.0668899431172528</v>
      </c>
      <c r="J107" s="0" t="n">
        <v>0.0792336434541691</v>
      </c>
      <c r="K107" s="0" t="n">
        <v>0.0921205911396427</v>
      </c>
      <c r="L107" s="0" t="n">
        <v>0.105622233414113</v>
      </c>
      <c r="M107" s="0" t="n">
        <v>0.119807455295009</v>
      </c>
      <c r="N107" s="0" t="n">
        <v>0.134742205697564</v>
      </c>
      <c r="O107" s="0" t="n">
        <v>0.150489110867004</v>
      </c>
      <c r="P107" s="0" t="n">
        <v>0.167107076896631</v>
      </c>
      <c r="Q107" s="0" t="n">
        <v>0.184650883915194</v>
      </c>
      <c r="R107" s="0" t="n">
        <v>0.203170775324624</v>
      </c>
      <c r="S107" s="0" t="n">
        <v>0.222712046233727</v>
      </c>
      <c r="T107" s="0" t="n">
        <v>0.243314635942901</v>
      </c>
      <c r="U107" s="0" t="n">
        <v>0.265012729967736</v>
      </c>
      <c r="V107" s="0" t="n">
        <v>0.287834377625175</v>
      </c>
      <c r="W107" s="0" t="n">
        <v>0.311801131625889</v>
      </c>
      <c r="X107" s="0" t="n">
        <v>0.336927716403953</v>
      </c>
      <c r="Y107" s="0" t="n">
        <v>0.363221732055822</v>
      </c>
      <c r="Z107" s="0" t="n">
        <v>0.390683400744092</v>
      </c>
      <c r="AA107" s="0" t="n">
        <v>0.419305362240363</v>
      </c>
      <c r="AB107" s="0" t="n">
        <v>0.449072524932328</v>
      </c>
      <c r="AC107" s="0" t="n">
        <v>0.479961978103835</v>
      </c>
      <c r="AD107" s="0" t="n">
        <v>0.511942970618439</v>
      </c>
      <c r="AE107" s="0" t="n">
        <v>0.544976960306411</v>
      </c>
      <c r="AF107" s="0" t="n">
        <v>0.579017737386373</v>
      </c>
      <c r="AG107" s="0" t="n">
        <v>0.614011624163689</v>
      </c>
      <c r="AH107" s="0" t="n">
        <v>0.649897752060378</v>
      </c>
      <c r="AI107" s="0" t="n">
        <v>0.686608415770656</v>
      </c>
      <c r="AJ107" s="0" t="n">
        <v>0.724069503030154</v>
      </c>
      <c r="AK107" s="0" t="n">
        <v>0.76220099716507</v>
      </c>
      <c r="AL107" s="0" t="n">
        <v>0.80091754828108</v>
      </c>
      <c r="AM107" s="0" t="n">
        <v>0.840129107691882</v>
      </c>
      <c r="AN107" s="0" t="n">
        <v>0.879741619004791</v>
      </c>
      <c r="AO107" s="0" t="n">
        <v>0.919657758204856</v>
      </c>
      <c r="AP107" s="0" t="n">
        <v>0.959777714136863</v>
      </c>
      <c r="AQ107" s="0" t="n">
        <v>1</v>
      </c>
    </row>
    <row r="108" customFormat="false" ht="14.25" hidden="false" customHeight="false" outlineLevel="0" collapsed="false">
      <c r="A108" s="26" t="n">
        <v>0.1275</v>
      </c>
      <c r="B108" s="0" t="s">
        <v>104</v>
      </c>
      <c r="C108" s="0" t="n">
        <v>0</v>
      </c>
      <c r="D108" s="0" t="n">
        <v>0.0109995531184289</v>
      </c>
      <c r="E108" s="0" t="n">
        <v>0.0220778974163076</v>
      </c>
      <c r="F108" s="0" t="n">
        <v>0.0333135208369723</v>
      </c>
      <c r="G108" s="0" t="n">
        <v>0.0447843023795241</v>
      </c>
      <c r="H108" s="0" t="n">
        <v>0.0565672015604398</v>
      </c>
      <c r="I108" s="0" t="n">
        <v>0.0687379409114816</v>
      </c>
      <c r="J108" s="0" t="n">
        <v>0.0813706797110807</v>
      </c>
      <c r="K108" s="0" t="n">
        <v>0.0945376775749077</v>
      </c>
      <c r="L108" s="0" t="n">
        <v>0.108308947047551</v>
      </c>
      <c r="M108" s="0" t="n">
        <v>0.122751894928553</v>
      </c>
      <c r="N108" s="0" t="n">
        <v>0.137930952717942</v>
      </c>
      <c r="O108" s="0" t="n">
        <v>0.153907197262425</v>
      </c>
      <c r="P108" s="0" t="n">
        <v>0.170737963405764</v>
      </c>
      <c r="Q108" s="0" t="n">
        <v>0.188476451176386</v>
      </c>
      <c r="R108" s="0" t="n">
        <v>0.207171330762305</v>
      </c>
      <c r="S108" s="0" t="n">
        <v>0.226866349207645</v>
      </c>
      <c r="T108" s="0" t="n">
        <v>0.247599943396464</v>
      </c>
      <c r="U108" s="0" t="n">
        <v>0.269404864448675</v>
      </c>
      <c r="V108" s="0" t="n">
        <v>0.29230781912112</v>
      </c>
      <c r="W108" s="0" t="n">
        <v>0.316329134167551</v>
      </c>
      <c r="X108" s="0" t="n">
        <v>0.341482449849397</v>
      </c>
      <c r="Y108" s="0" t="n">
        <v>0.367774448892604</v>
      </c>
      <c r="Z108" s="0" t="n">
        <v>0.395204627145007</v>
      </c>
      <c r="AA108" s="0" t="n">
        <v>0.423765111997639</v>
      </c>
      <c r="AB108" s="0" t="n">
        <v>0.453440534289589</v>
      </c>
      <c r="AC108" s="0" t="n">
        <v>0.484207958920855</v>
      </c>
      <c r="AD108" s="0" t="n">
        <v>0.516036878756376</v>
      </c>
      <c r="AE108" s="0" t="n">
        <v>0.548889275626381</v>
      </c>
      <c r="AF108" s="0" t="n">
        <v>0.582719751326379</v>
      </c>
      <c r="AG108" s="0" t="n">
        <v>0.617475730511378</v>
      </c>
      <c r="AH108" s="0" t="n">
        <v>0.6530977362833</v>
      </c>
      <c r="AI108" s="0" t="n">
        <v>0.689519738110951</v>
      </c>
      <c r="AJ108" s="0" t="n">
        <v>0.726669570523677</v>
      </c>
      <c r="AK108" s="0" t="n">
        <v>0.764469419809783</v>
      </c>
      <c r="AL108" s="0" t="n">
        <v>0.802836374757068</v>
      </c>
      <c r="AM108" s="0" t="n">
        <v>0.84168303632335</v>
      </c>
      <c r="AN108" s="0" t="n">
        <v>0.880918180047499</v>
      </c>
      <c r="AO108" s="0" t="n">
        <v>0.920447464032325</v>
      </c>
      <c r="AP108" s="0" t="n">
        <v>0.960174174474018</v>
      </c>
      <c r="AQ108" s="0" t="n">
        <v>1</v>
      </c>
    </row>
    <row r="109" customFormat="false" ht="14.25" hidden="false" customHeight="false" outlineLevel="0" collapsed="false">
      <c r="A109" s="26" t="n">
        <v>0.13</v>
      </c>
      <c r="B109" s="0" t="s">
        <v>104</v>
      </c>
      <c r="C109" s="0" t="n">
        <v>0</v>
      </c>
      <c r="D109" s="0" t="n">
        <v>0.0113097344041598</v>
      </c>
      <c r="E109" s="0" t="n">
        <v>0.0226970141297523</v>
      </c>
      <c r="F109" s="0" t="n">
        <v>0.034239073033706</v>
      </c>
      <c r="G109" s="0" t="n">
        <v>0.0460125199868431</v>
      </c>
      <c r="H109" s="0" t="n">
        <v>0.05809302134181</v>
      </c>
      <c r="I109" s="0" t="n">
        <v>0.0705549776421194</v>
      </c>
      <c r="J109" s="0" t="n">
        <v>0.0834711931250882</v>
      </c>
      <c r="K109" s="0" t="n">
        <v>0.096912536961559</v>
      </c>
      <c r="L109" s="0" t="n">
        <v>0.110947595644693</v>
      </c>
      <c r="M109" s="0" t="n">
        <v>0.125642316477112</v>
      </c>
      <c r="N109" s="0" t="n">
        <v>0.14105964269667</v>
      </c>
      <c r="O109" s="0" t="n">
        <v>0.157259141410911</v>
      </c>
      <c r="P109" s="0" t="n">
        <v>0.174296626162273</v>
      </c>
      <c r="Q109" s="0" t="n">
        <v>0.192223776602762</v>
      </c>
      <c r="R109" s="0" t="n">
        <v>0.211087758399845</v>
      </c>
      <c r="S109" s="0" t="n">
        <v>0.230930847106314</v>
      </c>
      <c r="T109" s="0" t="n">
        <v>0.25179006028745</v>
      </c>
      <c r="U109" s="0" t="n">
        <v>0.273696802691332</v>
      </c>
      <c r="V109" s="0" t="n">
        <v>0.296676529655878</v>
      </c>
      <c r="W109" s="0" t="n">
        <v>0.320748434254114</v>
      </c>
      <c r="X109" s="0" t="n">
        <v>0.34592516387399</v>
      </c>
      <c r="Y109" s="0" t="n">
        <v>0.372212572000015</v>
      </c>
      <c r="Z109" s="0" t="n">
        <v>0.399609510902893</v>
      </c>
      <c r="AA109" s="0" t="n">
        <v>0.428107670745242</v>
      </c>
      <c r="AB109" s="0" t="n">
        <v>0.457691470274492</v>
      </c>
      <c r="AC109" s="0" t="n">
        <v>0.488338003799968</v>
      </c>
      <c r="AD109" s="0" t="n">
        <v>0.520017048545222</v>
      </c>
      <c r="AE109" s="0" t="n">
        <v>0.552691135737687</v>
      </c>
      <c r="AF109" s="0" t="n">
        <v>0.586315687957979</v>
      </c>
      <c r="AG109" s="0" t="n">
        <v>0.620839224336171</v>
      </c>
      <c r="AH109" s="0" t="n">
        <v>0.656203634170561</v>
      </c>
      <c r="AI109" s="0" t="n">
        <v>0.692344518476766</v>
      </c>
      <c r="AJ109" s="0" t="n">
        <v>0.729191597874424</v>
      </c>
      <c r="AK109" s="0" t="n">
        <v>0.76666918410977</v>
      </c>
      <c r="AL109" s="0" t="n">
        <v>0.804696711420113</v>
      </c>
      <c r="AM109" s="0" t="n">
        <v>0.843189322896216</v>
      </c>
      <c r="AN109" s="0" t="n">
        <v>0.882058506015537</v>
      </c>
      <c r="AO109" s="0" t="n">
        <v>0.921212770626866</v>
      </c>
      <c r="AP109" s="0" t="n">
        <v>0.960558361886831</v>
      </c>
      <c r="AQ109" s="0" t="n">
        <v>1</v>
      </c>
    </row>
    <row r="110" customFormat="false" ht="14.25" hidden="false" customHeight="false" outlineLevel="0" collapsed="false">
      <c r="A110" s="26" t="n">
        <v>0.1325</v>
      </c>
      <c r="B110" s="0" t="s">
        <v>104</v>
      </c>
      <c r="C110" s="0" t="n">
        <v>0</v>
      </c>
      <c r="D110" s="0" t="n">
        <v>0.0116148247604971</v>
      </c>
      <c r="E110" s="0" t="n">
        <v>0.0233059221100784</v>
      </c>
      <c r="F110" s="0" t="n">
        <v>0.0351492464547414</v>
      </c>
      <c r="G110" s="0" t="n">
        <v>0.0472201141546631</v>
      </c>
      <c r="H110" s="0" t="n">
        <v>0.0595928803965399</v>
      </c>
      <c r="I110" s="0" t="n">
        <v>0.0723406114020991</v>
      </c>
      <c r="J110" s="0" t="n">
        <v>0.0855347508476534</v>
      </c>
      <c r="K110" s="0" t="n">
        <v>0.0992447797238488</v>
      </c>
      <c r="L110" s="0" t="n">
        <v>0.113537869290617</v>
      </c>
      <c r="M110" s="0" t="n">
        <v>0.128478527268866</v>
      </c>
      <c r="N110" s="0" t="n">
        <v>0.144128237945053</v>
      </c>
      <c r="O110" s="0" t="n">
        <v>0.160545097433337</v>
      </c>
      <c r="P110" s="0" t="n">
        <v>0.177783445927226</v>
      </c>
      <c r="Q110" s="0" t="n">
        <v>0.195893499362354</v>
      </c>
      <c r="R110" s="0" t="n">
        <v>0.21492098348738</v>
      </c>
      <c r="S110" s="0" t="n">
        <v>0.23490677388429</v>
      </c>
      <c r="T110" s="0" t="n">
        <v>0.255886545975694</v>
      </c>
      <c r="U110" s="0" t="n">
        <v>0.27789043948916</v>
      </c>
      <c r="V110" s="0" t="n">
        <v>0.300942742202082</v>
      </c>
      <c r="W110" s="0" t="n">
        <v>0.325061598051555</v>
      </c>
      <c r="X110" s="0" t="n">
        <v>0.350258744850389</v>
      </c>
      <c r="Y110" s="0" t="n">
        <v>0.376539286893322</v>
      </c>
      <c r="Z110" s="0" t="n">
        <v>0.403901507659582</v>
      </c>
      <c r="AA110" s="0" t="n">
        <v>0.432336727615014</v>
      </c>
      <c r="AB110" s="0" t="n">
        <v>0.461829211787889</v>
      </c>
      <c r="AC110" s="0" t="n">
        <v>0.492356131339113</v>
      </c>
      <c r="AD110" s="0" t="n">
        <v>0.523887582775123</v>
      </c>
      <c r="AE110" s="0" t="n">
        <v>0.556386667768609</v>
      </c>
      <c r="AF110" s="0" t="n">
        <v>0.589809635769825</v>
      </c>
      <c r="AG110" s="0" t="n">
        <v>0.624106090724002</v>
      </c>
      <c r="AH110" s="0" t="n">
        <v>0.659219262275137</v>
      </c>
      <c r="AI110" s="0" t="n">
        <v>0.695086340852417</v>
      </c>
      <c r="AJ110" s="0" t="n">
        <v>0.731638875023609</v>
      </c>
      <c r="AK110" s="0" t="n">
        <v>0.768803228482097</v>
      </c>
      <c r="AL110" s="0" t="n">
        <v>0.806501093033667</v>
      </c>
      <c r="AM110" s="0" t="n">
        <v>0.844650052988626</v>
      </c>
      <c r="AN110" s="0" t="n">
        <v>0.883164195466687</v>
      </c>
      <c r="AO110" s="0" t="n">
        <v>0.921954760307536</v>
      </c>
      <c r="AP110" s="0" t="n">
        <v>0.960930822568553</v>
      </c>
      <c r="AQ110" s="0" t="n">
        <v>1</v>
      </c>
    </row>
    <row r="111" customFormat="false" ht="14.25" hidden="false" customHeight="false" outlineLevel="0" collapsed="false">
      <c r="A111" s="26" t="n">
        <v>0.135</v>
      </c>
      <c r="B111" s="0" t="s">
        <v>104</v>
      </c>
      <c r="C111" s="0" t="n">
        <v>0</v>
      </c>
      <c r="D111" s="0" t="n">
        <v>0.0119147386148299</v>
      </c>
      <c r="E111" s="0" t="n">
        <v>0.023904455693243</v>
      </c>
      <c r="F111" s="0" t="n">
        <v>0.0360438061674472</v>
      </c>
      <c r="G111" s="0" t="n">
        <v>0.0484067965698278</v>
      </c>
      <c r="H111" s="0" t="n">
        <v>0.0610664575759996</v>
      </c>
      <c r="I111" s="0" t="n">
        <v>0.0740945128770364</v>
      </c>
      <c r="J111" s="0" t="n">
        <v>0.0875610435468074</v>
      </c>
      <c r="K111" s="0" t="n">
        <v>0.101534147391367</v>
      </c>
      <c r="L111" s="0" t="n">
        <v>0.116079593152806</v>
      </c>
      <c r="M111" s="0" t="n">
        <v>0.131260469879793</v>
      </c>
      <c r="N111" s="0" t="n">
        <v>0.147136832259511</v>
      </c>
      <c r="O111" s="0" t="n">
        <v>0.163765343217843</v>
      </c>
      <c r="P111" s="0" t="n">
        <v>0.181198915622302</v>
      </c>
      <c r="Q111" s="0" t="n">
        <v>0.19948635545053</v>
      </c>
      <c r="R111" s="0" t="n">
        <v>0.218672009300803</v>
      </c>
      <c r="S111" s="0" t="n">
        <v>0.238795419604431</v>
      </c>
      <c r="T111" s="0" t="n">
        <v>0.259890991338093</v>
      </c>
      <c r="U111" s="0" t="n">
        <v>0.281987674412356</v>
      </c>
      <c r="V111" s="0" t="n">
        <v>0.305108666217418</v>
      </c>
      <c r="W111" s="0" t="n">
        <v>0.329271139026313</v>
      </c>
      <c r="X111" s="0" t="n">
        <v>0.354485997078898</v>
      </c>
      <c r="Y111" s="0" t="n">
        <v>0.380757668188611</v>
      </c>
      <c r="Z111" s="0" t="n">
        <v>0.408083934622146</v>
      </c>
      <c r="AA111" s="0" t="n">
        <v>0.436455807796322</v>
      </c>
      <c r="AB111" s="0" t="n">
        <v>0.465857451015826</v>
      </c>
      <c r="AC111" s="0" t="n">
        <v>0.496266154042313</v>
      </c>
      <c r="AD111" s="0" t="n">
        <v>0.527652362744601</v>
      </c>
      <c r="AE111" s="0" t="n">
        <v>0.559979766439258</v>
      </c>
      <c r="AF111" s="0" t="n">
        <v>0.593205444801578</v>
      </c>
      <c r="AG111" s="0" t="n">
        <v>0.627280075421835</v>
      </c>
      <c r="AH111" s="0" t="n">
        <v>0.662148202216552</v>
      </c>
      <c r="AI111" s="0" t="n">
        <v>0.697748563996621</v>
      </c>
      <c r="AJ111" s="0" t="n">
        <v>0.734014481562742</v>
      </c>
      <c r="AK111" s="0" t="n">
        <v>0.770874300763646</v>
      </c>
      <c r="AL111" s="0" t="n">
        <v>0.808251888034938</v>
      </c>
      <c r="AM111" s="0" t="n">
        <v>0.846067174056547</v>
      </c>
      <c r="AN111" s="0" t="n">
        <v>0.884236740345136</v>
      </c>
      <c r="AO111" s="0" t="n">
        <v>0.922674442853337</v>
      </c>
      <c r="AP111" s="0" t="n">
        <v>0.961292065997989</v>
      </c>
      <c r="AQ111" s="0" t="n">
        <v>1</v>
      </c>
    </row>
    <row r="112" customFormat="false" ht="14.25" hidden="false" customHeight="false" outlineLevel="0" collapsed="false">
      <c r="A112" s="26" t="n">
        <v>0.1375</v>
      </c>
      <c r="B112" s="0" t="s">
        <v>104</v>
      </c>
      <c r="C112" s="0" t="n">
        <v>0</v>
      </c>
      <c r="D112" s="0" t="n">
        <v>0.0122094102474609</v>
      </c>
      <c r="E112" s="0" t="n">
        <v>0.0244924884030796</v>
      </c>
      <c r="F112" s="0" t="n">
        <v>0.0369225747361575</v>
      </c>
      <c r="G112" s="0" t="n">
        <v>0.049572353211413</v>
      </c>
      <c r="H112" s="0" t="n">
        <v>0.0625135208470647</v>
      </c>
      <c r="I112" s="0" t="n">
        <v>0.0758164543004827</v>
      </c>
      <c r="J112" s="0" t="n">
        <v>0.0895498731097623</v>
      </c>
      <c r="K112" s="0" t="n">
        <v>0.103780499309781</v>
      </c>
      <c r="L112" s="0" t="n">
        <v>0.118572713489402</v>
      </c>
      <c r="M112" s="0" t="n">
        <v>0.133988207753173</v>
      </c>
      <c r="N112" s="0" t="n">
        <v>0.150085636485289</v>
      </c>
      <c r="O112" s="0" t="n">
        <v>0.16692026627385</v>
      </c>
      <c r="P112" s="0" t="n">
        <v>0.184543626826412</v>
      </c>
      <c r="Q112" s="0" t="n">
        <v>0.203003165180002</v>
      </c>
      <c r="R112" s="0" t="n">
        <v>0.22234190596596</v>
      </c>
      <c r="S112" s="0" t="n">
        <v>0.242598120918207</v>
      </c>
      <c r="T112" s="0" t="n">
        <v>0.263805011198899</v>
      </c>
      <c r="U112" s="0" t="n">
        <v>0.285990406444792</v>
      </c>
      <c r="V112" s="0" t="n">
        <v>0.309176484698793</v>
      </c>
      <c r="W112" s="0" t="n">
        <v>0.333379517573139</v>
      </c>
      <c r="X112" s="0" t="n">
        <v>0.358609645084191</v>
      </c>
      <c r="Y112" s="0" t="n">
        <v>0.384870684596566</v>
      </c>
      <c r="Z112" s="0" t="n">
        <v>0.41215997821093</v>
      </c>
      <c r="AA112" s="0" t="n">
        <v>0.44046828272249</v>
      </c>
      <c r="AB112" s="0" t="n">
        <v>0.469779705965592</v>
      </c>
      <c r="AC112" s="0" t="n">
        <v>0.500071692946136</v>
      </c>
      <c r="AD112" s="0" t="n">
        <v>0.531315064652636</v>
      </c>
      <c r="AE112" s="0" t="n">
        <v>0.563474111836145</v>
      </c>
      <c r="AF112" s="0" t="n">
        <v>0.596506745368875</v>
      </c>
      <c r="AG112" s="0" t="n">
        <v>0.630364704043429</v>
      </c>
      <c r="AH112" s="0" t="n">
        <v>0.664993819873382</v>
      </c>
      <c r="AI112" s="0" t="n">
        <v>0.700334340117542</v>
      </c>
      <c r="AJ112" s="0" t="n">
        <v>0.736321304391932</v>
      </c>
      <c r="AK112" s="0" t="n">
        <v>0.77288497437362</v>
      </c>
      <c r="AL112" s="0" t="n">
        <v>0.809951312757802</v>
      </c>
      <c r="AM112" s="0" t="n">
        <v>0.847442507322699</v>
      </c>
      <c r="AN112" s="0" t="n">
        <v>0.885277535204135</v>
      </c>
      <c r="AO112" s="0" t="n">
        <v>0.923372761800321</v>
      </c>
      <c r="AP112" s="0" t="n">
        <v>0.961642568133252</v>
      </c>
      <c r="AQ112" s="0" t="n">
        <v>1</v>
      </c>
    </row>
    <row r="113" customFormat="false" ht="14.25" hidden="false" customHeight="false" outlineLevel="0" collapsed="false">
      <c r="A113" s="26" t="n">
        <v>0.14</v>
      </c>
      <c r="B113" s="0" t="s">
        <v>104</v>
      </c>
      <c r="C113" s="0" t="n">
        <v>0</v>
      </c>
      <c r="D113" s="0" t="n">
        <v>0.0124987918741314</v>
      </c>
      <c r="E113" s="0" t="n">
        <v>0.0250699291549305</v>
      </c>
      <c r="F113" s="0" t="n">
        <v>0.0377854266236922</v>
      </c>
      <c r="G113" s="0" t="n">
        <v>0.0507166370643377</v>
      </c>
      <c r="H113" s="0" t="n">
        <v>0.0639339184682143</v>
      </c>
      <c r="I113" s="0" t="n">
        <v>0.0775062992773783</v>
      </c>
      <c r="J113" s="0" t="n">
        <v>0.0915011413307663</v>
      </c>
      <c r="K113" s="0" t="n">
        <v>0.105983800439405</v>
      </c>
      <c r="L113" s="0" t="n">
        <v>0.12101728483045</v>
      </c>
      <c r="M113" s="0" t="n">
        <v>0.136661912056757</v>
      </c>
      <c r="N113" s="0" t="n">
        <v>0.15297496535896</v>
      </c>
      <c r="O113" s="0" t="n">
        <v>0.170010350879581</v>
      </c>
      <c r="P113" s="0" t="n">
        <v>0.187818257551635</v>
      </c>
      <c r="Q113" s="0" t="n">
        <v>0.206444821904995</v>
      </c>
      <c r="R113" s="0" t="n">
        <v>0.225931800439602</v>
      </c>
      <c r="S113" s="0" t="n">
        <v>0.24631625259262</v>
      </c>
      <c r="T113" s="0" t="n">
        <v>0.267630237664242</v>
      </c>
      <c r="U113" s="0" t="n">
        <v>0.289900529352199</v>
      </c>
      <c r="V113" s="0" t="n">
        <v>0.313148351767007</v>
      </c>
      <c r="W113" s="0" t="n">
        <v>0.337389140948869</v>
      </c>
      <c r="X113" s="0" t="n">
        <v>0.362632335974664</v>
      </c>
      <c r="Y113" s="0" t="n">
        <v>0.388881203723077</v>
      </c>
      <c r="Z113" s="0" t="n">
        <v>0.416132701253118</v>
      </c>
      <c r="AA113" s="0" t="n">
        <v>0.444377379543706</v>
      </c>
      <c r="AB113" s="0" t="n">
        <v>0.473599332039597</v>
      </c>
      <c r="AC113" s="0" t="n">
        <v>0.50377619105399</v>
      </c>
      <c r="AD113" s="0" t="n">
        <v>0.534879174595346</v>
      </c>
      <c r="AE113" s="0" t="n">
        <v>0.56687318562238</v>
      </c>
      <c r="AF113" s="0" t="n">
        <v>0.599716965095973</v>
      </c>
      <c r="AG113" s="0" t="n">
        <v>0.63336329950134</v>
      </c>
      <c r="AH113" s="0" t="n">
        <v>0.667759282771185</v>
      </c>
      <c r="AI113" s="0" t="n">
        <v>0.702846631765481</v>
      </c>
      <c r="AJ113" s="0" t="n">
        <v>0.738562053671762</v>
      </c>
      <c r="AK113" s="0" t="n">
        <v>0.774837662898</v>
      </c>
      <c r="AL113" s="0" t="n">
        <v>0.811601444255333</v>
      </c>
      <c r="AM113" s="0" t="n">
        <v>0.848777758487049</v>
      </c>
      <c r="AN113" s="0" t="n">
        <v>0.886287885509853</v>
      </c>
      <c r="AO113" s="0" t="n">
        <v>0.924050600109086</v>
      </c>
      <c r="AP113" s="0" t="n">
        <v>0.961982774285511</v>
      </c>
      <c r="AQ113" s="0" t="n">
        <v>1</v>
      </c>
    </row>
    <row r="114" customFormat="false" ht="14.25" hidden="false" customHeight="false" outlineLevel="0" collapsed="false">
      <c r="A114" s="26" t="n">
        <v>0.1425</v>
      </c>
      <c r="B114" s="0" t="s">
        <v>104</v>
      </c>
      <c r="C114" s="0" t="n">
        <v>0</v>
      </c>
      <c r="D114" s="0" t="n">
        <v>0.0127828518758434</v>
      </c>
      <c r="E114" s="0" t="n">
        <v>0.0256367187521148</v>
      </c>
      <c r="F114" s="0" t="n">
        <v>0.0386322830276824</v>
      </c>
      <c r="G114" s="0" t="n">
        <v>0.0518395614042474</v>
      </c>
      <c r="H114" s="0" t="n">
        <v>0.0653275708657899</v>
      </c>
      <c r="I114" s="0" t="n">
        <v>0.0791639934267262</v>
      </c>
      <c r="J114" s="0" t="n">
        <v>0.0934148395249995</v>
      </c>
      <c r="K114" s="0" t="n">
        <v>0.108144110171831</v>
      </c>
      <c r="L114" s="0" t="n">
        <v>0.123413458251769</v>
      </c>
      <c r="M114" s="0" t="n">
        <v>0.139281849687037</v>
      </c>
      <c r="N114" s="0" t="n">
        <v>0.155805225529875</v>
      </c>
      <c r="O114" s="0" t="n">
        <v>0.173036166415442</v>
      </c>
      <c r="P114" s="0" t="n">
        <v>0.191023561184973</v>
      </c>
      <c r="Q114" s="0" t="n">
        <v>0.209812281862839</v>
      </c>
      <c r="R114" s="0" t="n">
        <v>0.229442867530167</v>
      </c>
      <c r="S114" s="0" t="n">
        <v>0.249951219970135</v>
      </c>
      <c r="T114" s="0" t="n">
        <v>0.271368314254482</v>
      </c>
      <c r="U114" s="0" t="n">
        <v>0.293719927686389</v>
      </c>
      <c r="V114" s="0" t="n">
        <v>0.317026390701844</v>
      </c>
      <c r="W114" s="0" t="n">
        <v>0.341302363451008</v>
      </c>
      <c r="X114" s="0" t="n">
        <v>0.366556641825707</v>
      </c>
      <c r="Y114" s="0" t="n">
        <v>0.392791996663167</v>
      </c>
      <c r="Z114" s="0" t="n">
        <v>0.420005049735648</v>
      </c>
      <c r="AA114" s="0" t="n">
        <v>0.448186189928763</v>
      </c>
      <c r="AB114" s="0" t="n">
        <v>0.477319532718142</v>
      </c>
      <c r="AC114" s="0" t="n">
        <v>0.507382925677157</v>
      </c>
      <c r="AD114" s="0" t="n">
        <v>0.538348002291964</v>
      </c>
      <c r="AE114" s="0" t="n">
        <v>0.570180285830926</v>
      </c>
      <c r="AF114" s="0" t="n">
        <v>0.602839344422024</v>
      </c>
      <c r="AG114" s="0" t="n">
        <v>0.636278997844635</v>
      </c>
      <c r="AH114" s="0" t="n">
        <v>0.67044757585307</v>
      </c>
      <c r="AI114" s="0" t="n">
        <v>0.705288227131976</v>
      </c>
      <c r="AJ114" s="0" t="n">
        <v>0.740739277252505</v>
      </c>
      <c r="AK114" s="0" t="n">
        <v>0.776734633268221</v>
      </c>
      <c r="AL114" s="0" t="n">
        <v>0.813204231876492</v>
      </c>
      <c r="AM114" s="0" t="n">
        <v>0.850074527390052</v>
      </c>
      <c r="AN114" s="0" t="n">
        <v>0.887269015129363</v>
      </c>
      <c r="AO114" s="0" t="n">
        <v>0.924708785273552</v>
      </c>
      <c r="AP114" s="0" t="n">
        <v>0.962313101708858</v>
      </c>
      <c r="AQ114" s="0" t="n">
        <v>1</v>
      </c>
    </row>
    <row r="115" customFormat="false" ht="14.25" hidden="false" customHeight="false" outlineLevel="0" collapsed="false">
      <c r="A115" s="26" t="n">
        <v>0.145</v>
      </c>
      <c r="B115" s="0" t="s">
        <v>104</v>
      </c>
      <c r="C115" s="0" t="n">
        <v>0</v>
      </c>
      <c r="D115" s="0" t="n">
        <v>0.0130615731683503</v>
      </c>
      <c r="E115" s="0" t="n">
        <v>0.0261928266598274</v>
      </c>
      <c r="F115" s="0" t="n">
        <v>0.0394631071282325</v>
      </c>
      <c r="G115" s="0" t="n">
        <v>0.0529410936217753</v>
      </c>
      <c r="H115" s="0" t="n">
        <v>0.0666944631696999</v>
      </c>
      <c r="I115" s="0" t="n">
        <v>0.0807895557936021</v>
      </c>
      <c r="J115" s="0" t="n">
        <v>0.0952910390092233</v>
      </c>
      <c r="K115" s="0" t="n">
        <v>0.1102615720959</v>
      </c>
      <c r="L115" s="0" t="n">
        <v>0.125761470663595</v>
      </c>
      <c r="M115" s="0" t="n">
        <v>0.141848372334246</v>
      </c>
      <c r="N115" s="0" t="n">
        <v>0.158576904666699</v>
      </c>
      <c r="O115" s="0" t="n">
        <v>0.175998356783358</v>
      </c>
      <c r="P115" s="0" t="n">
        <v>0.194160356491996</v>
      </c>
      <c r="Q115" s="0" t="n">
        <v>0.21310655502739</v>
      </c>
      <c r="R115" s="0" t="n">
        <v>0.232876321853921</v>
      </c>
      <c r="S115" s="0" t="n">
        <v>0.253504452261392</v>
      </c>
      <c r="T115" s="0" t="n">
        <v>0.275020890741676</v>
      </c>
      <c r="U115" s="0" t="n">
        <v>0.297450473343759</v>
      </c>
      <c r="V115" s="0" t="n">
        <v>0.320812692360184</v>
      </c>
      <c r="W115" s="0" t="n">
        <v>0.345121486791194</v>
      </c>
      <c r="X115" s="0" t="n">
        <v>0.37038506205725</v>
      </c>
      <c r="Y115" s="0" t="n">
        <v>0.396605742381192</v>
      </c>
      <c r="Z115" s="0" t="n">
        <v>0.423779859134641</v>
      </c>
      <c r="AA115" s="0" t="n">
        <v>0.451897678237838</v>
      </c>
      <c r="AB115" s="0" t="n">
        <v>0.480943369418303</v>
      </c>
      <c r="AC115" s="0" t="n">
        <v>0.510895019773809</v>
      </c>
      <c r="AD115" s="0" t="n">
        <v>0.541724693653477</v>
      </c>
      <c r="AE115" s="0" t="n">
        <v>0.573398540373524</v>
      </c>
      <c r="AF115" s="0" t="n">
        <v>0.60587695072922</v>
      </c>
      <c r="AG115" s="0" t="n">
        <v>0.639114762661716</v>
      </c>
      <c r="AH115" s="0" t="n">
        <v>0.673061515798481</v>
      </c>
      <c r="AI115" s="0" t="n">
        <v>0.7076617539216</v>
      </c>
      <c r="AJ115" s="0" t="n">
        <v>0.742855373742124</v>
      </c>
      <c r="AK115" s="0" t="n">
        <v>0.778578017685054</v>
      </c>
      <c r="AL115" s="0" t="n">
        <v>0.814761507732191</v>
      </c>
      <c r="AM115" s="0" t="n">
        <v>0.851334316743254</v>
      </c>
      <c r="AN115" s="0" t="n">
        <v>0.888222073092617</v>
      </c>
      <c r="AO115" s="0" t="n">
        <v>0.925348093932794</v>
      </c>
      <c r="AP115" s="0" t="n">
        <v>0.962633941937782</v>
      </c>
      <c r="AQ115" s="0" t="n">
        <v>1</v>
      </c>
    </row>
    <row r="116" customFormat="false" ht="14.25" hidden="false" customHeight="false" outlineLevel="0" collapsed="false">
      <c r="A116" s="26" t="n">
        <v>0.1475</v>
      </c>
      <c r="B116" s="0" t="s">
        <v>104</v>
      </c>
      <c r="C116" s="0" t="n">
        <v>0</v>
      </c>
      <c r="D116" s="0" t="n">
        <v>0.0133349517033536</v>
      </c>
      <c r="E116" s="0" t="n">
        <v>0.026738248040458</v>
      </c>
      <c r="F116" s="0" t="n">
        <v>0.04027789972272</v>
      </c>
      <c r="G116" s="0" t="n">
        <v>0.0540212495536039</v>
      </c>
      <c r="H116" s="0" t="n">
        <v>0.0680346383674449</v>
      </c>
      <c r="I116" s="0" t="n">
        <v>0.0823830709807222</v>
      </c>
      <c r="J116" s="0" t="n">
        <v>0.0971298823907795</v>
      </c>
      <c r="K116" s="0" t="n">
        <v>0.112336404646226</v>
      </c>
      <c r="L116" s="0" t="n">
        <v>0.128061635039254</v>
      </c>
      <c r="M116" s="0" t="n">
        <v>0.144361906526196</v>
      </c>
      <c r="N116" s="0" t="n">
        <v>0.161290561561126</v>
      </c>
      <c r="O116" s="0" t="n">
        <v>0.178897630819662</v>
      </c>
      <c r="P116" s="0" t="n">
        <v>0.197229518587275</v>
      </c>
      <c r="Q116" s="0" t="n">
        <v>0.216328696878708</v>
      </c>
      <c r="R116" s="0" t="n">
        <v>0.23623341063297</v>
      </c>
      <c r="S116" s="0" t="n">
        <v>0.256977396581994</v>
      </c>
      <c r="T116" s="0" t="n">
        <v>0.278589618611168</v>
      </c>
      <c r="U116" s="0" t="n">
        <v>0.301094022607716</v>
      </c>
      <c r="V116" s="0" t="n">
        <v>0.324509313920253</v>
      </c>
      <c r="W116" s="0" t="n">
        <v>0.348848760622807</v>
      </c>
      <c r="X116" s="0" t="n">
        <v>0.374120025783265</v>
      </c>
      <c r="Y116" s="0" t="n">
        <v>0.400325031875226</v>
      </c>
      <c r="Z116" s="0" t="n">
        <v>0.427459860340696</v>
      </c>
      <c r="AA116" s="0" t="n">
        <v>0.455514689107679</v>
      </c>
      <c r="AB116" s="0" t="n">
        <v>0.484473770592123</v>
      </c>
      <c r="AC116" s="0" t="n">
        <v>0.514315452370021</v>
      </c>
      <c r="AD116" s="0" t="n">
        <v>0.545012242296973</v>
      </c>
      <c r="AE116" s="0" t="n">
        <v>0.576530919384799</v>
      </c>
      <c r="AF116" s="0" t="n">
        <v>0.608832691225443</v>
      </c>
      <c r="AG116" s="0" t="n">
        <v>0.641873398190143</v>
      </c>
      <c r="AH116" s="0" t="n">
        <v>0.67560376403695</v>
      </c>
      <c r="AI116" s="0" t="n">
        <v>0.709969691943373</v>
      </c>
      <c r="AJ116" s="0" t="n">
        <v>0.744912604355241</v>
      </c>
      <c r="AK116" s="0" t="n">
        <v>0.780369824420387</v>
      </c>
      <c r="AL116" s="0" t="n">
        <v>0.816274996169367</v>
      </c>
      <c r="AM116" s="0" t="n">
        <v>0.85255854002764</v>
      </c>
      <c r="AN116" s="0" t="n">
        <v>0.889148139707011</v>
      </c>
      <c r="AO116" s="0" t="n">
        <v>0.925969256039979</v>
      </c>
      <c r="AP116" s="0" t="n">
        <v>0.962945662899744</v>
      </c>
      <c r="AQ116" s="0" t="n">
        <v>1</v>
      </c>
    </row>
    <row r="117" customFormat="false" ht="14.25" hidden="false" customHeight="false" outlineLevel="0" collapsed="false">
      <c r="A117" s="26" t="n">
        <v>0.15</v>
      </c>
      <c r="B117" s="0" t="s">
        <v>104</v>
      </c>
      <c r="C117" s="0" t="n">
        <v>0</v>
      </c>
      <c r="D117" s="0" t="n">
        <v>0.0136029950933198</v>
      </c>
      <c r="E117" s="0" t="n">
        <v>0.0272730010341312</v>
      </c>
      <c r="F117" s="0" t="n">
        <v>0.041076695223361</v>
      </c>
      <c r="G117" s="0" t="n">
        <v>0.055080088287751</v>
      </c>
      <c r="H117" s="0" t="n">
        <v>0.0693481910356777</v>
      </c>
      <c r="I117" s="0" t="n">
        <v>0.0839446819506626</v>
      </c>
      <c r="J117" s="0" t="n">
        <v>0.0989315756081327</v>
      </c>
      <c r="K117" s="0" t="n">
        <v>0.114368892569941</v>
      </c>
      <c r="L117" s="0" t="n">
        <v>0.130314331512678</v>
      </c>
      <c r="M117" s="0" t="n">
        <v>0.146822944573772</v>
      </c>
      <c r="N117" s="0" t="n">
        <v>0.163946817146759</v>
      </c>
      <c r="O117" s="0" t="n">
        <v>0.181734753616154</v>
      </c>
      <c r="P117" s="0" t="n">
        <v>0.200231970784673</v>
      </c>
      <c r="Q117" s="0" t="n">
        <v>0.219479801002541</v>
      </c>
      <c r="R117" s="0" t="n">
        <v>0.239515407251367</v>
      </c>
      <c r="S117" s="0" t="n">
        <v>0.260371512654793</v>
      </c>
      <c r="T117" s="0" t="n">
        <v>0.282076147076419</v>
      </c>
      <c r="U117" s="0" t="n">
        <v>0.304652413614358</v>
      </c>
      <c r="V117" s="0" t="n">
        <v>0.328118277903957</v>
      </c>
      <c r="W117" s="0" t="n">
        <v>0.352486383189482</v>
      </c>
      <c r="X117" s="0" t="n">
        <v>0.377763894116676</v>
      </c>
      <c r="Y117" s="0" t="n">
        <v>0.403952372127222</v>
      </c>
      <c r="Z117" s="0" t="n">
        <v>0.431047685200768</v>
      </c>
      <c r="AA117" s="0" t="n">
        <v>0.459039954489331</v>
      </c>
      <c r="AB117" s="0" t="n">
        <v>0.487913540123308</v>
      </c>
      <c r="AC117" s="0" t="n">
        <v>0.517647068140082</v>
      </c>
      <c r="AD117" s="0" t="n">
        <v>0.54821350009937</v>
      </c>
      <c r="AE117" s="0" t="n">
        <v>0.579580246509258</v>
      </c>
      <c r="AF117" s="0" t="n">
        <v>0.61170932470026</v>
      </c>
      <c r="AG117" s="0" t="n">
        <v>0.644557561259967</v>
      </c>
      <c r="AH117" s="0" t="n">
        <v>0.678076838587129</v>
      </c>
      <c r="AI117" s="0" t="n">
        <v>0.712214384551837</v>
      </c>
      <c r="AJ117" s="0" t="n">
        <v>0.74691310366866</v>
      </c>
      <c r="AK117" s="0" t="n">
        <v>0.782111947613839</v>
      </c>
      <c r="AL117" s="0" t="n">
        <v>0.81774632235738</v>
      </c>
      <c r="AM117" s="0" t="n">
        <v>0.853748528647924</v>
      </c>
      <c r="AN117" s="0" t="n">
        <v>0.89004823209354</v>
      </c>
      <c r="AO117" s="0" t="n">
        <v>0.926572958635788</v>
      </c>
      <c r="AP117" s="0" t="n">
        <v>0.963248610826989</v>
      </c>
      <c r="AQ117" s="0" t="n">
        <v>1</v>
      </c>
    </row>
    <row r="118" customFormat="false" ht="14.25" hidden="false" customHeight="false" outlineLevel="0" collapsed="false">
      <c r="A118" s="26" t="n">
        <v>0.1525</v>
      </c>
      <c r="B118" s="0" t="s">
        <v>104</v>
      </c>
      <c r="C118" s="0" t="n">
        <v>0</v>
      </c>
      <c r="D118" s="0" t="n">
        <v>0.0138657213518678</v>
      </c>
      <c r="E118" s="0" t="n">
        <v>0.0277971242683726</v>
      </c>
      <c r="F118" s="0" t="n">
        <v>0.0418595579934377</v>
      </c>
      <c r="G118" s="0" t="n">
        <v>0.056117707411022</v>
      </c>
      <c r="H118" s="0" t="n">
        <v>0.0706352616094241</v>
      </c>
      <c r="I118" s="0" t="n">
        <v>0.0854745834512628</v>
      </c>
      <c r="J118" s="0" t="n">
        <v>0.100696380668252</v>
      </c>
      <c r="K118" s="0" t="n">
        <v>0.11635937915027</v>
      </c>
      <c r="L118" s="0" t="n">
        <v>0.132519999277371</v>
      </c>
      <c r="M118" s="0" t="n">
        <v>0.149232036345645</v>
      </c>
      <c r="N118" s="0" t="n">
        <v>0.166546346356887</v>
      </c>
      <c r="O118" s="0" t="n">
        <v>0.184510538670661</v>
      </c>
      <c r="P118" s="0" t="n">
        <v>0.203168677248062</v>
      </c>
      <c r="Q118" s="0" t="n">
        <v>0.22256099244131</v>
      </c>
      <c r="R118" s="0" t="n">
        <v>0.24272360549425</v>
      </c>
      <c r="S118" s="0" t="n">
        <v>0.26368826810791</v>
      </c>
      <c r="T118" s="0" t="n">
        <v>0.28548211958485</v>
      </c>
      <c r="U118" s="0" t="n">
        <v>0.308127464188898</v>
      </c>
      <c r="V118" s="0" t="n">
        <v>0.331641571436581</v>
      </c>
      <c r="W118" s="0" t="n">
        <v>0.35603650206742</v>
      </c>
      <c r="X118" s="0" t="n">
        <v>0.381318962417744</v>
      </c>
      <c r="Y118" s="0" t="n">
        <v>0.407490189843335</v>
      </c>
      <c r="Z118" s="0" t="n">
        <v>0.434545871697953</v>
      </c>
      <c r="AA118" s="0" t="n">
        <v>0.462476100176869</v>
      </c>
      <c r="AB118" s="0" t="n">
        <v>0.491265365077668</v>
      </c>
      <c r="AC118" s="0" t="n">
        <v>0.520892586217058</v>
      </c>
      <c r="AD118" s="0" t="n">
        <v>0.551331186875692</v>
      </c>
      <c r="AE118" s="0" t="n">
        <v>0.582549209228406</v>
      </c>
      <c r="AF118" s="0" t="n">
        <v>0.614509472260907</v>
      </c>
      <c r="AG118" s="0" t="n">
        <v>0.64716977218357</v>
      </c>
      <c r="AH118" s="0" t="n">
        <v>0.680483124837134</v>
      </c>
      <c r="AI118" s="0" t="n">
        <v>0.714398049053199</v>
      </c>
      <c r="AJ118" s="0" t="n">
        <v>0.748858889394605</v>
      </c>
      <c r="AK118" s="0" t="n">
        <v>0.783806176167497</v>
      </c>
      <c r="AL118" s="0" t="n">
        <v>0.819177020078804</v>
      </c>
      <c r="AM118" s="0" t="n">
        <v>0.854905538420466</v>
      </c>
      <c r="AN118" s="0" t="n">
        <v>0.890923309205264</v>
      </c>
      <c r="AO118" s="0" t="n">
        <v>0.927159849267993</v>
      </c>
      <c r="AP118" s="0" t="n">
        <v>0.963543111988773</v>
      </c>
      <c r="AQ118" s="0" t="n">
        <v>1</v>
      </c>
    </row>
    <row r="119" customFormat="false" ht="14.25" hidden="false" customHeight="false" outlineLevel="0" collapsed="false">
      <c r="A119" s="26" t="n">
        <v>0.155</v>
      </c>
      <c r="B119" s="0" t="s">
        <v>104</v>
      </c>
      <c r="C119" s="0" t="n">
        <v>0</v>
      </c>
      <c r="D119" s="0" t="n">
        <v>0.0141231577418279</v>
      </c>
      <c r="E119" s="0" t="n">
        <v>0.0283106745811459</v>
      </c>
      <c r="F119" s="0" t="n">
        <v>0.0426265789986572</v>
      </c>
      <c r="G119" s="0" t="n">
        <v>0.0571342386674733</v>
      </c>
      <c r="H119" s="0" t="n">
        <v>0.0718960311504022</v>
      </c>
      <c r="I119" s="0" t="n">
        <v>0.0869730160185757</v>
      </c>
      <c r="J119" s="0" t="n">
        <v>0.102424609028577</v>
      </c>
      <c r="K119" s="0" t="n">
        <v>0.118308259128661</v>
      </c>
      <c r="L119" s="0" t="n">
        <v>0.134679129223341</v>
      </c>
      <c r="M119" s="0" t="n">
        <v>0.151589781804515</v>
      </c>
      <c r="N119" s="0" t="n">
        <v>0.169089870750406</v>
      </c>
      <c r="O119" s="0" t="n">
        <v>0.187225840794676</v>
      </c>
      <c r="P119" s="0" t="n">
        <v>0.206040636369951</v>
      </c>
      <c r="Q119" s="0" t="n">
        <v>0.225573421725697</v>
      </c>
      <c r="R119" s="0" t="n">
        <v>0.245859314402541</v>
      </c>
      <c r="S119" s="0" t="n">
        <v>0.266929134306458</v>
      </c>
      <c r="T119" s="0" t="n">
        <v>0.288809170760011</v>
      </c>
      <c r="U119" s="0" t="n">
        <v>0.311520970007354</v>
      </c>
      <c r="V119" s="0" t="n">
        <v>0.335081145709311</v>
      </c>
      <c r="W119" s="0" t="n">
        <v>0.359501214979451</v>
      </c>
      <c r="X119" s="0" t="n">
        <v>0.384787462477599</v>
      </c>
      <c r="Y119" s="0" t="n">
        <v>0.41094083499071</v>
      </c>
      <c r="Z119" s="0" t="n">
        <v>0.437956868790665</v>
      </c>
      <c r="AA119" s="0" t="n">
        <v>0.465825651863797</v>
      </c>
      <c r="AB119" s="0" t="n">
        <v>0.494531822858662</v>
      </c>
      <c r="AC119" s="0" t="n">
        <v>0.524054608298775</v>
      </c>
      <c r="AD119" s="0" t="n">
        <v>0.554367899259318</v>
      </c>
      <c r="AE119" s="0" t="n">
        <v>0.585440368315767</v>
      </c>
      <c r="AF119" s="0" t="n">
        <v>0.617235627144056</v>
      </c>
      <c r="AG119" s="0" t="n">
        <v>0.649712424693133</v>
      </c>
      <c r="AH119" s="0" t="n">
        <v>0.682824885369601</v>
      </c>
      <c r="AI119" s="0" t="n">
        <v>0.716522786179185</v>
      </c>
      <c r="AJ119" s="0" t="n">
        <v>0.750751871270265</v>
      </c>
      <c r="AK119" s="0" t="n">
        <v>0.785454201830261</v>
      </c>
      <c r="AL119" s="0" t="n">
        <v>0.820568538805948</v>
      </c>
      <c r="AM119" s="0" t="n">
        <v>0.85603075546342</v>
      </c>
      <c r="AN119" s="0" t="n">
        <v>0.891774276381632</v>
      </c>
      <c r="AO119" s="0" t="n">
        <v>0.927730539093935</v>
      </c>
      <c r="AP119" s="0" t="n">
        <v>0.963829474262724</v>
      </c>
      <c r="AQ119" s="0" t="n">
        <v>1</v>
      </c>
    </row>
    <row r="120" customFormat="false" ht="14.25" hidden="false" customHeight="false" outlineLevel="0" collapsed="false">
      <c r="A120" s="26" t="n">
        <v>0.1575</v>
      </c>
      <c r="B120" s="0" t="s">
        <v>104</v>
      </c>
      <c r="C120" s="0" t="n">
        <v>0</v>
      </c>
      <c r="D120" s="0" t="n">
        <v>0.0143753397233201</v>
      </c>
      <c r="E120" s="0" t="n">
        <v>0.0288137249420132</v>
      </c>
      <c r="F120" s="0" t="n">
        <v>0.0433778727509231</v>
      </c>
      <c r="G120" s="0" t="n">
        <v>0.0581298439978995</v>
      </c>
      <c r="H120" s="0" t="n">
        <v>0.0731307165774824</v>
      </c>
      <c r="I120" s="0" t="n">
        <v>0.0884402605138354</v>
      </c>
      <c r="J120" s="0" t="n">
        <v>0.104116615574003</v>
      </c>
      <c r="K120" s="0" t="n">
        <v>0.120215972270528</v>
      </c>
      <c r="L120" s="0" t="n">
        <v>0.136792257252519</v>
      </c>
      <c r="M120" s="0" t="n">
        <v>0.153896824241804</v>
      </c>
      <c r="N120" s="0" t="n">
        <v>0.171578151840412</v>
      </c>
      <c r="O120" s="0" t="n">
        <v>0.189881549711522</v>
      </c>
      <c r="P120" s="0" t="n">
        <v>0.208848874811843</v>
      </c>
      <c r="Q120" s="0" t="n">
        <v>0.228518259522637</v>
      </c>
      <c r="R120" s="0" t="n">
        <v>0.248923853682666</v>
      </c>
      <c r="S120" s="0" t="n">
        <v>0.270095582662727</v>
      </c>
      <c r="T120" s="0" t="n">
        <v>0.292058923731855</v>
      </c>
      <c r="U120" s="0" t="n">
        <v>0.314834703043943</v>
      </c>
      <c r="V120" s="0" t="n">
        <v>0.338438915615179</v>
      </c>
      <c r="W120" s="0" t="n">
        <v>0.362882570662882</v>
      </c>
      <c r="X120" s="0" t="n">
        <v>0.388171564631443</v>
      </c>
      <c r="Y120" s="0" t="n">
        <v>0.414306584138465</v>
      </c>
      <c r="Z120" s="0" t="n">
        <v>0.441283040932426</v>
      </c>
      <c r="AA120" s="0" t="n">
        <v>0.469091040761827</v>
      </c>
      <c r="AB120" s="0" t="n">
        <v>0.497715387815736</v>
      </c>
      <c r="AC120" s="0" t="n">
        <v>0.527135626108914</v>
      </c>
      <c r="AD120" s="0" t="n">
        <v>0.557326118854627</v>
      </c>
      <c r="AE120" s="0" t="n">
        <v>0.588256166499166</v>
      </c>
      <c r="AF120" s="0" t="n">
        <v>0.619890163689556</v>
      </c>
      <c r="AG120" s="0" t="n">
        <v>0.65218779501632</v>
      </c>
      <c r="AH120" s="0" t="n">
        <v>0.68510426892388</v>
      </c>
      <c r="AI120" s="0" t="n">
        <v>0.718590588720011</v>
      </c>
      <c r="AJ120" s="0" t="n">
        <v>0.752593859151349</v>
      </c>
      <c r="AK120" s="0" t="n">
        <v>0.787057626552957</v>
      </c>
      <c r="AL120" s="0" t="n">
        <v>0.821922250135239</v>
      </c>
      <c r="AM120" s="0" t="n">
        <v>0.857125301549845</v>
      </c>
      <c r="AN120" s="0" t="n">
        <v>0.892601989486057</v>
      </c>
      <c r="AO120" s="0" t="n">
        <v>0.928285605698375</v>
      </c>
      <c r="AP120" s="0" t="n">
        <v>0.964107988561802</v>
      </c>
      <c r="AQ120" s="0" t="n">
        <v>1</v>
      </c>
    </row>
    <row r="121" customFormat="false" ht="14.25" hidden="false" customHeight="false" outlineLevel="0" collapsed="false">
      <c r="A121" s="26" t="n">
        <v>0.16</v>
      </c>
      <c r="B121" s="0" t="s">
        <v>104</v>
      </c>
      <c r="C121" s="0" t="n">
        <v>0</v>
      </c>
      <c r="D121" s="0" t="n">
        <v>0.0146223099944969</v>
      </c>
      <c r="E121" s="0" t="n">
        <v>0.0293063625567881</v>
      </c>
      <c r="F121" s="0" t="n">
        <v>0.044113574522773</v>
      </c>
      <c r="G121" s="0" t="n">
        <v>0.0591047119317204</v>
      </c>
      <c r="H121" s="0" t="n">
        <v>0.074339566324123</v>
      </c>
      <c r="I121" s="0" t="n">
        <v>0.0898766331531858</v>
      </c>
      <c r="J121" s="0" t="n">
        <v>0.105772793142086</v>
      </c>
      <c r="K121" s="0" t="n">
        <v>0.122082997523007</v>
      </c>
      <c r="L121" s="0" t="n">
        <v>0.138859958217048</v>
      </c>
      <c r="M121" s="0" t="n">
        <v>0.156153844152222</v>
      </c>
      <c r="N121" s="0" t="n">
        <v>0.174011985065</v>
      </c>
      <c r="O121" s="0" t="n">
        <v>0.192478584283924</v>
      </c>
      <c r="P121" s="0" t="n">
        <v>0.21159444214595</v>
      </c>
      <c r="Q121" s="0" t="n">
        <v>0.231396691841502</v>
      </c>
      <c r="R121" s="0" t="n">
        <v>0.25191854961677</v>
      </c>
      <c r="S121" s="0" t="n">
        <v>0.273189081375564</v>
      </c>
      <c r="T121" s="0" t="n">
        <v>0.295232987812568</v>
      </c>
      <c r="U121" s="0" t="n">
        <v>0.31807041026975</v>
      </c>
      <c r="V121" s="0" t="n">
        <v>0.341716759533384</v>
      </c>
      <c r="W121" s="0" t="n">
        <v>0.366182569776569</v>
      </c>
      <c r="X121" s="0" t="n">
        <v>0.391473379798175</v>
      </c>
      <c r="Y121" s="0" t="n">
        <v>0.417589643611465</v>
      </c>
      <c r="Z121" s="0" t="n">
        <v>0.444526672293004</v>
      </c>
      <c r="AA121" s="0" t="n">
        <v>0.472274608814688</v>
      </c>
      <c r="AB121" s="0" t="n">
        <v>0.500818437349586</v>
      </c>
      <c r="AC121" s="0" t="n">
        <v>0.530138028267948</v>
      </c>
      <c r="AD121" s="0" t="n">
        <v>0.560208219726067</v>
      </c>
      <c r="AE121" s="0" t="n">
        <v>0.590998936402047</v>
      </c>
      <c r="AF121" s="0" t="n">
        <v>0.622475345553748</v>
      </c>
      <c r="AG121" s="0" t="n">
        <v>0.654598050171496</v>
      </c>
      <c r="AH121" s="0" t="n">
        <v>0.687323318578038</v>
      </c>
      <c r="AI121" s="0" t="n">
        <v>0.72060334939812</v>
      </c>
      <c r="AJ121" s="0" t="n">
        <v>0.754386570387729</v>
      </c>
      <c r="AK121" s="0" t="n">
        <v>0.788617969186432</v>
      </c>
      <c r="AL121" s="0" t="n">
        <v>0.823239453643505</v>
      </c>
      <c r="AM121" s="0" t="n">
        <v>0.858190238977645</v>
      </c>
      <c r="AN121" s="0" t="n">
        <v>0.893407258668734</v>
      </c>
      <c r="AO121" s="0" t="n">
        <v>0.928825595655492</v>
      </c>
      <c r="AP121" s="0" t="n">
        <v>0.96437893013153</v>
      </c>
      <c r="AQ121" s="0" t="n">
        <v>1</v>
      </c>
    </row>
    <row r="122" customFormat="false" ht="14.25" hidden="false" customHeight="false" outlineLevel="0" collapsed="false">
      <c r="A122" s="26" t="n">
        <v>0.1625</v>
      </c>
      <c r="B122" s="0" t="s">
        <v>104</v>
      </c>
      <c r="C122" s="0" t="n">
        <v>0</v>
      </c>
      <c r="D122" s="0" t="n">
        <v>0.0148641176179464</v>
      </c>
      <c r="E122" s="0" t="n">
        <v>0.0297886871417553</v>
      </c>
      <c r="F122" s="0" t="n">
        <v>0.0448338378118059</v>
      </c>
      <c r="G122" s="0" t="n">
        <v>0.0600590543041147</v>
      </c>
      <c r="H122" s="0" t="n">
        <v>0.0755228563895222</v>
      </c>
      <c r="I122" s="0" t="n">
        <v>0.0912824809912794</v>
      </c>
      <c r="J122" s="0" t="n">
        <v>0.10739356755256</v>
      </c>
      <c r="K122" s="0" t="n">
        <v>0.123909847716459</v>
      </c>
      <c r="L122" s="0" t="n">
        <v>0.140882840428721</v>
      </c>
      <c r="M122" s="0" t="n">
        <v>0.158361553693901</v>
      </c>
      <c r="N122" s="0" t="n">
        <v>0.176392194344501</v>
      </c>
      <c r="O122" s="0" t="n">
        <v>0.195017887314976</v>
      </c>
      <c r="P122" s="0" t="n">
        <v>0.214278406043215</v>
      </c>
      <c r="Q122" s="0" t="n">
        <v>0.234209915745769</v>
      </c>
      <c r="R122" s="0" t="n">
        <v>0.254844731424391</v>
      </c>
      <c r="S122" s="0" t="n">
        <v>0.276211092554917</v>
      </c>
      <c r="T122" s="0" t="n">
        <v>0.298332956480281</v>
      </c>
      <c r="U122" s="0" t="n">
        <v>0.321229812572574</v>
      </c>
      <c r="V122" s="0" t="n">
        <v>0.344916519240573</v>
      </c>
      <c r="W122" s="0" t="n">
        <v>0.369403165835369</v>
      </c>
      <c r="X122" s="0" t="n">
        <v>0.394694961444866</v>
      </c>
      <c r="Y122" s="0" t="n">
        <v>0.420792152466035</v>
      </c>
      <c r="Z122" s="0" t="n">
        <v>0.447689970700846</v>
      </c>
      <c r="AA122" s="0" t="n">
        <v>0.475378613537618</v>
      </c>
      <c r="AB122" s="0" t="n">
        <v>0.503843257555123</v>
      </c>
      <c r="AC122" s="0" t="n">
        <v>0.533064106624012</v>
      </c>
      <c r="AD122" s="0" t="n">
        <v>0.563016475281917</v>
      </c>
      <c r="AE122" s="0" t="n">
        <v>0.593670907828785</v>
      </c>
      <c r="AF122" s="0" t="n">
        <v>0.624993333232337</v>
      </c>
      <c r="AG122" s="0" t="n">
        <v>0.656945255555537</v>
      </c>
      <c r="AH122" s="0" t="n">
        <v>0.689483979224747</v>
      </c>
      <c r="AI122" s="0" t="n">
        <v>0.722562868055635</v>
      </c>
      <c r="AJ122" s="0" t="n">
        <v>0.756131636550901</v>
      </c>
      <c r="AK122" s="0" t="n">
        <v>0.79013667158696</v>
      </c>
      <c r="AL122" s="0" t="n">
        <v>0.824521382223151</v>
      </c>
      <c r="AM122" s="0" t="n">
        <v>0.859226575004254</v>
      </c>
      <c r="AN122" s="0" t="n">
        <v>0.894190851792009</v>
      </c>
      <c r="AO122" s="0" t="n">
        <v>0.929351026860582</v>
      </c>
      <c r="AP122" s="0" t="n">
        <v>0.964642559730429</v>
      </c>
      <c r="AQ122" s="0" t="n">
        <v>1</v>
      </c>
    </row>
    <row r="123" customFormat="false" ht="14.25" hidden="false" customHeight="false" outlineLevel="0" collapsed="false">
      <c r="A123" s="26" t="n">
        <v>0.165</v>
      </c>
      <c r="B123" s="0" t="s">
        <v>104</v>
      </c>
      <c r="C123" s="0" t="n">
        <v>0</v>
      </c>
      <c r="D123" s="0" t="n">
        <v>0.0151008172261161</v>
      </c>
      <c r="E123" s="0" t="n">
        <v>0.0302608093542746</v>
      </c>
      <c r="F123" s="0" t="n">
        <v>0.0455388320355629</v>
      </c>
      <c r="G123" s="0" t="n">
        <v>0.0609931032727905</v>
      </c>
      <c r="H123" s="0" t="n">
        <v>0.076680886752187</v>
      </c>
      <c r="I123" s="0" t="n">
        <v>0.0926581778222497</v>
      </c>
      <c r="J123" s="0" t="n">
        <v>0.108979393100055</v>
      </c>
      <c r="K123" s="0" t="n">
        <v>0.125697064764734</v>
      </c>
      <c r="L123" s="0" t="n">
        <v>0.142861540691482</v>
      </c>
      <c r="M123" s="0" t="n">
        <v>0.16052069168392</v>
      </c>
      <c r="N123" s="0" t="n">
        <v>0.178719627173862</v>
      </c>
      <c r="O123" s="0" t="n">
        <v>0.197500420871145</v>
      </c>
      <c r="P123" s="0" t="n">
        <v>0.21690184795747</v>
      </c>
      <c r="Q123" s="0" t="n">
        <v>0.236959135522359</v>
      </c>
      <c r="R123" s="0" t="n">
        <v>0.257703728031395</v>
      </c>
      <c r="S123" s="0" t="n">
        <v>0.279163069692182</v>
      </c>
      <c r="T123" s="0" t="n">
        <v>0.301360405637285</v>
      </c>
      <c r="U123" s="0" t="n">
        <v>0.32431460387164</v>
      </c>
      <c r="V123" s="0" t="n">
        <v>0.34803999993076</v>
      </c>
      <c r="W123" s="0" t="n">
        <v>0.372546266162428</v>
      </c>
      <c r="X123" s="0" t="n">
        <v>0.397838307475859</v>
      </c>
      <c r="Y123" s="0" t="n">
        <v>0.42391618529704</v>
      </c>
      <c r="Z123" s="0" t="n">
        <v>0.450775071325971</v>
      </c>
      <c r="AA123" s="0" t="n">
        <v>0.478405232511184</v>
      </c>
      <c r="AB123" s="0" t="n">
        <v>0.506792048439789</v>
      </c>
      <c r="AC123" s="0" t="n">
        <v>0.535916062089559</v>
      </c>
      <c r="AD123" s="0" t="n">
        <v>0.565753064605717</v>
      </c>
      <c r="AE123" s="0" t="n">
        <v>0.596274214452825</v>
      </c>
      <c r="AF123" s="0" t="n">
        <v>0.627446190955942</v>
      </c>
      <c r="AG123" s="0" t="n">
        <v>0.65923138188996</v>
      </c>
      <c r="AH123" s="0" t="n">
        <v>0.691588104407584</v>
      </c>
      <c r="AI123" s="0" t="n">
        <v>0.724470858220918</v>
      </c>
      <c r="AJ123" s="0" t="n">
        <v>0.757830609575572</v>
      </c>
      <c r="AK123" s="0" t="n">
        <v>0.791615104186394</v>
      </c>
      <c r="AL123" s="0" t="n">
        <v>0.825769206947075</v>
      </c>
      <c r="AM123" s="0" t="n">
        <v>0.860235265888736</v>
      </c>
      <c r="AN123" s="0" t="n">
        <v>0.894953497551519</v>
      </c>
      <c r="AO123" s="0" t="n">
        <v>0.929862390654179</v>
      </c>
      <c r="AP123" s="0" t="n">
        <v>0.964899124705238</v>
      </c>
      <c r="AQ123" s="0" t="n">
        <v>1</v>
      </c>
    </row>
    <row r="124" customFormat="false" ht="14.25" hidden="false" customHeight="false" outlineLevel="0" collapsed="false">
      <c r="A124" s="26" t="n">
        <v>0.1675</v>
      </c>
      <c r="B124" s="0" t="s">
        <v>104</v>
      </c>
      <c r="C124" s="0" t="n">
        <v>0</v>
      </c>
      <c r="D124" s="0" t="n">
        <v>0.0153324682995071</v>
      </c>
      <c r="E124" s="0" t="n">
        <v>0.0307228493673619</v>
      </c>
      <c r="F124" s="0" t="n">
        <v>0.0462287404384886</v>
      </c>
      <c r="G124" s="0" t="n">
        <v>0.0619071086103466</v>
      </c>
      <c r="H124" s="0" t="n">
        <v>0.0778139781165937</v>
      </c>
      <c r="I124" s="0" t="n">
        <v>0.0940041204639426</v>
      </c>
      <c r="J124" s="0" t="n">
        <v>0.110530748471715</v>
      </c>
      <c r="K124" s="0" t="n">
        <v>0.127445215322402</v>
      </c>
      <c r="L124" s="0" t="n">
        <v>0.144796719812505</v>
      </c>
      <c r="M124" s="0" t="n">
        <v>0.162632019082865</v>
      </c>
      <c r="N124" s="0" t="n">
        <v>0.180995150202961</v>
      </c>
      <c r="O124" s="0" t="n">
        <v>0.199927162080332</v>
      </c>
      <c r="P124" s="0" t="n">
        <v>0.21946585926</v>
      </c>
      <c r="Q124" s="0" t="n">
        <v>0.2396455592653</v>
      </c>
      <c r="R124" s="0" t="n">
        <v>0.260496865206336</v>
      </c>
      <c r="S124" s="0" t="n">
        <v>0.282046455441107</v>
      </c>
      <c r="T124" s="0" t="n">
        <v>0.30431689211311</v>
      </c>
      <c r="U124" s="0" t="n">
        <v>0.327326450404069</v>
      </c>
      <c r="V124" s="0" t="n">
        <v>0.351088970328135</v>
      </c>
      <c r="W124" s="0" t="n">
        <v>0.375613732851545</v>
      </c>
      <c r="X124" s="0" t="n">
        <v>0.400905362047234</v>
      </c>
      <c r="Y124" s="0" t="n">
        <v>0.426963754885767</v>
      </c>
      <c r="Z124" s="0" t="n">
        <v>0.453784040121481</v>
      </c>
      <c r="AA124" s="0" t="n">
        <v>0.481356567556073</v>
      </c>
      <c r="AB124" s="0" t="n">
        <v>0.509666928751887</v>
      </c>
      <c r="AC124" s="0" t="n">
        <v>0.538696010025726</v>
      </c>
      <c r="AD124" s="0" t="n">
        <v>0.568420078283607</v>
      </c>
      <c r="AE124" s="0" t="n">
        <v>0.59881089996096</v>
      </c>
      <c r="AF124" s="0" t="n">
        <v>0.629835893015346</v>
      </c>
      <c r="AG124" s="0" t="n">
        <v>0.661458311584584</v>
      </c>
      <c r="AH124" s="0" t="n">
        <v>0.693637462577477</v>
      </c>
      <c r="AI124" s="0" t="n">
        <v>0.726328953112844</v>
      </c>
      <c r="AJ124" s="0" t="n">
        <v>0.759484967371193</v>
      </c>
      <c r="AK124" s="0" t="n">
        <v>0.793054571078447</v>
      </c>
      <c r="AL124" s="0" t="n">
        <v>0.826984041508714</v>
      </c>
      <c r="AM124" s="0" t="n">
        <v>0.861217220579391</v>
      </c>
      <c r="AN124" s="0" t="n">
        <v>0.895695888322731</v>
      </c>
      <c r="AO124" s="0" t="n">
        <v>0.930360153758875</v>
      </c>
      <c r="AP124" s="0" t="n">
        <v>0.965148859971193</v>
      </c>
      <c r="AQ124" s="0" t="n">
        <v>1</v>
      </c>
    </row>
    <row r="125" customFormat="false" ht="14.25" hidden="false" customHeight="false" outlineLevel="0" collapsed="false">
      <c r="A125" s="26" t="n">
        <v>0.17</v>
      </c>
      <c r="B125" s="0" t="s">
        <v>104</v>
      </c>
      <c r="C125" s="0" t="n">
        <v>0</v>
      </c>
      <c r="D125" s="0" t="n">
        <v>0.0155591345117734</v>
      </c>
      <c r="E125" s="0" t="n">
        <v>0.0311749355766133</v>
      </c>
      <c r="F125" s="0" t="n">
        <v>0.046903758193766</v>
      </c>
      <c r="G125" s="0" t="n">
        <v>0.0628013352497382</v>
      </c>
      <c r="H125" s="0" t="n">
        <v>0.0789224689655582</v>
      </c>
      <c r="I125" s="0" t="n">
        <v>0.0953207253936193</v>
      </c>
      <c r="J125" s="0" t="n">
        <v>0.1120481330541</v>
      </c>
      <c r="K125" s="0" t="n">
        <v>0.129154886860176</v>
      </c>
      <c r="L125" s="0" t="n">
        <v>0.146689058550696</v>
      </c>
      <c r="M125" s="0" t="n">
        <v>0.164696314925765</v>
      </c>
      <c r="N125" s="0" t="n">
        <v>0.183219645261557</v>
      </c>
      <c r="O125" s="0" t="n">
        <v>0.202299099361999</v>
      </c>
      <c r="P125" s="0" t="n">
        <v>0.221971537782858</v>
      </c>
      <c r="Q125" s="0" t="n">
        <v>0.242270395834431</v>
      </c>
      <c r="R125" s="0" t="n">
        <v>0.263225463028287</v>
      </c>
      <c r="S125" s="0" t="n">
        <v>0.284862679677631</v>
      </c>
      <c r="T125" s="0" t="n">
        <v>0.307203952386105</v>
      </c>
      <c r="U125" s="0" t="n">
        <v>0.330266990162828</v>
      </c>
      <c r="V125" s="0" t="n">
        <v>0.354065162879241</v>
      </c>
      <c r="W125" s="0" t="n">
        <v>0.378607383733431</v>
      </c>
      <c r="X125" s="0" t="n">
        <v>0.403898017308092</v>
      </c>
      <c r="Y125" s="0" t="n">
        <v>0.429936814697967</v>
      </c>
      <c r="Z125" s="0" t="n">
        <v>0.456718877040893</v>
      </c>
      <c r="AA125" s="0" t="n">
        <v>0.484234648613672</v>
      </c>
      <c r="AB125" s="0" t="n">
        <v>0.512469940450851</v>
      </c>
      <c r="AC125" s="0" t="n">
        <v>0.54140598521277</v>
      </c>
      <c r="AD125" s="0" t="n">
        <v>0.571019523771451</v>
      </c>
      <c r="AE125" s="0" t="n">
        <v>0.601282923702093</v>
      </c>
      <c r="AF125" s="0" t="n">
        <v>0.632164329568017</v>
      </c>
      <c r="AG125" s="0" t="n">
        <v>0.66362784457211</v>
      </c>
      <c r="AH125" s="0" t="n">
        <v>0.695633742823084</v>
      </c>
      <c r="AI125" s="0" t="n">
        <v>0.728138711135461</v>
      </c>
      <c r="AJ125" s="0" t="n">
        <v>0.761096118953491</v>
      </c>
      <c r="AK125" s="0" t="n">
        <v>0.794456314667096</v>
      </c>
      <c r="AL125" s="0" t="n">
        <v>0.828166946277863</v>
      </c>
      <c r="AM125" s="0" t="n">
        <v>0.862173304080917</v>
      </c>
      <c r="AN125" s="0" t="n">
        <v>0.896418682759353</v>
      </c>
      <c r="AO125" s="0" t="n">
        <v>0.930844760046944</v>
      </c>
      <c r="AP125" s="0" t="n">
        <v>0.965391988906552</v>
      </c>
      <c r="AQ125" s="0" t="n">
        <v>1</v>
      </c>
    </row>
    <row r="126" customFormat="false" ht="14.25" hidden="false" customHeight="false" outlineLevel="0" collapsed="false">
      <c r="A126" s="26" t="n">
        <v>0.1725</v>
      </c>
      <c r="B126" s="0" t="s">
        <v>104</v>
      </c>
      <c r="C126" s="0" t="n">
        <v>0</v>
      </c>
      <c r="D126" s="0" t="n">
        <v>0.0157808831362452</v>
      </c>
      <c r="E126" s="0" t="n">
        <v>0.0316172034286084</v>
      </c>
      <c r="F126" s="0" t="n">
        <v>0.0475640906839703</v>
      </c>
      <c r="G126" s="0" t="n">
        <v>0.0636760610618834</v>
      </c>
      <c r="H126" s="0" t="n">
        <v>0.0800067128928327</v>
      </c>
      <c r="I126" s="0" t="n">
        <v>0.0966084257056007</v>
      </c>
      <c r="J126" s="0" t="n">
        <v>0.113532063596364</v>
      </c>
      <c r="K126" s="0" t="n">
        <v>0.130826684122693</v>
      </c>
      <c r="L126" s="0" t="n">
        <v>0.148539253964652</v>
      </c>
      <c r="M126" s="0" t="n">
        <v>0.1667143726601</v>
      </c>
      <c r="N126" s="0" t="n">
        <v>0.185394005789131</v>
      </c>
      <c r="O126" s="0" t="n">
        <v>0.204617229050056</v>
      </c>
      <c r="P126" s="0" t="n">
        <v>0.224419984732994</v>
      </c>
      <c r="Q126" s="0" t="n">
        <v>0.244834852153467</v>
      </c>
      <c r="R126" s="0" t="n">
        <v>0.265890833653699</v>
      </c>
      <c r="S126" s="0" t="n">
        <v>0.287613157810284</v>
      </c>
      <c r="T126" s="0" t="n">
        <v>0.310023101500032</v>
      </c>
      <c r="U126" s="0" t="n">
        <v>0.333137832468262</v>
      </c>
      <c r="V126" s="0" t="n">
        <v>0.35697027401285</v>
      </c>
      <c r="W126" s="0" t="n">
        <v>0.381528993340841</v>
      </c>
      <c r="X126" s="0" t="n">
        <v>0.406818115070684</v>
      </c>
      <c r="Y126" s="0" t="n">
        <v>0.432837261241175</v>
      </c>
      <c r="Z126" s="0" t="n">
        <v>0.459581519047468</v>
      </c>
      <c r="AA126" s="0" t="n">
        <v>0.487041437355405</v>
      </c>
      <c r="AB126" s="0" t="n">
        <v>0.515203052848776</v>
      </c>
      <c r="AC126" s="0" t="n">
        <v>0.544047946441628</v>
      </c>
      <c r="AD126" s="0" t="n">
        <v>0.573553330341694</v>
      </c>
      <c r="AE126" s="0" t="n">
        <v>0.603692165884321</v>
      </c>
      <c r="AF126" s="0" t="n">
        <v>0.634433311972504</v>
      </c>
      <c r="AG126" s="0" t="n">
        <v>0.66574170366181</v>
      </c>
      <c r="AH126" s="0" t="n">
        <v>0.697578560123541</v>
      </c>
      <c r="AI126" s="0" t="n">
        <v>0.729901620910385</v>
      </c>
      <c r="AJ126" s="0" t="n">
        <v>0.762665409140961</v>
      </c>
      <c r="AK126" s="0" t="n">
        <v>0.795821519918404</v>
      </c>
      <c r="AL126" s="0" t="n">
        <v>0.829318932008675</v>
      </c>
      <c r="AM126" s="0" t="n">
        <v>0.863104340531648</v>
      </c>
      <c r="AN126" s="0" t="n">
        <v>0.897122508167304</v>
      </c>
      <c r="AO126" s="0" t="n">
        <v>0.931316632154949</v>
      </c>
      <c r="AP126" s="0" t="n">
        <v>0.965628724169594</v>
      </c>
      <c r="AQ126" s="0" t="n">
        <v>1</v>
      </c>
    </row>
    <row r="127" customFormat="false" ht="14.25" hidden="false" customHeight="false" outlineLevel="0" collapsed="false">
      <c r="A127" s="26" t="n">
        <v>0.175</v>
      </c>
      <c r="B127" s="0" t="s">
        <v>104</v>
      </c>
      <c r="C127" s="0" t="n">
        <v>0</v>
      </c>
      <c r="D127" s="0" t="n">
        <v>0.0159977845087736</v>
      </c>
      <c r="E127" s="0" t="n">
        <v>0.0320497943606793</v>
      </c>
      <c r="F127" s="0" t="n">
        <v>0.0482099519456026</v>
      </c>
      <c r="G127" s="0" t="n">
        <v>0.0645315748459341</v>
      </c>
      <c r="H127" s="0" t="n">
        <v>0.0810670761922783</v>
      </c>
      <c r="I127" s="0" t="n">
        <v>0.0978676683634838</v>
      </c>
      <c r="J127" s="0" t="n">
        <v>0.11498307119916</v>
      </c>
      <c r="K127" s="0" t="n">
        <v>0.132461225935536</v>
      </c>
      <c r="L127" s="0" t="n">
        <v>0.150348016125121</v>
      </c>
      <c r="M127" s="0" t="n">
        <v>0.168686996854825</v>
      </c>
      <c r="N127" s="0" t="n">
        <v>0.187519133633209</v>
      </c>
      <c r="O127" s="0" t="n">
        <v>0.206882552372613</v>
      </c>
      <c r="P127" s="0" t="n">
        <v>0.226812301942657</v>
      </c>
      <c r="Q127" s="0" t="n">
        <v>0.247340130815117</v>
      </c>
      <c r="R127" s="0" t="n">
        <v>0.268494279352988</v>
      </c>
      <c r="S127" s="0" t="n">
        <v>0.290299289315682</v>
      </c>
      <c r="T127" s="0" t="n">
        <v>0.312775832154726</v>
      </c>
      <c r="U127" s="0" t="n">
        <v>0.335940557657443</v>
      </c>
      <c r="V127" s="0" t="n">
        <v>0.359805964457456</v>
      </c>
      <c r="W127" s="0" t="n">
        <v>0.38438029386862</v>
      </c>
      <c r="X127" s="0" t="n">
        <v>0.409667448411728</v>
      </c>
      <c r="Y127" s="0" t="n">
        <v>0.435666936290098</v>
      </c>
      <c r="Z127" s="0" t="n">
        <v>0.462373842930698</v>
      </c>
      <c r="AA127" s="0" t="n">
        <v>0.489778830542105</v>
      </c>
      <c r="AB127" s="0" t="n">
        <v>0.517868166450188</v>
      </c>
      <c r="AC127" s="0" t="n">
        <v>0.546623780758624</v>
      </c>
      <c r="AD127" s="0" t="n">
        <v>0.576023353646308</v>
      </c>
      <c r="AE127" s="0" t="n">
        <v>0.606040432360146</v>
      </c>
      <c r="AF127" s="0" t="n">
        <v>0.636644577692941</v>
      </c>
      <c r="AG127" s="0" t="n">
        <v>0.667801539455845</v>
      </c>
      <c r="AH127" s="0" t="n">
        <v>0.699473460167258</v>
      </c>
      <c r="AI127" s="0" t="n">
        <v>0.7316191058896</v>
      </c>
      <c r="AJ127" s="0" t="n">
        <v>0.764194122856745</v>
      </c>
      <c r="AK127" s="0" t="n">
        <v>0.797151318252837</v>
      </c>
      <c r="AL127" s="0" t="n">
        <v>0.830440963232538</v>
      </c>
      <c r="AM127" s="0" t="n">
        <v>0.864011116018204</v>
      </c>
      <c r="AN127" s="0" t="n">
        <v>0.897807962675509</v>
      </c>
      <c r="AO127" s="0" t="n">
        <v>0.931776172959865</v>
      </c>
      <c r="AP127" s="0" t="n">
        <v>0.96585926844545</v>
      </c>
      <c r="AQ127" s="0" t="n">
        <v>1</v>
      </c>
    </row>
    <row r="128" customFormat="false" ht="14.25" hidden="false" customHeight="false" outlineLevel="0" collapsed="false">
      <c r="A128" s="26" t="n">
        <v>0.1775</v>
      </c>
      <c r="B128" s="0" t="s">
        <v>104</v>
      </c>
      <c r="C128" s="0" t="n">
        <v>0</v>
      </c>
      <c r="D128" s="0" t="n">
        <v>0.0162099115421542</v>
      </c>
      <c r="E128" s="0" t="n">
        <v>0.0324728548426536</v>
      </c>
      <c r="F128" s="0" t="n">
        <v>0.0488415632636465</v>
      </c>
      <c r="G128" s="0" t="n">
        <v>0.0653681745141504</v>
      </c>
      <c r="H128" s="0" t="n">
        <v>0.0821039356817084</v>
      </c>
      <c r="I128" s="0" t="n">
        <v>0.099098911721624</v>
      </c>
      <c r="J128" s="0" t="n">
        <v>0.116401698601075</v>
      </c>
      <c r="K128" s="0" t="n">
        <v>0.134059142331004</v>
      </c>
      <c r="L128" s="0" t="n">
        <v>0.1521160651598</v>
      </c>
      <c r="M128" s="0" t="n">
        <v>0.170615000247266</v>
      </c>
      <c r="N128" s="0" t="n">
        <v>0.189595936182842</v>
      </c>
      <c r="O128" s="0" t="n">
        <v>0.209096072755826</v>
      </c>
      <c r="P128" s="0" t="n">
        <v>0.229149589424614</v>
      </c>
      <c r="Q128" s="0" t="n">
        <v>0.249787427963891</v>
      </c>
      <c r="R128" s="0" t="n">
        <v>0.271037090790361</v>
      </c>
      <c r="S128" s="0" t="n">
        <v>0.292922456476175</v>
      </c>
      <c r="T128" s="0" t="n">
        <v>0.315463613952112</v>
      </c>
      <c r="U128" s="0" t="n">
        <v>0.338676716877395</v>
      </c>
      <c r="V128" s="0" t="n">
        <v>0.362573859607666</v>
      </c>
      <c r="W128" s="0" t="n">
        <v>0.38716297612549</v>
      </c>
      <c r="X128" s="0" t="n">
        <v>0.412447763207531</v>
      </c>
      <c r="Y128" s="0" t="n">
        <v>0.438427628988522</v>
      </c>
      <c r="Z128" s="0" t="n">
        <v>0.46509766794412</v>
      </c>
      <c r="AA128" s="0" t="n">
        <v>0.492448663153074</v>
      </c>
      <c r="AB128" s="0" t="n">
        <v>0.52046711651477</v>
      </c>
      <c r="AC128" s="0" t="n">
        <v>0.549135307392611</v>
      </c>
      <c r="AD128" s="0" t="n">
        <v>0.57843137992895</v>
      </c>
      <c r="AE128" s="0" t="n">
        <v>0.608329459035949</v>
      </c>
      <c r="AF128" s="0" t="n">
        <v>0.638799794811899</v>
      </c>
      <c r="AG128" s="0" t="n">
        <v>0.669808934867587</v>
      </c>
      <c r="AH128" s="0" t="n">
        <v>0.701319923776212</v>
      </c>
      <c r="AI128" s="0" t="n">
        <v>0.733292528587075</v>
      </c>
      <c r="AJ128" s="0" t="n">
        <v>0.765683489072306</v>
      </c>
      <c r="AK128" s="0" t="n">
        <v>0.798446791111429</v>
      </c>
      <c r="AL128" s="0" t="n">
        <v>0.831533961365199</v>
      </c>
      <c r="AM128" s="0" t="n">
        <v>0.864894381152134</v>
      </c>
      <c r="AN128" s="0" t="n">
        <v>0.898475617222551</v>
      </c>
      <c r="AO128" s="0" t="n">
        <v>0.93222376692973</v>
      </c>
      <c r="AP128" s="0" t="n">
        <v>0.966083815129374</v>
      </c>
      <c r="AQ128" s="0" t="n">
        <v>1</v>
      </c>
    </row>
    <row r="129" customFormat="false" ht="14.25" hidden="false" customHeight="false" outlineLevel="0" collapsed="false">
      <c r="A129" s="26" t="n">
        <v>0.18</v>
      </c>
      <c r="B129" s="0" t="s">
        <v>104</v>
      </c>
      <c r="C129" s="0" t="n">
        <v>0</v>
      </c>
      <c r="D129" s="0" t="n">
        <v>0.0164173392877396</v>
      </c>
      <c r="E129" s="0" t="n">
        <v>0.0328865355118754</v>
      </c>
      <c r="F129" s="0" t="n">
        <v>0.0494591519033168</v>
      </c>
      <c r="G129" s="0" t="n">
        <v>0.0661861654546757</v>
      </c>
      <c r="H129" s="0" t="n">
        <v>0.083117676741166</v>
      </c>
      <c r="I129" s="0" t="n">
        <v>0.100302623292521</v>
      </c>
      <c r="J129" s="0" t="n">
        <v>0.117788497736599</v>
      </c>
      <c r="K129" s="0" t="n">
        <v>0.135621071964559</v>
      </c>
      <c r="L129" s="0" t="n">
        <v>0.153844128600908</v>
      </c>
      <c r="M129" s="0" t="n">
        <v>0.172499201097535</v>
      </c>
      <c r="N129" s="0" t="n">
        <v>0.191625323806728</v>
      </c>
      <c r="O129" s="0" t="n">
        <v>0.211258793421892</v>
      </c>
      <c r="P129" s="0" t="n">
        <v>0.231432943203574</v>
      </c>
      <c r="Q129" s="0" t="n">
        <v>0.252177931429995</v>
      </c>
      <c r="R129" s="0" t="n">
        <v>0.273520545522942</v>
      </c>
      <c r="S129" s="0" t="n">
        <v>0.295484023299035</v>
      </c>
      <c r="T129" s="0" t="n">
        <v>0.318087892780842</v>
      </c>
      <c r="U129" s="0" t="n">
        <v>0.341347831969832</v>
      </c>
      <c r="V129" s="0" t="n">
        <v>0.365275549931931</v>
      </c>
      <c r="W129" s="0" t="n">
        <v>0.389878690475097</v>
      </c>
      <c r="X129" s="0" t="n">
        <v>0.415160759605664</v>
      </c>
      <c r="Y129" s="0" t="n">
        <v>0.441121077835765</v>
      </c>
      <c r="Z129" s="0" t="n">
        <v>0.467754758277677</v>
      </c>
      <c r="AA129" s="0" t="n">
        <v>0.495052711302978</v>
      </c>
      <c r="AB129" s="0" t="n">
        <v>0.523001676365754</v>
      </c>
      <c r="AC129" s="0" t="n">
        <v>0.551584281391277</v>
      </c>
      <c r="AD129" s="0" t="n">
        <v>0.580779129916466</v>
      </c>
      <c r="AE129" s="0" t="n">
        <v>0.610560915938534</v>
      </c>
      <c r="AF129" s="0" t="n">
        <v>0.640900566186248</v>
      </c>
      <c r="AG129" s="0" t="n">
        <v>0.67176540927755</v>
      </c>
      <c r="AH129" s="0" t="n">
        <v>0.703119370971342</v>
      </c>
      <c r="AI129" s="0" t="n">
        <v>0.734923194463917</v>
      </c>
      <c r="AJ129" s="0" t="n">
        <v>0.767134684425702</v>
      </c>
      <c r="AK129" s="0" t="n">
        <v>0.799708973225836</v>
      </c>
      <c r="AL129" s="0" t="n">
        <v>0.832598807554573</v>
      </c>
      <c r="AM129" s="0" t="n">
        <v>0.865754853430653</v>
      </c>
      <c r="AN129" s="0" t="n">
        <v>0.899126017376362</v>
      </c>
      <c r="AO129" s="0" t="n">
        <v>0.932659781360525</v>
      </c>
      <c r="AP129" s="0" t="n">
        <v>0.966302548952386</v>
      </c>
      <c r="AQ129" s="0" t="n">
        <v>1</v>
      </c>
    </row>
    <row r="130" customFormat="false" ht="14.25" hidden="false" customHeight="false" outlineLevel="0" collapsed="false">
      <c r="A130" s="26" t="n">
        <v>0.1825</v>
      </c>
      <c r="B130" s="0" t="s">
        <v>104</v>
      </c>
      <c r="C130" s="0" t="n">
        <v>0</v>
      </c>
      <c r="D130" s="0" t="n">
        <v>0.0166201445401776</v>
      </c>
      <c r="E130" s="0" t="n">
        <v>0.0332909903934647</v>
      </c>
      <c r="F130" s="0" t="n">
        <v>0.050062949967149</v>
      </c>
      <c r="G130" s="0" t="n">
        <v>0.0669858590567915</v>
      </c>
      <c r="H130" s="0" t="n">
        <v>0.0841086915469629</v>
      </c>
      <c r="I130" s="0" t="n">
        <v>0.101479277738584</v>
      </c>
      <c r="J130" s="0" t="n">
        <v>0.11914402754172</v>
      </c>
      <c r="K130" s="0" t="n">
        <v>0.137147659796136</v>
      </c>
      <c r="L130" s="0" t="n">
        <v>0.155532939008447</v>
      </c>
      <c r="M130" s="0" t="n">
        <v>0.174340420822642</v>
      </c>
      <c r="N130" s="0" t="n">
        <v>0.193608207568115</v>
      </c>
      <c r="O130" s="0" t="n">
        <v>0.213371715253934</v>
      </c>
      <c r="P130" s="0" t="n">
        <v>0.233663453397763</v>
      </c>
      <c r="Q130" s="0" t="n">
        <v>0.25451281909014</v>
      </c>
      <c r="R130" s="0" t="n">
        <v>0.275945906697553</v>
      </c>
      <c r="S130" s="0" t="n">
        <v>0.297985334598619</v>
      </c>
      <c r="T130" s="0" t="n">
        <v>0.320650090324581</v>
      </c>
      <c r="U130" s="0" t="n">
        <v>0.343955395436477</v>
      </c>
      <c r="V130" s="0" t="n">
        <v>0.367912591415035</v>
      </c>
      <c r="W130" s="0" t="n">
        <v>0.392529047764369</v>
      </c>
      <c r="X130" s="0" t="n">
        <v>0.41780809343602</v>
      </c>
      <c r="Y130" s="0" t="n">
        <v>0.443748972565261</v>
      </c>
      <c r="Z130" s="0" t="n">
        <v>0.470346825376875</v>
      </c>
      <c r="AA130" s="0" t="n">
        <v>0.497592694963289</v>
      </c>
      <c r="AB130" s="0" t="n">
        <v>0.525473560464781</v>
      </c>
      <c r="AC130" s="0" t="n">
        <v>0.55397239699103</v>
      </c>
      <c r="AD130" s="0" t="n">
        <v>0.583068262417217</v>
      </c>
      <c r="AE130" s="0" t="n">
        <v>0.612736410968592</v>
      </c>
      <c r="AF130" s="0" t="n">
        <v>0.642948433277481</v>
      </c>
      <c r="AG130" s="0" t="n">
        <v>0.673672422359179</v>
      </c>
      <c r="AH130" s="0" t="n">
        <v>0.704873164711283</v>
      </c>
      <c r="AI130" s="0" t="n">
        <v>0.736512355498373</v>
      </c>
      <c r="AJ130" s="0" t="n">
        <v>0.768548836544078</v>
      </c>
      <c r="AK130" s="0" t="n">
        <v>0.800938855619376</v>
      </c>
      <c r="AL130" s="0" t="n">
        <v>0.833636345293059</v>
      </c>
      <c r="AM130" s="0" t="n">
        <v>0.866593219401365</v>
      </c>
      <c r="AN130" s="0" t="n">
        <v>0.899759685002348</v>
      </c>
      <c r="AO130" s="0" t="n">
        <v>0.933084567509827</v>
      </c>
      <c r="AP130" s="0" t="n">
        <v>0.966515646554633</v>
      </c>
      <c r="AQ130" s="0" t="n">
        <v>1</v>
      </c>
    </row>
    <row r="131" customFormat="false" ht="14.25" hidden="false" customHeight="false" outlineLevel="0" collapsed="false">
      <c r="A131" s="26" t="n">
        <v>0.185</v>
      </c>
      <c r="B131" s="0" t="s">
        <v>104</v>
      </c>
      <c r="C131" s="0" t="n">
        <v>0</v>
      </c>
      <c r="D131" s="0" t="n">
        <v>0.0168184054815301</v>
      </c>
      <c r="E131" s="0" t="n">
        <v>0.0336863761983983</v>
      </c>
      <c r="F131" s="0" t="n">
        <v>0.0506531933664998</v>
      </c>
      <c r="G131" s="0" t="n">
        <v>0.0677675713844391</v>
      </c>
      <c r="H131" s="0" t="n">
        <v>0.0850773774842903</v>
      </c>
      <c r="I131" s="0" t="n">
        <v>0.102629355068473</v>
      </c>
      <c r="J131" s="0" t="n">
        <v>0.120468851985129</v>
      </c>
      <c r="K131" s="0" t="n">
        <v>0.138639555012637</v>
      </c>
      <c r="L131" s="0" t="n">
        <v>0.15718323184427</v>
      </c>
      <c r="M131" s="0" t="n">
        <v>0.176139481884858</v>
      </c>
      <c r="N131" s="0" t="n">
        <v>0.195545497191001</v>
      </c>
      <c r="O131" s="0" t="n">
        <v>0.215435834902865</v>
      </c>
      <c r="P131" s="0" t="n">
        <v>0.235842202526962</v>
      </c>
      <c r="Q131" s="0" t="n">
        <v>0.256793257433359</v>
      </c>
      <c r="R131" s="0" t="n">
        <v>0.27831442192556</v>
      </c>
      <c r="S131" s="0" t="n">
        <v>0.300427715224764</v>
      </c>
      <c r="T131" s="0" t="n">
        <v>0.323151603680503</v>
      </c>
      <c r="U131" s="0" t="n">
        <v>0.346500870475223</v>
      </c>
      <c r="V131" s="0" t="n">
        <v>0.370486506029629</v>
      </c>
      <c r="W131" s="0" t="n">
        <v>0.395115620237685</v>
      </c>
      <c r="X131" s="0" t="n">
        <v>0.420391377564069</v>
      </c>
      <c r="Y131" s="0" t="n">
        <v>0.446312955922465</v>
      </c>
      <c r="Z131" s="0" t="n">
        <v>0.472875530120162</v>
      </c>
      <c r="AA131" s="0" t="n">
        <v>0.500070280503681</v>
      </c>
      <c r="AB131" s="0" t="n">
        <v>0.527884427272298</v>
      </c>
      <c r="AC131" s="0" t="n">
        <v>0.556301290742795</v>
      </c>
      <c r="AD131" s="0" t="n">
        <v>0.585300377651232</v>
      </c>
      <c r="AE131" s="0" t="n">
        <v>0.614857493368174</v>
      </c>
      <c r="AF131" s="0" t="n">
        <v>0.64494487968501</v>
      </c>
      <c r="AG131" s="0" t="n">
        <v>0.67553137760373</v>
      </c>
      <c r="AH131" s="0" t="n">
        <v>0.706582614333586</v>
      </c>
      <c r="AI131" s="0" t="n">
        <v>0.738061213469019</v>
      </c>
      <c r="AJ131" s="0" t="n">
        <v>0.769927027097113</v>
      </c>
      <c r="AK131" s="0" t="n">
        <v>0.802137388363467</v>
      </c>
      <c r="AL131" s="0" t="n">
        <v>0.834647382815843</v>
      </c>
      <c r="AM131" s="0" t="n">
        <v>0.867410136648914</v>
      </c>
      <c r="AN131" s="0" t="n">
        <v>0.900377119793874</v>
      </c>
      <c r="AO131" s="0" t="n">
        <v>0.933498461636714</v>
      </c>
      <c r="AP131" s="0" t="n">
        <v>0.966723277011277</v>
      </c>
      <c r="AQ131" s="0" t="n">
        <v>1</v>
      </c>
    </row>
    <row r="132" customFormat="false" ht="14.25" hidden="false" customHeight="false" outlineLevel="0" collapsed="false">
      <c r="A132" s="26" t="n">
        <v>0.1875</v>
      </c>
      <c r="B132" s="0" t="s">
        <v>104</v>
      </c>
      <c r="C132" s="0" t="n">
        <v>0</v>
      </c>
      <c r="D132" s="0" t="n">
        <v>0.0170122013613181</v>
      </c>
      <c r="E132" s="0" t="n">
        <v>0.0340728516925832</v>
      </c>
      <c r="F132" s="0" t="n">
        <v>0.0512301208973945</v>
      </c>
      <c r="G132" s="0" t="n">
        <v>0.0685316219849295</v>
      </c>
      <c r="H132" s="0" t="n">
        <v>0.0860241357225871</v>
      </c>
      <c r="I132" s="0" t="n">
        <v>0.103753339019819</v>
      </c>
      <c r="J132" s="0" t="n">
        <v>0.121763538304887</v>
      </c>
      <c r="K132" s="0" t="n">
        <v>0.140097409169895</v>
      </c>
      <c r="L132" s="0" t="n">
        <v>0.158795743574217</v>
      </c>
      <c r="M132" s="0" t="n">
        <v>0.177897205911026</v>
      </c>
      <c r="N132" s="0" t="n">
        <v>0.197438099254376</v>
      </c>
      <c r="O132" s="0" t="n">
        <v>0.217452143113571</v>
      </c>
      <c r="P132" s="0" t="n">
        <v>0.237970264025442</v>
      </c>
      <c r="Q132" s="0" t="n">
        <v>0.259020400311932</v>
      </c>
      <c r="R132" s="0" t="n">
        <v>0.280627322318066</v>
      </c>
      <c r="S132" s="0" t="n">
        <v>0.302812469422327</v>
      </c>
      <c r="T132" s="0" t="n">
        <v>0.325593805075978</v>
      </c>
      <c r="U132" s="0" t="n">
        <v>0.348985691078499</v>
      </c>
      <c r="V132" s="0" t="n">
        <v>0.372998782231838</v>
      </c>
      <c r="W132" s="0" t="n">
        <v>0.397639942435729</v>
      </c>
      <c r="X132" s="0" t="n">
        <v>0.422912183189132</v>
      </c>
      <c r="Y132" s="0" t="n">
        <v>0.4488146253488</v>
      </c>
      <c r="Z132" s="0" t="n">
        <v>0.475342484865052</v>
      </c>
      <c r="AA132" s="0" t="n">
        <v>0.502487083067526</v>
      </c>
      <c r="AB132" s="0" t="n">
        <v>0.530235881910962</v>
      </c>
      <c r="AC132" s="0" t="n">
        <v>0.558572544414063</v>
      </c>
      <c r="AD132" s="0" t="n">
        <v>0.587477020334982</v>
      </c>
      <c r="AE132" s="0" t="n">
        <v>0.616925656926838</v>
      </c>
      <c r="AF132" s="0" t="n">
        <v>0.646891334408361</v>
      </c>
      <c r="AG132" s="0" t="n">
        <v>0.677343625570721</v>
      </c>
      <c r="AH132" s="0" t="n">
        <v>0.708248978724829</v>
      </c>
      <c r="AI132" s="0" t="n">
        <v>0.739570922976748</v>
      </c>
      <c r="AJ132" s="0" t="n">
        <v>0.771270294605599</v>
      </c>
      <c r="AK132" s="0" t="n">
        <v>0.803305483111571</v>
      </c>
      <c r="AL132" s="0" t="n">
        <v>0.83563269530457</v>
      </c>
      <c r="AM132" s="0" t="n">
        <v>0.86820623561975</v>
      </c>
      <c r="AN132" s="0" t="n">
        <v>0.900978800677639</v>
      </c>
      <c r="AO132" s="0" t="n">
        <v>0.93390178595647</v>
      </c>
      <c r="AP132" s="0" t="n">
        <v>0.96692560231524</v>
      </c>
      <c r="AQ132" s="0" t="n">
        <v>1</v>
      </c>
    </row>
    <row r="133" customFormat="false" ht="14.25" hidden="false" customHeight="false" outlineLevel="0" collapsed="false">
      <c r="A133" s="26" t="n">
        <v>0.19</v>
      </c>
      <c r="B133" s="0" t="s">
        <v>104</v>
      </c>
      <c r="C133" s="0" t="n">
        <v>0</v>
      </c>
      <c r="D133" s="0" t="n">
        <v>0.0172016122093185</v>
      </c>
      <c r="E133" s="0" t="n">
        <v>0.0344505771306371</v>
      </c>
      <c r="F133" s="0" t="n">
        <v>0.0517939734114692</v>
      </c>
      <c r="G133" s="0" t="n">
        <v>0.06927833282082</v>
      </c>
      <c r="H133" s="0" t="n">
        <v>0.0869493699391435</v>
      </c>
      <c r="I133" s="0" t="n">
        <v>0.104851715611606</v>
      </c>
      <c r="J133" s="0" t="n">
        <v>0.123028655432015</v>
      </c>
      <c r="K133" s="0" t="n">
        <v>0.141521874534207</v>
      </c>
      <c r="L133" s="0" t="n">
        <v>0.160371209977476</v>
      </c>
      <c r="M133" s="0" t="n">
        <v>0.17961441202156</v>
      </c>
      <c r="N133" s="0" t="n">
        <v>0.199286915593278</v>
      </c>
      <c r="O133" s="0" t="n">
        <v>0.219421623249722</v>
      </c>
      <c r="P133" s="0" t="n">
        <v>0.240048700940203</v>
      </c>
      <c r="Q133" s="0" t="n">
        <v>0.261195387859374</v>
      </c>
      <c r="R133" s="0" t="n">
        <v>0.282885821665407</v>
      </c>
      <c r="S133" s="0" t="n">
        <v>0.305140880308274</v>
      </c>
      <c r="T133" s="0" t="n">
        <v>0.327978041672627</v>
      </c>
      <c r="U133" s="0" t="n">
        <v>0.351411262186143</v>
      </c>
      <c r="V133" s="0" t="n">
        <v>0.375450875476571</v>
      </c>
      <c r="W133" s="0" t="n">
        <v>0.400103512078181</v>
      </c>
      <c r="X133" s="0" t="n">
        <v>0.425372041090404</v>
      </c>
      <c r="Y133" s="0" t="n">
        <v>0.451255534577946</v>
      </c>
      <c r="Z133" s="0" t="n">
        <v>0.477749255372773</v>
      </c>
      <c r="AA133" s="0" t="n">
        <v>0.504844668794532</v>
      </c>
      <c r="AB133" s="0" t="n">
        <v>0.532529478648042</v>
      </c>
      <c r="AC133" s="0" t="n">
        <v>0.560787687685821</v>
      </c>
      <c r="AD133" s="0" t="n">
        <v>0.589599682541541</v>
      </c>
      <c r="AE133" s="0" t="n">
        <v>0.618942342948899</v>
      </c>
      <c r="AF133" s="0" t="n">
        <v>0.648789174861774</v>
      </c>
      <c r="AG133" s="0" t="n">
        <v>0.679110466888001</v>
      </c>
      <c r="AH133" s="0" t="n">
        <v>0.709873469243548</v>
      </c>
      <c r="AI133" s="0" t="n">
        <v>0.741042594228775</v>
      </c>
      <c r="AJ133" s="0" t="n">
        <v>0.772579637027008</v>
      </c>
      <c r="AK133" s="0" t="n">
        <v>0.804444015430594</v>
      </c>
      <c r="AL133" s="0" t="n">
        <v>0.836593026913936</v>
      </c>
      <c r="AM133" s="0" t="n">
        <v>0.86898212129962</v>
      </c>
      <c r="AN133" s="0" t="n">
        <v>0.901565187105271</v>
      </c>
      <c r="AO133" s="0" t="n">
        <v>0.93429484951783</v>
      </c>
      <c r="AP133" s="0" t="n">
        <v>0.967122777820729</v>
      </c>
      <c r="AQ133" s="0" t="n">
        <v>1</v>
      </c>
    </row>
    <row r="134" customFormat="false" ht="14.25" hidden="false" customHeight="false" outlineLevel="0" collapsed="false">
      <c r="A134" s="26" t="n">
        <v>0.1925</v>
      </c>
      <c r="B134" s="0" t="s">
        <v>104</v>
      </c>
      <c r="C134" s="0" t="n">
        <v>0</v>
      </c>
      <c r="D134" s="0" t="n">
        <v>0.0173867185781936</v>
      </c>
      <c r="E134" s="0" t="n">
        <v>0.0348197137486061</v>
      </c>
      <c r="F134" s="0" t="n">
        <v>0.0523449930735107</v>
      </c>
      <c r="G134" s="0" t="n">
        <v>0.0700080273139258</v>
      </c>
      <c r="H134" s="0" t="n">
        <v>0.0878534851776173</v>
      </c>
      <c r="I134" s="0" t="n">
        <v>0.105924971850927</v>
      </c>
      <c r="J134" s="0" t="n">
        <v>0.124264772584067</v>
      </c>
      <c r="K134" s="0" t="n">
        <v>0.142913602605221</v>
      </c>
      <c r="L134" s="0" t="n">
        <v>0.161910364644127</v>
      </c>
      <c r="M134" s="0" t="n">
        <v>0.181291915349697</v>
      </c>
      <c r="N134" s="0" t="n">
        <v>0.201092841887301</v>
      </c>
      <c r="O134" s="0" t="n">
        <v>0.22134524999841</v>
      </c>
      <c r="P134" s="0" t="n">
        <v>0.242078564796692</v>
      </c>
      <c r="Q134" s="0" t="n">
        <v>0.263319345559096</v>
      </c>
      <c r="R134" s="0" t="n">
        <v>0.285091115746431</v>
      </c>
      <c r="S134" s="0" t="n">
        <v>0.307414209454021</v>
      </c>
      <c r="T134" s="0" t="n">
        <v>0.330305635448049</v>
      </c>
      <c r="U134" s="0" t="n">
        <v>0.353778959885932</v>
      </c>
      <c r="V134" s="0" t="n">
        <v>0.377844208748761</v>
      </c>
      <c r="W134" s="0" t="n">
        <v>0.402507790929639</v>
      </c>
      <c r="X134" s="0" t="n">
        <v>0.427772442823381</v>
      </c>
      <c r="Y134" s="0" t="n">
        <v>0.453637195150367</v>
      </c>
      <c r="Z134" s="0" t="n">
        <v>0.480097362620459</v>
      </c>
      <c r="AA134" s="0" t="n">
        <v>0.507144556902473</v>
      </c>
      <c r="AB134" s="0" t="n">
        <v>0.534766723211471</v>
      </c>
      <c r="AC134" s="0" t="n">
        <v>0.562948200661327</v>
      </c>
      <c r="AD134" s="0" t="n">
        <v>0.59166980635506</v>
      </c>
      <c r="AE134" s="0" t="n">
        <v>0.620908943002172</v>
      </c>
      <c r="AF134" s="0" t="n">
        <v>0.650639729662602</v>
      </c>
      <c r="AG134" s="0" t="n">
        <v>0.68083315502324</v>
      </c>
      <c r="AH134" s="0" t="n">
        <v>0.711457252417687</v>
      </c>
      <c r="AI134" s="0" t="n">
        <v>0.742477295605669</v>
      </c>
      <c r="AJ134" s="0" t="n">
        <v>0.773856014137875</v>
      </c>
      <c r="AK134" s="0" t="n">
        <v>0.805553826947798</v>
      </c>
      <c r="AL134" s="0" t="n">
        <v>0.837529092637022</v>
      </c>
      <c r="AM134" s="0" t="n">
        <v>0.869738374757017</v>
      </c>
      <c r="AN134" s="0" t="n">
        <v>0.902136720241362</v>
      </c>
      <c r="AO134" s="0" t="n">
        <v>0.934677949009729</v>
      </c>
      <c r="AP134" s="0" t="n">
        <v>0.967314952651072</v>
      </c>
      <c r="AQ134" s="0" t="n">
        <v>1</v>
      </c>
    </row>
    <row r="135" customFormat="false" ht="14.25" hidden="false" customHeight="false" outlineLevel="0" collapsed="false">
      <c r="A135" s="26" t="n">
        <v>0.195</v>
      </c>
      <c r="B135" s="0" t="s">
        <v>104</v>
      </c>
      <c r="C135" s="0" t="n">
        <v>0</v>
      </c>
      <c r="D135" s="0" t="n">
        <v>0.0175676013132761</v>
      </c>
      <c r="E135" s="0" t="n">
        <v>0.0351804233103228</v>
      </c>
      <c r="F135" s="0" t="n">
        <v>0.0528834226977987</v>
      </c>
      <c r="G135" s="0" t="n">
        <v>0.0707210294913465</v>
      </c>
      <c r="H135" s="0" t="n">
        <v>0.0887368868292496</v>
      </c>
      <c r="I135" s="0" t="n">
        <v>0.106973594580061</v>
      </c>
      <c r="J135" s="0" t="n">
        <v>0.125472458013155</v>
      </c>
      <c r="K135" s="0" t="n">
        <v>0.144273242803522</v>
      </c>
      <c r="L135" s="0" t="n">
        <v>0.163413937643463</v>
      </c>
      <c r="M135" s="0" t="n">
        <v>0.182930525733239</v>
      </c>
      <c r="N135" s="0" t="n">
        <v>0.2028567664189</v>
      </c>
      <c r="O135" s="0" t="n">
        <v>0.223223988237461</v>
      </c>
      <c r="P135" s="0" t="n">
        <v>0.244060894615785</v>
      </c>
      <c r="Q135" s="0" t="n">
        <v>0.265393383448882</v>
      </c>
      <c r="R135" s="0" t="n">
        <v>0.287244381754425</v>
      </c>
      <c r="S135" s="0" t="n">
        <v>0.309633696561967</v>
      </c>
      <c r="T135" s="0" t="n">
        <v>0.332577883146496</v>
      </c>
      <c r="U135" s="0" t="n">
        <v>0.356090131655636</v>
      </c>
      <c r="V135" s="0" t="n">
        <v>0.380180173107203</v>
      </c>
      <c r="W135" s="0" t="n">
        <v>0.404854205648379</v>
      </c>
      <c r="X135" s="0" t="n">
        <v>0.430114841869241</v>
      </c>
      <c r="Y135" s="0" t="n">
        <v>0.455961077851568</v>
      </c>
      <c r="Z135" s="0" t="n">
        <v>0.482388284509195</v>
      </c>
      <c r="AA135" s="0" t="n">
        <v>0.509388221639006</v>
      </c>
      <c r="AB135" s="0" t="n">
        <v>0.53694907495295</v>
      </c>
      <c r="AC135" s="0" t="n">
        <v>0.565055516202264</v>
      </c>
      <c r="AD135" s="0" t="n">
        <v>0.593688786336812</v>
      </c>
      <c r="AE135" s="0" t="n">
        <v>0.622826801466798</v>
      </c>
      <c r="AF135" s="0" t="n">
        <v>0.652444281212941</v>
      </c>
      <c r="AG135" s="0" t="n">
        <v>0.682512898846668</v>
      </c>
      <c r="AH135" s="0" t="n">
        <v>0.713001452436252</v>
      </c>
      <c r="AI135" s="0" t="n">
        <v>0.743876056030478</v>
      </c>
      <c r="AJ135" s="0" t="n">
        <v>0.775100349730905</v>
      </c>
      <c r="AK135" s="0" t="n">
        <v>0.806635727329591</v>
      </c>
      <c r="AL135" s="0" t="n">
        <v>0.838441580023724</v>
      </c>
      <c r="AM135" s="0" t="n">
        <v>0.870475554564533</v>
      </c>
      <c r="AN135" s="0" t="n">
        <v>0.902693824057221</v>
      </c>
      <c r="AO135" s="0" t="n">
        <v>0.935051369503874</v>
      </c>
      <c r="AP135" s="0" t="n">
        <v>0.967502270074063</v>
      </c>
      <c r="AQ135" s="0" t="n">
        <v>1</v>
      </c>
    </row>
    <row r="136" customFormat="false" ht="14.25" hidden="false" customHeight="false" outlineLevel="0" collapsed="false">
      <c r="A136" s="26" t="n">
        <v>0.1975</v>
      </c>
      <c r="B136" s="0" t="s">
        <v>104</v>
      </c>
      <c r="C136" s="0" t="n">
        <v>0</v>
      </c>
      <c r="D136" s="0" t="n">
        <v>0.017744341347054</v>
      </c>
      <c r="E136" s="0" t="n">
        <v>0.0355328677025524</v>
      </c>
      <c r="F136" s="0" t="n">
        <v>0.0534095051561083</v>
      </c>
      <c r="G136" s="0" t="n">
        <v>0.0714176632242415</v>
      </c>
      <c r="H136" s="0" t="n">
        <v>0.0895999797255985</v>
      </c>
      <c r="I136" s="0" t="n">
        <v>0.107998069451043</v>
      </c>
      <c r="J136" s="0" t="n">
        <v>0.126652277894232</v>
      </c>
      <c r="K136" s="0" t="n">
        <v>0.145601441307692</v>
      </c>
      <c r="L136" s="0" t="n">
        <v>0.164882654347193</v>
      </c>
      <c r="M136" s="0" t="n">
        <v>0.184531046562627</v>
      </c>
      <c r="N136" s="0" t="n">
        <v>0.204579568985408</v>
      </c>
      <c r="O136" s="0" t="n">
        <v>0.225058792049816</v>
      </c>
      <c r="P136" s="0" t="n">
        <v>0.245996716067312</v>
      </c>
      <c r="Q136" s="0" t="n">
        <v>0.267418595447691</v>
      </c>
      <c r="R136" s="0" t="n">
        <v>0.289346777827771</v>
      </c>
      <c r="S136" s="0" t="n">
        <v>0.311800559226188</v>
      </c>
      <c r="T136" s="0" t="n">
        <v>0.334796056290661</v>
      </c>
      <c r="U136" s="0" t="n">
        <v>0.358346096641174</v>
      </c>
      <c r="V136" s="0" t="n">
        <v>0.382460128238072</v>
      </c>
      <c r="W136" s="0" t="n">
        <v>0.407144148617688</v>
      </c>
      <c r="X136" s="0" t="n">
        <v>0.432400654739631</v>
      </c>
      <c r="Y136" s="0" t="n">
        <v>0.458228614079171</v>
      </c>
      <c r="Z136" s="0" t="n">
        <v>0.484623457475611</v>
      </c>
      <c r="AA136" s="0" t="n">
        <v>0.511577094113656</v>
      </c>
      <c r="AB136" s="0" t="n">
        <v>0.539077948870364</v>
      </c>
      <c r="AC136" s="0" t="n">
        <v>0.567111022106424</v>
      </c>
      <c r="AD136" s="0" t="n">
        <v>0.595657971818525</v>
      </c>
      <c r="AE136" s="0" t="n">
        <v>0.624697217901055</v>
      </c>
      <c r="AF136" s="0" t="n">
        <v>0.654204068092149</v>
      </c>
      <c r="AG136" s="0" t="n">
        <v>0.684150865003045</v>
      </c>
      <c r="AH136" s="0" t="n">
        <v>0.714507153453034</v>
      </c>
      <c r="AI136" s="0" t="n">
        <v>0.74523986715722</v>
      </c>
      <c r="AJ136" s="0" t="n">
        <v>0.776313533643091</v>
      </c>
      <c r="AK136" s="0" t="n">
        <v>0.807690496107008</v>
      </c>
      <c r="AL136" s="0" t="n">
        <v>0.83933115076528</v>
      </c>
      <c r="AM136" s="0" t="n">
        <v>0.871194198108941</v>
      </c>
      <c r="AN136" s="0" t="n">
        <v>0.903236906338704</v>
      </c>
      <c r="AO136" s="0" t="n">
        <v>0.935415385138838</v>
      </c>
      <c r="AP136" s="0" t="n">
        <v>0.967684867847713</v>
      </c>
      <c r="AQ136" s="0" t="n">
        <v>1</v>
      </c>
    </row>
    <row r="137" customFormat="false" ht="14.25" hidden="false" customHeight="false" outlineLevel="0" collapsed="false">
      <c r="A137" s="26" t="n">
        <v>0.2</v>
      </c>
      <c r="B137" s="0" t="s">
        <v>104</v>
      </c>
      <c r="C137" s="0" t="n">
        <v>0</v>
      </c>
      <c r="D137" s="0" t="n">
        <v>0.0179170195161081</v>
      </c>
      <c r="E137" s="0" t="n">
        <v>0.0358772085744798</v>
      </c>
      <c r="F137" s="0" t="n">
        <v>0.0539234828508333</v>
      </c>
      <c r="G137" s="0" t="n">
        <v>0.0720982515508681</v>
      </c>
      <c r="H137" s="0" t="n">
        <v>0.0904431673325595</v>
      </c>
      <c r="I137" s="0" t="n">
        <v>0.108998880015991</v>
      </c>
      <c r="J137" s="0" t="n">
        <v>0.12780479534066</v>
      </c>
      <c r="K137" s="0" t="n">
        <v>0.146898840026936</v>
      </c>
      <c r="L137" s="0" t="n">
        <v>0.166317234393022</v>
      </c>
      <c r="M137" s="0" t="n">
        <v>0.186094273770566</v>
      </c>
      <c r="N137" s="0" t="n">
        <v>0.206262119950095</v>
      </c>
      <c r="O137" s="0" t="n">
        <v>0.226850603870796</v>
      </c>
      <c r="P137" s="0" t="n">
        <v>0.247887040746742</v>
      </c>
      <c r="Q137" s="0" t="n">
        <v>0.269396058792546</v>
      </c>
      <c r="R137" s="0" t="n">
        <v>0.291399442674563</v>
      </c>
      <c r="S137" s="0" t="n">
        <v>0.313915992768278</v>
      </c>
      <c r="T137" s="0" t="n">
        <v>0.336961401247515</v>
      </c>
      <c r="U137" s="0" t="n">
        <v>0.360548145965966</v>
      </c>
      <c r="V137" s="0" t="n">
        <v>0.384685403015614</v>
      </c>
      <c r="W137" s="0" t="n">
        <v>0.409378978759648</v>
      </c>
      <c r="X137" s="0" t="n">
        <v>0.434631262039172</v>
      </c>
      <c r="Y137" s="0" t="n">
        <v>0.460441197143581</v>
      </c>
      <c r="Z137" s="0" t="n">
        <v>0.486804278014093</v>
      </c>
      <c r="AA137" s="0" t="n">
        <v>0.513712564019226</v>
      </c>
      <c r="AB137" s="0" t="n">
        <v>0.541154717500751</v>
      </c>
      <c r="AC137" s="0" t="n">
        <v>0.569116063139872</v>
      </c>
      <c r="AD137" s="0" t="n">
        <v>0.597578669037356</v>
      </c>
      <c r="AE137" s="0" t="n">
        <v>0.626521449239547</v>
      </c>
      <c r="AF137" s="0" t="n">
        <v>0.655920287276361</v>
      </c>
      <c r="AG137" s="0" t="n">
        <v>0.685748180109228</v>
      </c>
      <c r="AH137" s="0" t="n">
        <v>0.715975401718642</v>
      </c>
      <c r="AI137" s="0" t="n">
        <v>0.746569685394457</v>
      </c>
      <c r="AJ137" s="0" t="n">
        <v>0.777496423629581</v>
      </c>
      <c r="AK137" s="0" t="n">
        <v>0.808718884361328</v>
      </c>
      <c r="AL137" s="0" t="n">
        <v>0.840198442156656</v>
      </c>
      <c r="AM137" s="0" t="n">
        <v>0.871894822799827</v>
      </c>
      <c r="AN137" s="0" t="n">
        <v>0.903766359615719</v>
      </c>
      <c r="AO137" s="0" t="n">
        <v>0.935770259750866</v>
      </c>
      <c r="AP137" s="0" t="n">
        <v>0.96786287853902</v>
      </c>
      <c r="AQ137" s="0" t="n">
        <v>1</v>
      </c>
    </row>
    <row r="141" customFormat="false" ht="14.25" hidden="false" customHeight="false" outlineLevel="0" collapsed="false">
      <c r="A141" s="27" t="s">
        <v>116</v>
      </c>
    </row>
    <row r="142" customFormat="false" ht="14.25" hidden="false" customHeight="false" outlineLevel="0" collapsed="false">
      <c r="B142" s="0" t="s">
        <v>117</v>
      </c>
      <c r="C142" s="27" t="n">
        <f aca="false">C8</f>
        <v>0</v>
      </c>
      <c r="D142" s="27" t="n">
        <f aca="false">D8</f>
        <v>0.05</v>
      </c>
      <c r="E142" s="27" t="n">
        <f aca="false">E8</f>
        <v>0.1</v>
      </c>
      <c r="F142" s="27" t="n">
        <f aca="false">F8</f>
        <v>0.15</v>
      </c>
      <c r="G142" s="27" t="n">
        <f aca="false">G8</f>
        <v>0.2</v>
      </c>
      <c r="H142" s="27" t="n">
        <f aca="false">H8</f>
        <v>0.25</v>
      </c>
      <c r="I142" s="27" t="n">
        <f aca="false">I8</f>
        <v>0.3</v>
      </c>
      <c r="J142" s="27" t="n">
        <f aca="false">J8</f>
        <v>0.35</v>
      </c>
      <c r="K142" s="27" t="n">
        <f aca="false">K8</f>
        <v>0.4</v>
      </c>
      <c r="L142" s="27" t="n">
        <f aca="false">L8</f>
        <v>0.45</v>
      </c>
      <c r="M142" s="27" t="n">
        <f aca="false">M8</f>
        <v>0.5</v>
      </c>
      <c r="N142" s="27" t="n">
        <f aca="false">N8</f>
        <v>0.55</v>
      </c>
      <c r="O142" s="27" t="n">
        <f aca="false">O8</f>
        <v>0.6</v>
      </c>
      <c r="P142" s="27" t="n">
        <f aca="false">P8</f>
        <v>0.65</v>
      </c>
      <c r="Q142" s="27" t="n">
        <f aca="false">Q8</f>
        <v>0.7</v>
      </c>
      <c r="R142" s="27" t="n">
        <f aca="false">R8</f>
        <v>0.75</v>
      </c>
      <c r="S142" s="27" t="n">
        <f aca="false">S8</f>
        <v>0.8</v>
      </c>
      <c r="T142" s="27" t="n">
        <f aca="false">T8</f>
        <v>0.85</v>
      </c>
      <c r="U142" s="27" t="n">
        <f aca="false">U8</f>
        <v>0.9</v>
      </c>
      <c r="V142" s="27" t="n">
        <f aca="false">V8</f>
        <v>0.95</v>
      </c>
      <c r="W142" s="27" t="n">
        <f aca="false">W8</f>
        <v>1</v>
      </c>
    </row>
    <row r="143" customFormat="false" ht="14.25" hidden="false" customHeight="false" outlineLevel="0" collapsed="false">
      <c r="A143" s="27" t="s">
        <v>118</v>
      </c>
      <c r="C143" s="0" t="n">
        <f aca="false">4/3*INDEX($C$61:$AQ$61,1,(COLUMN()-2)*2-1)-1/3*C10</f>
        <v>0</v>
      </c>
      <c r="D143" s="0" t="n">
        <f aca="false">4/3*INDEX($C$61:$AQ$61,1,(COLUMN()-2)*2-1)-1/3*D10</f>
        <v>-1.57059547442827E-005</v>
      </c>
      <c r="E143" s="0" t="n">
        <f aca="false">4/3*INDEX($C$61:$AQ$61,1,(COLUMN()-2)*2-1)-1/3*E10</f>
        <v>-3.45377064037249E-005</v>
      </c>
      <c r="F143" s="0" t="n">
        <f aca="false">4/3*INDEX($C$61:$AQ$61,1,(COLUMN()-2)*2-1)-1/3*F10</f>
        <v>-5.98306481665093E-005</v>
      </c>
      <c r="G143" s="0" t="n">
        <f aca="false">4/3*INDEX($C$61:$AQ$61,1,(COLUMN()-2)*2-1)-1/3*G10</f>
        <v>-9.50117313153558E-005</v>
      </c>
      <c r="H143" s="0" t="n">
        <f aca="false">4/3*INDEX($C$61:$AQ$61,1,(COLUMN()-2)*2-1)-1/3*H10</f>
        <v>-0.000142518228029311</v>
      </c>
      <c r="I143" s="0" t="n">
        <f aca="false">4/3*INDEX($C$61:$AQ$61,1,(COLUMN()-2)*2-1)-1/3*I10</f>
        <v>-0.000200315189210575</v>
      </c>
      <c r="J143" s="0" t="n">
        <f aca="false">4/3*INDEX($C$61:$AQ$61,1,(COLUMN()-2)*2-1)-1/3*J10</f>
        <v>-0.000252826471261907</v>
      </c>
      <c r="K143" s="0" t="n">
        <f aca="false">4/3*INDEX($C$61:$AQ$61,1,(COLUMN()-2)*2-1)-1/3*K10</f>
        <v>-0.000249533663350547</v>
      </c>
      <c r="L143" s="0" t="n">
        <f aca="false">4/3*INDEX($C$61:$AQ$61,1,(COLUMN()-2)*2-1)-1/3*L10</f>
        <v>-5.76252236019344E-005</v>
      </c>
      <c r="M143" s="0" t="n">
        <f aca="false">4/3*INDEX($C$61:$AQ$61,1,(COLUMN()-2)*2-1)-1/3*M10</f>
        <v>0.000637344811604304</v>
      </c>
      <c r="N143" s="0" t="n">
        <f aca="false">4/3*INDEX($C$61:$AQ$61,1,(COLUMN()-2)*2-1)-1/3*N10</f>
        <v>0.00252928489393575</v>
      </c>
      <c r="O143" s="0" t="n">
        <f aca="false">4/3*INDEX($C$61:$AQ$61,1,(COLUMN()-2)*2-1)-1/3*O10</f>
        <v>0.00706309900903916</v>
      </c>
      <c r="P143" s="0" t="n">
        <f aca="false">4/3*INDEX($C$61:$AQ$61,1,(COLUMN()-2)*2-1)-1/3*P10</f>
        <v>0.0170825523828839</v>
      </c>
      <c r="Q143" s="0" t="n">
        <f aca="false">4/3*INDEX($C$61:$AQ$61,1,(COLUMN()-2)*2-1)-1/3*Q10</f>
        <v>0.037845686980018</v>
      </c>
      <c r="R143" s="0" t="n">
        <f aca="false">4/3*INDEX($C$61:$AQ$61,1,(COLUMN()-2)*2-1)-1/3*R10</f>
        <v>0.0783488586975957</v>
      </c>
      <c r="S143" s="0" t="n">
        <f aca="false">4/3*INDEX($C$61:$AQ$61,1,(COLUMN()-2)*2-1)-1/3*S10</f>
        <v>0.152406278027467</v>
      </c>
      <c r="T143" s="0" t="n">
        <f aca="false">4/3*INDEX($C$61:$AQ$61,1,(COLUMN()-2)*2-1)-1/3*T10</f>
        <v>0.277802559462936</v>
      </c>
      <c r="U143" s="0" t="n">
        <f aca="false">4/3*INDEX($C$61:$AQ$61,1,(COLUMN()-2)*2-1)-1/3*U10</f>
        <v>0.470034988771071</v>
      </c>
      <c r="V143" s="0" t="n">
        <f aca="false">4/3*INDEX($C$61:$AQ$61,1,(COLUMN()-2)*2-1)-1/3*V10</f>
        <v>0.726183101412818</v>
      </c>
      <c r="W143" s="0" t="n">
        <f aca="false">4/3*INDEX($C$61:$AQ$61,1,(COLUMN()-2)*2-1)-1/3*W10</f>
        <v>1</v>
      </c>
    </row>
    <row r="144" customFormat="false" ht="14.25" hidden="false" customHeight="false" outlineLevel="0" collapsed="false">
      <c r="A144" s="27" t="s">
        <v>119</v>
      </c>
      <c r="C144" s="0" t="n">
        <f aca="false">4/3*INDEX($C$65:$AQ$65,1,(COLUMN()-2)*2-1)-1/3*C11</f>
        <v>0</v>
      </c>
      <c r="D144" s="0" t="n">
        <f aca="false">4/3*INDEX($C$65:$AQ$65,1,(COLUMN()-2)*2-1)-1/3*D11</f>
        <v>-4.3114162113665E-005</v>
      </c>
      <c r="E144" s="0" t="n">
        <f aca="false">4/3*INDEX($C$65:$AQ$65,1,(COLUMN()-2)*2-1)-1/3*E11</f>
        <v>-8.03332368831533E-005</v>
      </c>
      <c r="F144" s="0" t="n">
        <f aca="false">4/3*INDEX($C$65:$AQ$65,1,(COLUMN()-2)*2-1)-1/3*F11</f>
        <v>-9.84135567732926E-005</v>
      </c>
      <c r="G144" s="0" t="n">
        <f aca="false">4/3*INDEX($C$65:$AQ$65,1,(COLUMN()-2)*2-1)-1/3*G11</f>
        <v>-6.60266297366558E-005</v>
      </c>
      <c r="H144" s="0" t="n">
        <f aca="false">4/3*INDEX($C$65:$AQ$65,1,(COLUMN()-2)*2-1)-1/3*H11</f>
        <v>8.46594805291595E-005</v>
      </c>
      <c r="I144" s="0" t="n">
        <f aca="false">4/3*INDEX($C$65:$AQ$65,1,(COLUMN()-2)*2-1)-1/3*I11</f>
        <v>0.000490182684832358</v>
      </c>
      <c r="J144" s="0" t="n">
        <f aca="false">4/3*INDEX($C$65:$AQ$65,1,(COLUMN()-2)*2-1)-1/3*J11</f>
        <v>0.00141042998464366</v>
      </c>
      <c r="K144" s="0" t="n">
        <f aca="false">4/3*INDEX($C$65:$AQ$65,1,(COLUMN()-2)*2-1)-1/3*K11</f>
        <v>0.00331707158554263</v>
      </c>
      <c r="L144" s="0" t="n">
        <f aca="false">4/3*INDEX($C$65:$AQ$65,1,(COLUMN()-2)*2-1)-1/3*L11</f>
        <v>0.00702835968491435</v>
      </c>
      <c r="M144" s="0" t="n">
        <f aca="false">4/3*INDEX($C$65:$AQ$65,1,(COLUMN()-2)*2-1)-1/3*M11</f>
        <v>0.0138992707787633</v>
      </c>
      <c r="N144" s="0" t="n">
        <f aca="false">4/3*INDEX($C$65:$AQ$65,1,(COLUMN()-2)*2-1)-1/3*N11</f>
        <v>0.0260618343804748</v>
      </c>
      <c r="O144" s="0" t="n">
        <f aca="false">4/3*INDEX($C$65:$AQ$65,1,(COLUMN()-2)*2-1)-1/3*O11</f>
        <v>0.0466780794399544</v>
      </c>
      <c r="P144" s="0" t="n">
        <f aca="false">4/3*INDEX($C$65:$AQ$65,1,(COLUMN()-2)*2-1)-1/3*P11</f>
        <v>0.0801108127569479</v>
      </c>
      <c r="Q144" s="0" t="n">
        <f aca="false">4/3*INDEX($C$65:$AQ$65,1,(COLUMN()-2)*2-1)-1/3*Q11</f>
        <v>0.131838874568152</v>
      </c>
      <c r="R144" s="0" t="n">
        <f aca="false">4/3*INDEX($C$65:$AQ$65,1,(COLUMN()-2)*2-1)-1/3*R11</f>
        <v>0.207873218583057</v>
      </c>
      <c r="S144" s="0" t="n">
        <f aca="false">4/3*INDEX($C$65:$AQ$65,1,(COLUMN()-2)*2-1)-1/3*S11</f>
        <v>0.313443395382558</v>
      </c>
      <c r="T144" s="0" t="n">
        <f aca="false">4/3*INDEX($C$65:$AQ$65,1,(COLUMN()-2)*2-1)-1/3*T11</f>
        <v>0.450945405129956</v>
      </c>
      <c r="U144" s="0" t="n">
        <f aca="false">4/3*INDEX($C$65:$AQ$65,1,(COLUMN()-2)*2-1)-1/3*U11</f>
        <v>0.617694139476704</v>
      </c>
      <c r="V144" s="0" t="n">
        <f aca="false">4/3*INDEX($C$65:$AQ$65,1,(COLUMN()-2)*2-1)-1/3*V11</f>
        <v>0.804885094973477</v>
      </c>
      <c r="W144" s="0" t="n">
        <f aca="false">4/3*INDEX($C$65:$AQ$65,1,(COLUMN()-2)*2-1)-1/3*W11</f>
        <v>1</v>
      </c>
    </row>
    <row r="145" customFormat="false" ht="14.25" hidden="false" customHeight="false" outlineLevel="0" collapsed="false">
      <c r="A145" s="27" t="s">
        <v>120</v>
      </c>
      <c r="C145" s="0" t="n">
        <f aca="false">4/3*INDEX($C$73:$AQ$73,1,(COLUMN()-2)*2-1)-1/3*C13</f>
        <v>0</v>
      </c>
      <c r="D145" s="0" t="n">
        <f aca="false">4/3*INDEX($C$73:$AQ$73,1,(COLUMN()-2)*2-1)-1/3*D13</f>
        <v>0.000652925753923254</v>
      </c>
      <c r="E145" s="0" t="n">
        <f aca="false">4/3*INDEX($C$73:$AQ$73,1,(COLUMN()-2)*2-1)-1/3*E13</f>
        <v>0.00152280211816855</v>
      </c>
      <c r="F145" s="0" t="n">
        <f aca="false">4/3*INDEX($C$73:$AQ$73,1,(COLUMN()-2)*2-1)-1/3*F13</f>
        <v>0.00286766137787641</v>
      </c>
      <c r="G145" s="0" t="n">
        <f aca="false">4/3*INDEX($C$73:$AQ$73,1,(COLUMN()-2)*2-1)-1/3*G13</f>
        <v>0.00503006505469206</v>
      </c>
      <c r="H145" s="0" t="n">
        <f aca="false">4/3*INDEX($C$73:$AQ$73,1,(COLUMN()-2)*2-1)-1/3*H13</f>
        <v>0.00848436236062088</v>
      </c>
      <c r="I145" s="0" t="n">
        <f aca="false">4/3*INDEX($C$73:$AQ$73,1,(COLUMN()-2)*2-1)-1/3*I13</f>
        <v>0.0138872741918771</v>
      </c>
      <c r="J145" s="0" t="n">
        <f aca="false">4/3*INDEX($C$73:$AQ$73,1,(COLUMN()-2)*2-1)-1/3*J13</f>
        <v>0.0221282803987771</v>
      </c>
      <c r="K145" s="0" t="n">
        <f aca="false">4/3*INDEX($C$73:$AQ$73,1,(COLUMN()-2)*2-1)-1/3*K13</f>
        <v>0.0343721995093209</v>
      </c>
      <c r="L145" s="0" t="n">
        <f aca="false">4/3*INDEX($C$73:$AQ$73,1,(COLUMN()-2)*2-1)-1/3*L13</f>
        <v>0.0520816448345026</v>
      </c>
      <c r="M145" s="0" t="n">
        <f aca="false">4/3*INDEX($C$73:$AQ$73,1,(COLUMN()-2)*2-1)-1/3*M13</f>
        <v>0.0770027801171566</v>
      </c>
      <c r="N145" s="0" t="n">
        <f aca="false">4/3*INDEX($C$73:$AQ$73,1,(COLUMN()-2)*2-1)-1/3*N13</f>
        <v>0.111095821597684</v>
      </c>
      <c r="O145" s="0" t="n">
        <f aca="false">4/3*INDEX($C$73:$AQ$73,1,(COLUMN()-2)*2-1)-1/3*O13</f>
        <v>0.156394536599243</v>
      </c>
      <c r="P145" s="0" t="n">
        <f aca="false">4/3*INDEX($C$73:$AQ$73,1,(COLUMN()-2)*2-1)-1/3*P13</f>
        <v>0.214789103372361</v>
      </c>
      <c r="Q145" s="0" t="n">
        <f aca="false">4/3*INDEX($C$73:$AQ$73,1,(COLUMN()-2)*2-1)-1/3*Q13</f>
        <v>0.287745434281883</v>
      </c>
      <c r="R145" s="0" t="n">
        <f aca="false">4/3*INDEX($C$73:$AQ$73,1,(COLUMN()-2)*2-1)-1/3*R13</f>
        <v>0.375999729124576</v>
      </c>
      <c r="S145" s="0" t="n">
        <f aca="false">4/3*INDEX($C$73:$AQ$73,1,(COLUMN()-2)*2-1)-1/3*S13</f>
        <v>0.479293162759892</v>
      </c>
      <c r="T145" s="0" t="n">
        <f aca="false">4/3*INDEX($C$73:$AQ$73,1,(COLUMN()-2)*2-1)-1/3*T13</f>
        <v>0.596226377447199</v>
      </c>
      <c r="U145" s="0" t="n">
        <f aca="false">4/3*INDEX($C$73:$AQ$73,1,(COLUMN()-2)*2-1)-1/3*U13</f>
        <v>0.724301543289912</v>
      </c>
      <c r="V145" s="0" t="n">
        <f aca="false">4/3*INDEX($C$73:$AQ$73,1,(COLUMN()-2)*2-1)-1/3*V13</f>
        <v>0.860168320596421</v>
      </c>
      <c r="W145" s="0" t="n">
        <f aca="false">4/3*INDEX($C$73:$AQ$73,1,(COLUMN()-2)*2-1)-1/3*W13</f>
        <v>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W33" activeCellId="0" sqref="W33"/>
    </sheetView>
  </sheetViews>
  <sheetFormatPr defaultColWidth="9.109375" defaultRowHeight="14.25" zeroHeight="false" outlineLevelRow="0" outlineLevelCol="0"/>
  <cols>
    <col collapsed="false" customWidth="false" hidden="false" outlineLevel="0" max="1" min="1" style="26" width="9.11"/>
    <col collapsed="false" customWidth="true" hidden="false" outlineLevel="0" max="23" min="23" style="0" width="15.56"/>
  </cols>
  <sheetData>
    <row r="1" customFormat="false" ht="14.25" hidden="false" customHeight="false" outlineLevel="0" collapsed="false">
      <c r="A1" s="27" t="s">
        <v>121</v>
      </c>
    </row>
    <row r="2" customFormat="false" ht="14.25" hidden="false" customHeight="false" outlineLevel="0" collapsed="false">
      <c r="A2" s="27"/>
      <c r="B2" s="0" t="s">
        <v>106</v>
      </c>
    </row>
    <row r="3" customFormat="false" ht="14.25" hidden="false" customHeight="false" outlineLevel="0" collapsed="false">
      <c r="B3" s="27" t="s">
        <v>107</v>
      </c>
    </row>
    <row r="4" customFormat="false" ht="14.25" hidden="false" customHeight="false" outlineLevel="0" collapsed="false">
      <c r="B4" s="27" t="s">
        <v>122</v>
      </c>
    </row>
    <row r="5" customFormat="false" ht="14.25" hidden="false" customHeight="false" outlineLevel="0" collapsed="false">
      <c r="B5" s="27" t="s">
        <v>123</v>
      </c>
    </row>
    <row r="7" s="27" customFormat="true" ht="14.25" hidden="false" customHeight="false" outlineLevel="0" collapsed="false">
      <c r="A7" s="26"/>
      <c r="B7" s="27" t="s">
        <v>102</v>
      </c>
      <c r="C7" s="27" t="n">
        <v>0</v>
      </c>
      <c r="D7" s="27" t="n">
        <v>0.05</v>
      </c>
      <c r="E7" s="27" t="n">
        <v>0.1</v>
      </c>
      <c r="F7" s="27" t="n">
        <v>0.15</v>
      </c>
      <c r="G7" s="27" t="n">
        <v>0.2</v>
      </c>
      <c r="H7" s="27" t="n">
        <v>0.25</v>
      </c>
      <c r="I7" s="27" t="n">
        <v>0.3</v>
      </c>
      <c r="J7" s="27" t="n">
        <v>0.35</v>
      </c>
      <c r="K7" s="27" t="n">
        <v>0.4</v>
      </c>
      <c r="L7" s="27" t="n">
        <v>0.45</v>
      </c>
      <c r="M7" s="27" t="n">
        <v>0.5</v>
      </c>
      <c r="N7" s="27" t="n">
        <v>0.55</v>
      </c>
      <c r="O7" s="27" t="n">
        <v>0.6</v>
      </c>
      <c r="P7" s="27" t="n">
        <v>0.65</v>
      </c>
      <c r="Q7" s="27" t="n">
        <v>0.7</v>
      </c>
      <c r="R7" s="27" t="n">
        <v>0.75</v>
      </c>
      <c r="S7" s="27" t="n">
        <v>0.8</v>
      </c>
      <c r="T7" s="27" t="n">
        <v>0.85</v>
      </c>
      <c r="U7" s="27" t="n">
        <v>0.9</v>
      </c>
      <c r="V7" s="27" t="n">
        <v>0.95</v>
      </c>
      <c r="W7" s="27" t="n">
        <v>1</v>
      </c>
    </row>
    <row r="8" customFormat="false" ht="14.25" hidden="false" customHeight="false" outlineLevel="0" collapsed="false">
      <c r="A8" s="26" t="s">
        <v>103</v>
      </c>
    </row>
    <row r="9" customFormat="false" ht="14.25" hidden="false" customHeight="false" outlineLevel="0" collapsed="false">
      <c r="A9" s="27" t="n">
        <v>0.01</v>
      </c>
      <c r="B9" s="0" t="s">
        <v>104</v>
      </c>
      <c r="C9" s="0" t="n">
        <v>1</v>
      </c>
      <c r="D9" s="0" t="n">
        <v>0.609611799399743</v>
      </c>
      <c r="E9" s="0" t="n">
        <v>0.371626548649421</v>
      </c>
      <c r="F9" s="0" t="n">
        <v>0.226547935061454</v>
      </c>
      <c r="G9" s="0" t="n">
        <v>0.138106305238851</v>
      </c>
      <c r="H9" s="0" t="n">
        <v>0.084191251725961</v>
      </c>
      <c r="I9" s="0" t="n">
        <v>0.051324011144561</v>
      </c>
      <c r="J9" s="0" t="n">
        <v>0.0312877733493014</v>
      </c>
      <c r="K9" s="0" t="n">
        <v>0.019073478891367</v>
      </c>
      <c r="L9" s="0" t="n">
        <v>0.0116275541562744</v>
      </c>
      <c r="M9" s="0" t="n">
        <v>0.00708851796025048</v>
      </c>
      <c r="N9" s="0" t="n">
        <v>0.00432161125428914</v>
      </c>
      <c r="O9" s="0" t="n">
        <v>0.00263510736190008</v>
      </c>
      <c r="P9" s="0" t="n">
        <v>0.00160738030998604</v>
      </c>
      <c r="Q9" s="0" t="n">
        <v>0.000981498335568514</v>
      </c>
      <c r="R9" s="0" t="n">
        <v>0.000600990945043115</v>
      </c>
      <c r="S9" s="0" t="n">
        <v>0.000370731290778494</v>
      </c>
      <c r="T9" s="0" t="n">
        <v>0.000233154459208497</v>
      </c>
      <c r="U9" s="0" t="n">
        <v>0.000153866242440624</v>
      </c>
      <c r="V9" s="0" t="n">
        <v>0.000113044586282908</v>
      </c>
      <c r="W9" s="0" t="n">
        <v>0.000100484076695918</v>
      </c>
    </row>
    <row r="10" customFormat="false" ht="14.25" hidden="false" customHeight="false" outlineLevel="0" collapsed="false">
      <c r="A10" s="27" t="n">
        <v>0.02</v>
      </c>
      <c r="B10" s="0" t="s">
        <v>104</v>
      </c>
      <c r="C10" s="0" t="n">
        <v>1</v>
      </c>
      <c r="D10" s="0" t="n">
        <v>0.757464401430738</v>
      </c>
      <c r="E10" s="0" t="n">
        <v>0.551891953369226</v>
      </c>
      <c r="F10" s="0" t="n">
        <v>0.391385856487664</v>
      </c>
      <c r="G10" s="0" t="n">
        <v>0.272089239962655</v>
      </c>
      <c r="H10" s="0" t="n">
        <v>0.186288357118597</v>
      </c>
      <c r="I10" s="0" t="n">
        <v>0.126011750622698</v>
      </c>
      <c r="J10" s="0" t="n">
        <v>0.0844070789963326</v>
      </c>
      <c r="K10" s="0" t="n">
        <v>0.0560822337817253</v>
      </c>
      <c r="L10" s="0" t="n">
        <v>0.0370095772897077</v>
      </c>
      <c r="M10" s="0" t="n">
        <v>0.0242824265810484</v>
      </c>
      <c r="N10" s="0" t="n">
        <v>0.0158537530275885</v>
      </c>
      <c r="O10" s="0" t="n">
        <v>0.0103081149174535</v>
      </c>
      <c r="P10" s="0" t="n">
        <v>0.0066807286962069</v>
      </c>
      <c r="Q10" s="0" t="n">
        <v>0.00432167957151548</v>
      </c>
      <c r="R10" s="0" t="n">
        <v>0.0027976757558108</v>
      </c>
      <c r="S10" s="0" t="n">
        <v>0.00182284314279804</v>
      </c>
      <c r="T10" s="0" t="n">
        <v>0.00121103849279017</v>
      </c>
      <c r="U10" s="0" t="n">
        <v>0.000843704851177724</v>
      </c>
      <c r="V10" s="0" t="n">
        <v>0.000648830861749549</v>
      </c>
      <c r="W10" s="0" t="n">
        <v>0.000587903441188035</v>
      </c>
    </row>
    <row r="11" customFormat="false" ht="14.25" hidden="false" customHeight="false" outlineLevel="0" collapsed="false">
      <c r="A11" s="27" t="n">
        <v>0.03</v>
      </c>
      <c r="B11" s="0" t="s">
        <v>104</v>
      </c>
      <c r="C11" s="0" t="n">
        <v>1</v>
      </c>
      <c r="D11" s="0" t="n">
        <v>0.814531722796376</v>
      </c>
      <c r="E11" s="0" t="n">
        <v>0.643330275934161</v>
      </c>
      <c r="F11" s="0" t="n">
        <v>0.49498840971318</v>
      </c>
      <c r="G11" s="0" t="n">
        <v>0.372547181798579</v>
      </c>
      <c r="H11" s="0" t="n">
        <v>0.275220439342958</v>
      </c>
      <c r="I11" s="0" t="n">
        <v>0.200126717443427</v>
      </c>
      <c r="J11" s="0" t="n">
        <v>0.143561737249079</v>
      </c>
      <c r="K11" s="0" t="n">
        <v>0.101785421617918</v>
      </c>
      <c r="L11" s="0" t="n">
        <v>0.0714349029458046</v>
      </c>
      <c r="M11" s="0" t="n">
        <v>0.0496907156877156</v>
      </c>
      <c r="N11" s="0" t="n">
        <v>0.0342986007062934</v>
      </c>
      <c r="O11" s="0" t="n">
        <v>0.0235176976445475</v>
      </c>
      <c r="P11" s="0" t="n">
        <v>0.016039190264575</v>
      </c>
      <c r="Q11" s="0" t="n">
        <v>0.0109002982766945</v>
      </c>
      <c r="R11" s="0" t="n">
        <v>0.00740606096510883</v>
      </c>
      <c r="S11" s="0" t="n">
        <v>0.00506391995584764</v>
      </c>
      <c r="T11" s="0" t="n">
        <v>0.00353204814984885</v>
      </c>
      <c r="U11" s="0" t="n">
        <v>0.00258042875811473</v>
      </c>
      <c r="V11" s="0" t="n">
        <v>0.00206299034311487</v>
      </c>
      <c r="W11" s="0" t="n">
        <v>0.00189909179845633</v>
      </c>
    </row>
    <row r="12" customFormat="false" ht="14.25" hidden="false" customHeight="false" outlineLevel="0" collapsed="false">
      <c r="A12" s="27" t="n">
        <v>0.04</v>
      </c>
      <c r="B12" s="0" t="s">
        <v>104</v>
      </c>
      <c r="C12" s="0" t="n">
        <v>1</v>
      </c>
      <c r="D12" s="0" t="n">
        <v>0.844744165741604</v>
      </c>
      <c r="E12" s="0" t="n">
        <v>0.697041442219516</v>
      </c>
      <c r="F12" s="0" t="n">
        <v>0.562766510268766</v>
      </c>
      <c r="G12" s="0" t="n">
        <v>0.445436103456912</v>
      </c>
      <c r="H12" s="0" t="n">
        <v>0.346327927059642</v>
      </c>
      <c r="I12" s="0" t="n">
        <v>0.264996622591542</v>
      </c>
      <c r="J12" s="0" t="n">
        <v>0.199882794410471</v>
      </c>
      <c r="K12" s="0" t="n">
        <v>0.148849230519749</v>
      </c>
      <c r="L12" s="0" t="n">
        <v>0.109581618854484</v>
      </c>
      <c r="M12" s="0" t="n">
        <v>0.0798506861663883</v>
      </c>
      <c r="N12" s="0" t="n">
        <v>0.0576597460979611</v>
      </c>
      <c r="O12" s="0" t="n">
        <v>0.0413090923774509</v>
      </c>
      <c r="P12" s="0" t="n">
        <v>0.0294062873401666</v>
      </c>
      <c r="Q12" s="0" t="n">
        <v>0.0208452565717802</v>
      </c>
      <c r="R12" s="0" t="n">
        <v>0.0147704653771653</v>
      </c>
      <c r="S12" s="0" t="n">
        <v>0.0105367752855644</v>
      </c>
      <c r="T12" s="0" t="n">
        <v>0.00767129902639272</v>
      </c>
      <c r="U12" s="0" t="n">
        <v>0.005840635486357</v>
      </c>
      <c r="V12" s="0" t="n">
        <v>0.00482502362838186</v>
      </c>
      <c r="W12" s="0" t="n">
        <v>0.00449992009172347</v>
      </c>
    </row>
    <row r="13" customFormat="false" ht="14.25" hidden="false" customHeight="false" outlineLevel="0" collapsed="false">
      <c r="A13" s="27" t="n">
        <v>0.05</v>
      </c>
      <c r="B13" s="0" t="s">
        <v>104</v>
      </c>
      <c r="C13" s="0" t="n">
        <v>1</v>
      </c>
      <c r="D13" s="0" t="n">
        <v>0.863899266398692</v>
      </c>
      <c r="E13" s="0" t="n">
        <v>0.732587307961655</v>
      </c>
      <c r="F13" s="0" t="n">
        <v>0.610161815960154</v>
      </c>
      <c r="G13" s="0" t="n">
        <v>0.499585150381499</v>
      </c>
      <c r="H13" s="0" t="n">
        <v>0.402545746533991</v>
      </c>
      <c r="I13" s="0" t="n">
        <v>0.319560797555071</v>
      </c>
      <c r="J13" s="0" t="n">
        <v>0.250216892317032</v>
      </c>
      <c r="K13" s="0" t="n">
        <v>0.193456511555634</v>
      </c>
      <c r="L13" s="0" t="n">
        <v>0.147847951053207</v>
      </c>
      <c r="M13" s="0" t="n">
        <v>0.111805973600461</v>
      </c>
      <c r="N13" s="0" t="n">
        <v>0.083752818006234</v>
      </c>
      <c r="O13" s="0" t="n">
        <v>0.0622229303890747</v>
      </c>
      <c r="P13" s="0" t="n">
        <v>0.0459215022748214</v>
      </c>
      <c r="Q13" s="0" t="n">
        <v>0.0337488778942317</v>
      </c>
      <c r="R13" s="0" t="n">
        <v>0.024802158844255</v>
      </c>
      <c r="S13" s="0" t="n">
        <v>0.0183633631610506</v>
      </c>
      <c r="T13" s="0" t="n">
        <v>0.0138812144467179</v>
      </c>
      <c r="U13" s="0" t="n">
        <v>0.0109515445874664</v>
      </c>
      <c r="V13" s="0" t="n">
        <v>0.00929960200349226</v>
      </c>
      <c r="W13" s="0" t="n">
        <v>0.00876630401329573</v>
      </c>
    </row>
    <row r="14" customFormat="false" ht="14.25" hidden="false" customHeight="false" outlineLevel="0" collapsed="false">
      <c r="A14" s="27" t="n">
        <v>0.06</v>
      </c>
      <c r="B14" s="0" t="s">
        <v>104</v>
      </c>
      <c r="C14" s="0" t="n">
        <v>1</v>
      </c>
      <c r="D14" s="0" t="n">
        <v>0.877387312622452</v>
      </c>
      <c r="E14" s="0" t="n">
        <v>0.758146636800845</v>
      </c>
      <c r="F14" s="0" t="n">
        <v>0.645295793189035</v>
      </c>
      <c r="G14" s="0" t="n">
        <v>0.541228443884445</v>
      </c>
      <c r="H14" s="0" t="n">
        <v>0.447571917955592</v>
      </c>
      <c r="I14" s="0" t="n">
        <v>0.365171934882139</v>
      </c>
      <c r="J14" s="0" t="n">
        <v>0.294174736140454</v>
      </c>
      <c r="K14" s="0" t="n">
        <v>0.234166998354623</v>
      </c>
      <c r="L14" s="0" t="n">
        <v>0.18433688226854</v>
      </c>
      <c r="M14" s="0" t="n">
        <v>0.14362899898629</v>
      </c>
      <c r="N14" s="0" t="n">
        <v>0.110876872050498</v>
      </c>
      <c r="O14" s="0" t="n">
        <v>0.0849057586257711</v>
      </c>
      <c r="P14" s="0" t="n">
        <v>0.0646053522602186</v>
      </c>
      <c r="Q14" s="0" t="n">
        <v>0.0489759083910154</v>
      </c>
      <c r="R14" s="0" t="n">
        <v>0.037153222146008</v>
      </c>
      <c r="S14" s="0" t="n">
        <v>0.028418301726439</v>
      </c>
      <c r="T14" s="0" t="n">
        <v>0.022197115948217</v>
      </c>
      <c r="U14" s="0" t="n">
        <v>0.0180549055453698</v>
      </c>
      <c r="V14" s="0" t="n">
        <v>0.0156885353819985</v>
      </c>
      <c r="W14" s="0" t="n">
        <v>0.0149193985632538</v>
      </c>
    </row>
    <row r="15" customFormat="false" ht="14.25" hidden="false" customHeight="false" outlineLevel="0" collapsed="false">
      <c r="A15" s="27" t="n">
        <v>0.07</v>
      </c>
      <c r="B15" s="0" t="s">
        <v>104</v>
      </c>
      <c r="C15" s="0" t="n">
        <v>1</v>
      </c>
      <c r="D15" s="0" t="n">
        <v>0.887537901665145</v>
      </c>
      <c r="E15" s="0" t="n">
        <v>0.777613450590962</v>
      </c>
      <c r="F15" s="0" t="n">
        <v>0.672555702964308</v>
      </c>
      <c r="G15" s="0" t="n">
        <v>0.574312932781474</v>
      </c>
      <c r="H15" s="0" t="n">
        <v>0.484341284822896</v>
      </c>
      <c r="I15" s="0" t="n">
        <v>0.403561978581144</v>
      </c>
      <c r="J15" s="0" t="n">
        <v>0.332380183264143</v>
      </c>
      <c r="K15" s="0" t="n">
        <v>0.270749749728065</v>
      </c>
      <c r="L15" s="0" t="n">
        <v>0.218265004035348</v>
      </c>
      <c r="M15" s="0" t="n">
        <v>0.174262288784332</v>
      </c>
      <c r="N15" s="0" t="n">
        <v>0.137917895982826</v>
      </c>
      <c r="O15" s="0" t="n">
        <v>0.108333759164403</v>
      </c>
      <c r="P15" s="0" t="n">
        <v>0.0846066224806381</v>
      </c>
      <c r="Q15" s="0" t="n">
        <v>0.0658798033519778</v>
      </c>
      <c r="R15" s="0" t="n">
        <v>0.0513789579635582</v>
      </c>
      <c r="S15" s="0" t="n">
        <v>0.0404345465295261</v>
      </c>
      <c r="T15" s="0" t="n">
        <v>0.0324941962962657</v>
      </c>
      <c r="U15" s="0" t="n">
        <v>0.0271281161500175</v>
      </c>
      <c r="V15" s="0" t="n">
        <v>0.0240303386549313</v>
      </c>
      <c r="W15" s="0" t="n">
        <v>0.0230180119780782</v>
      </c>
    </row>
    <row r="16" customFormat="false" ht="14.25" hidden="false" customHeight="false" outlineLevel="0" collapsed="false">
      <c r="A16" s="27" t="n">
        <v>0.08</v>
      </c>
      <c r="B16" s="0" t="s">
        <v>104</v>
      </c>
      <c r="C16" s="0" t="n">
        <v>1</v>
      </c>
      <c r="D16" s="0" t="n">
        <v>0.895533752639842</v>
      </c>
      <c r="E16" s="0" t="n">
        <v>0.793066468023359</v>
      </c>
      <c r="F16" s="0" t="n">
        <v>0.694462437764974</v>
      </c>
      <c r="G16" s="0" t="n">
        <v>0.601335091206756</v>
      </c>
      <c r="H16" s="0" t="n">
        <v>0.514963284254858</v>
      </c>
      <c r="I16" s="0" t="n">
        <v>0.436246977160951</v>
      </c>
      <c r="J16" s="0" t="n">
        <v>0.365701919711996</v>
      </c>
      <c r="K16" s="0" t="n">
        <v>0.303487296375004</v>
      </c>
      <c r="L16" s="0" t="n">
        <v>0.249457059699747</v>
      </c>
      <c r="M16" s="0" t="n">
        <v>0.20322483694059</v>
      </c>
      <c r="N16" s="0" t="n">
        <v>0.164233251220497</v>
      </c>
      <c r="O16" s="0" t="n">
        <v>0.131820504309821</v>
      </c>
      <c r="P16" s="0" t="n">
        <v>0.1052794436855</v>
      </c>
      <c r="Q16" s="0" t="n">
        <v>0.0839065883623947</v>
      </c>
      <c r="R16" s="0" t="n">
        <v>0.0670404292918934</v>
      </c>
      <c r="S16" s="0" t="n">
        <v>0.054089638053476</v>
      </c>
      <c r="T16" s="0" t="n">
        <v>0.044552619696046</v>
      </c>
      <c r="U16" s="0" t="n">
        <v>0.0380302071885611</v>
      </c>
      <c r="V16" s="0" t="n">
        <v>0.0342333174407122</v>
      </c>
      <c r="W16" s="0" t="n">
        <v>0.0329871723893084</v>
      </c>
    </row>
    <row r="17" customFormat="false" ht="14.25" hidden="false" customHeight="false" outlineLevel="0" collapsed="false">
      <c r="A17" s="27" t="n">
        <v>0.09</v>
      </c>
      <c r="B17" s="0" t="s">
        <v>104</v>
      </c>
      <c r="C17" s="0" t="n">
        <v>1</v>
      </c>
      <c r="D17" s="0" t="n">
        <v>0.902046184683006</v>
      </c>
      <c r="E17" s="0" t="n">
        <v>0.805720477376804</v>
      </c>
      <c r="F17" s="0" t="n">
        <v>0.712558272408962</v>
      </c>
      <c r="G17" s="0" t="n">
        <v>0.623920026102118</v>
      </c>
      <c r="H17" s="0" t="n">
        <v>0.540928013519114</v>
      </c>
      <c r="I17" s="0" t="n">
        <v>0.464427183252174</v>
      </c>
      <c r="J17" s="0" t="n">
        <v>0.39497140450804</v>
      </c>
      <c r="K17" s="0" t="n">
        <v>0.332832996962917</v>
      </c>
      <c r="L17" s="0" t="n">
        <v>0.278031014564772</v>
      </c>
      <c r="M17" s="0" t="n">
        <v>0.230372520882884</v>
      </c>
      <c r="N17" s="0" t="n">
        <v>0.18950094818657</v>
      </c>
      <c r="O17" s="0" t="n">
        <v>0.154946299731773</v>
      </c>
      <c r="P17" s="0" t="n">
        <v>0.126173100132465</v>
      </c>
      <c r="Q17" s="0" t="n">
        <v>0.102623314644898</v>
      </c>
      <c r="R17" s="0" t="n">
        <v>0.083752710727956</v>
      </c>
      <c r="S17" s="0" t="n">
        <v>0.0690601771700302</v>
      </c>
      <c r="T17" s="0" t="n">
        <v>0.0581102783912429</v>
      </c>
      <c r="U17" s="0" t="n">
        <v>0.0505497942862548</v>
      </c>
      <c r="V17" s="0" t="n">
        <v>0.0461192069556901</v>
      </c>
      <c r="W17" s="0" t="n">
        <v>0.0446600920038699</v>
      </c>
    </row>
    <row r="18" customFormat="false" ht="14.25" hidden="false" customHeight="false" outlineLevel="0" collapsed="false">
      <c r="A18" s="27" t="n">
        <v>0.1</v>
      </c>
      <c r="B18" s="0" t="s">
        <v>104</v>
      </c>
      <c r="C18" s="0" t="n">
        <v>1</v>
      </c>
      <c r="D18" s="0" t="n">
        <v>0.907488316460836</v>
      </c>
      <c r="E18" s="0" t="n">
        <v>0.816337165866128</v>
      </c>
      <c r="F18" s="0" t="n">
        <v>0.727840187393752</v>
      </c>
      <c r="G18" s="0" t="n">
        <v>0.643163687667573</v>
      </c>
      <c r="H18" s="0" t="n">
        <v>0.563298103332758</v>
      </c>
      <c r="I18" s="0" t="n">
        <v>0.489025041451354</v>
      </c>
      <c r="J18" s="0" t="n">
        <v>0.420901444119744</v>
      </c>
      <c r="K18" s="0" t="n">
        <v>0.359260356691061</v>
      </c>
      <c r="L18" s="0" t="n">
        <v>0.304226109194414</v>
      </c>
      <c r="M18" s="0" t="n">
        <v>0.255740635355177</v>
      </c>
      <c r="N18" s="0" t="n">
        <v>0.213597190134013</v>
      </c>
      <c r="O18" s="0" t="n">
        <v>0.17747780539971</v>
      </c>
      <c r="P18" s="0" t="n">
        <v>0.146991297082391</v>
      </c>
      <c r="Q18" s="0" t="n">
        <v>0.121709338002553</v>
      </c>
      <c r="R18" s="0" t="n">
        <v>0.10119888476213</v>
      </c>
      <c r="S18" s="0" t="n">
        <v>0.0850499750302496</v>
      </c>
      <c r="T18" s="0" t="n">
        <v>0.0728985147634244</v>
      </c>
      <c r="U18" s="0" t="n">
        <v>0.0644441135896445</v>
      </c>
      <c r="V18" s="0" t="n">
        <v>0.0594632922417121</v>
      </c>
      <c r="W18" s="0" t="n">
        <v>0.0578184922152852</v>
      </c>
    </row>
    <row r="19" customFormat="false" ht="14.25" hidden="false" customHeight="false" outlineLevel="0" collapsed="false">
      <c r="A19" s="27" t="n">
        <v>0.11</v>
      </c>
      <c r="B19" s="0" t="s">
        <v>104</v>
      </c>
      <c r="C19" s="0" t="n">
        <v>1</v>
      </c>
      <c r="D19" s="0" t="n">
        <v>0.912130378594758</v>
      </c>
      <c r="E19" s="0" t="n">
        <v>0.825421272722997</v>
      </c>
      <c r="F19" s="0" t="n">
        <v>0.740983193565454</v>
      </c>
      <c r="G19" s="0" t="n">
        <v>0.659830865950836</v>
      </c>
      <c r="H19" s="0" t="n">
        <v>0.582845332907033</v>
      </c>
      <c r="I19" s="0" t="n">
        <v>0.510746607256799</v>
      </c>
      <c r="J19" s="0" t="n">
        <v>0.444078273057927</v>
      </c>
      <c r="K19" s="0" t="n">
        <v>0.3832041460936</v>
      </c>
      <c r="L19" s="0" t="n">
        <v>0.328315966479909</v>
      </c>
      <c r="M19" s="0" t="n">
        <v>0.279450251187591</v>
      </c>
      <c r="N19" s="0" t="n">
        <v>0.236511939853376</v>
      </c>
      <c r="O19" s="0" t="n">
        <v>0.199302315949003</v>
      </c>
      <c r="P19" s="0" t="n">
        <v>0.167548819681952</v>
      </c>
      <c r="Q19" s="0" t="n">
        <v>0.140934704064792</v>
      </c>
      <c r="R19" s="0" t="n">
        <v>0.119126929963192</v>
      </c>
      <c r="S19" s="0" t="n">
        <v>0.101801167161857</v>
      </c>
      <c r="T19" s="0" t="n">
        <v>0.0886632023934243</v>
      </c>
      <c r="U19" s="0" t="n">
        <v>0.0794664095324914</v>
      </c>
      <c r="V19" s="0" t="n">
        <v>0.0740251906572702</v>
      </c>
      <c r="W19" s="0" t="n">
        <v>0.0722244463859385</v>
      </c>
    </row>
    <row r="20" customFormat="false" ht="14.25" hidden="false" customHeight="false" outlineLevel="0" collapsed="false">
      <c r="A20" s="27" t="n">
        <v>0.12</v>
      </c>
      <c r="B20" s="0" t="s">
        <v>104</v>
      </c>
      <c r="C20" s="0" t="n">
        <v>1</v>
      </c>
      <c r="D20" s="0" t="n">
        <v>0.916157745266007</v>
      </c>
      <c r="E20" s="0" t="n">
        <v>0.833322332199826</v>
      </c>
      <c r="F20" s="0" t="n">
        <v>0.752462184002852</v>
      </c>
      <c r="G20" s="0" t="n">
        <v>0.674471783415227</v>
      </c>
      <c r="H20" s="0" t="n">
        <v>0.600141612193701</v>
      </c>
      <c r="I20" s="0" t="n">
        <v>0.530135510793841</v>
      </c>
      <c r="J20" s="0" t="n">
        <v>0.464976635278242</v>
      </c>
      <c r="K20" s="0" t="n">
        <v>0.405042350317722</v>
      </c>
      <c r="L20" s="0" t="n">
        <v>0.350567616413232</v>
      </c>
      <c r="M20" s="0" t="n">
        <v>0.301655794992074</v>
      </c>
      <c r="N20" s="0" t="n">
        <v>0.258295359522036</v>
      </c>
      <c r="O20" s="0" t="n">
        <v>0.220380778969163</v>
      </c>
      <c r="P20" s="0" t="n">
        <v>0.18773581417133</v>
      </c>
      <c r="Q20" s="0" t="n">
        <v>0.160137597995841</v>
      </c>
      <c r="R20" s="0" t="n">
        <v>0.137340105303115</v>
      </c>
      <c r="S20" s="0" t="n">
        <v>0.11909590644537</v>
      </c>
      <c r="T20" s="0" t="n">
        <v>0.105175392408503</v>
      </c>
      <c r="U20" s="0" t="n">
        <v>0.0953829258754053</v>
      </c>
      <c r="V20" s="0" t="n">
        <v>0.0895695884280362</v>
      </c>
      <c r="W20" s="0" t="n">
        <v>0.0876423504233587</v>
      </c>
    </row>
    <row r="21" customFormat="false" ht="14.25" hidden="false" customHeight="false" outlineLevel="0" collapsed="false">
      <c r="A21" s="27" t="n">
        <v>0.13</v>
      </c>
      <c r="B21" s="0" t="s">
        <v>104</v>
      </c>
      <c r="C21" s="0" t="n">
        <v>1</v>
      </c>
      <c r="D21" s="0" t="n">
        <v>0.919702477287069</v>
      </c>
      <c r="E21" s="0" t="n">
        <v>0.840291137579405</v>
      </c>
      <c r="F21" s="0" t="n">
        <v>0.762621999216634</v>
      </c>
      <c r="G21" s="0" t="n">
        <v>0.68749281465731</v>
      </c>
      <c r="H21" s="0" t="n">
        <v>0.615618887908506</v>
      </c>
      <c r="I21" s="0" t="n">
        <v>0.547614280088403</v>
      </c>
      <c r="J21" s="0" t="n">
        <v>0.483979364591941</v>
      </c>
      <c r="K21" s="0" t="n">
        <v>0.425095131423903</v>
      </c>
      <c r="L21" s="0" t="n">
        <v>0.371224093532411</v>
      </c>
      <c r="M21" s="0" t="n">
        <v>0.322517174920713</v>
      </c>
      <c r="N21" s="0" t="n">
        <v>0.279025601291175</v>
      </c>
      <c r="O21" s="0" t="n">
        <v>0.240716588103921</v>
      </c>
      <c r="P21" s="0" t="n">
        <v>0.207491527200358</v>
      </c>
      <c r="Q21" s="0" t="n">
        <v>0.179205394554051</v>
      </c>
      <c r="R21" s="0" t="n">
        <v>0.155686211047297</v>
      </c>
      <c r="S21" s="0" t="n">
        <v>0.136753553976588</v>
      </c>
      <c r="T21" s="0" t="n">
        <v>0.122235308788684</v>
      </c>
      <c r="U21" s="0" t="n">
        <v>0.111982042695825</v>
      </c>
      <c r="V21" s="0" t="n">
        <v>0.10587855580807</v>
      </c>
      <c r="W21" s="0" t="n">
        <v>0.103852310765325</v>
      </c>
    </row>
    <row r="22" customFormat="false" ht="14.25" hidden="false" customHeight="false" outlineLevel="0" collapsed="false">
      <c r="A22" s="27" t="n">
        <v>0.14</v>
      </c>
      <c r="B22" s="0" t="s">
        <v>104</v>
      </c>
      <c r="C22" s="0" t="n">
        <v>1</v>
      </c>
      <c r="D22" s="0" t="n">
        <v>0.922861553232432</v>
      </c>
      <c r="E22" s="0" t="n">
        <v>0.846512875451204</v>
      </c>
      <c r="F22" s="0" t="n">
        <v>0.771719632137927</v>
      </c>
      <c r="G22" s="0" t="n">
        <v>0.699200797054972</v>
      </c>
      <c r="H22" s="0" t="n">
        <v>0.629608957571433</v>
      </c>
      <c r="I22" s="0" t="n">
        <v>0.563514635503626</v>
      </c>
      <c r="J22" s="0" t="n">
        <v>0.501395402289624</v>
      </c>
      <c r="K22" s="0" t="n">
        <v>0.443630178500043</v>
      </c>
      <c r="L22" s="0" t="n">
        <v>0.390498716479497</v>
      </c>
      <c r="M22" s="0" t="n">
        <v>0.342185910195723</v>
      </c>
      <c r="N22" s="0" t="n">
        <v>0.298790287730702</v>
      </c>
      <c r="O22" s="0" t="n">
        <v>0.260335836875562</v>
      </c>
      <c r="P22" s="0" t="n">
        <v>0.226786198213332</v>
      </c>
      <c r="Q22" s="0" t="n">
        <v>0.198060227304346</v>
      </c>
      <c r="R22" s="0" t="n">
        <v>0.174047964582933</v>
      </c>
      <c r="S22" s="0" t="n">
        <v>0.15462614024543</v>
      </c>
      <c r="T22" s="0" t="n">
        <v>0.139672462475137</v>
      </c>
      <c r="U22" s="0" t="n">
        <v>0.129078073126458</v>
      </c>
      <c r="V22" s="0" t="n">
        <v>0.122757691385437</v>
      </c>
      <c r="W22" s="0" t="n">
        <v>0.120657093538758</v>
      </c>
    </row>
    <row r="23" customFormat="false" ht="14.25" hidden="false" customHeight="false" outlineLevel="0" collapsed="false">
      <c r="A23" s="27" t="n">
        <v>0.15</v>
      </c>
      <c r="B23" s="0" t="s">
        <v>104</v>
      </c>
      <c r="C23" s="0" t="n">
        <v>1</v>
      </c>
      <c r="D23" s="0" t="n">
        <v>0.925707953223401</v>
      </c>
      <c r="E23" s="0" t="n">
        <v>0.852127506444543</v>
      </c>
      <c r="F23" s="0" t="n">
        <v>0.779950717414021</v>
      </c>
      <c r="G23" s="0" t="n">
        <v>0.709831699702522</v>
      </c>
      <c r="H23" s="0" t="n">
        <v>0.64237040765291</v>
      </c>
      <c r="I23" s="0" t="n">
        <v>0.578099478123668</v>
      </c>
      <c r="J23" s="0" t="n">
        <v>0.517474759249436</v>
      </c>
      <c r="K23" s="0" t="n">
        <v>0.460869879615157</v>
      </c>
      <c r="L23" s="0" t="n">
        <v>0.408574925259657</v>
      </c>
      <c r="M23" s="0" t="n">
        <v>0.360799023099197</v>
      </c>
      <c r="N23" s="0" t="n">
        <v>0.317676399164605</v>
      </c>
      <c r="O23" s="0" t="n">
        <v>0.279275303088488</v>
      </c>
      <c r="P23" s="0" t="n">
        <v>0.245609073565604</v>
      </c>
      <c r="Q23" s="0" t="n">
        <v>0.216648562880788</v>
      </c>
      <c r="R23" s="0" t="n">
        <v>0.192335136090082</v>
      </c>
      <c r="S23" s="0" t="n">
        <v>0.172593502176162</v>
      </c>
      <c r="T23" s="0" t="n">
        <v>0.157343708744926</v>
      </c>
      <c r="U23" s="0" t="n">
        <v>0.146511726881138</v>
      </c>
      <c r="V23" s="0" t="n">
        <v>0.140038158456019</v>
      </c>
      <c r="W23" s="0" t="n">
        <v>0.137884706798545</v>
      </c>
    </row>
    <row r="24" customFormat="false" ht="14.25" hidden="false" customHeight="false" outlineLevel="0" collapsed="false">
      <c r="A24" s="27" t="n">
        <v>0.16</v>
      </c>
      <c r="B24" s="0" t="s">
        <v>104</v>
      </c>
      <c r="C24" s="0" t="n">
        <v>1</v>
      </c>
      <c r="D24" s="0" t="n">
        <v>0.928297692951329</v>
      </c>
      <c r="E24" s="0" t="n">
        <v>0.85724282083464</v>
      </c>
      <c r="F24" s="0" t="n">
        <v>0.787466777315476</v>
      </c>
      <c r="G24" s="0" t="n">
        <v>0.719569748771675</v>
      </c>
      <c r="H24" s="0" t="n">
        <v>0.654107232495163</v>
      </c>
      <c r="I24" s="0" t="n">
        <v>0.591578922429214</v>
      </c>
      <c r="J24" s="0" t="n">
        <v>0.532420473439652</v>
      </c>
      <c r="K24" s="0" t="n">
        <v>0.476998452997644</v>
      </c>
      <c r="L24" s="0" t="n">
        <v>0.425608575901257</v>
      </c>
      <c r="M24" s="0" t="n">
        <v>0.378477111465271</v>
      </c>
      <c r="N24" s="0" t="n">
        <v>0.335765169120803</v>
      </c>
      <c r="O24" s="0" t="n">
        <v>0.297575419265384</v>
      </c>
      <c r="P24" s="0" t="n">
        <v>0.26396069845419</v>
      </c>
      <c r="Q24" s="0" t="n">
        <v>0.234933883865142</v>
      </c>
      <c r="R24" s="0" t="n">
        <v>0.210478399522183</v>
      </c>
      <c r="S24" s="0" t="n">
        <v>0.190558731037249</v>
      </c>
      <c r="T24" s="0" t="n">
        <v>0.175130369767587</v>
      </c>
      <c r="U24" s="0" t="n">
        <v>0.16414867375359</v>
      </c>
      <c r="V24" s="0" t="n">
        <v>0.157576214457706</v>
      </c>
      <c r="W24" s="0" t="n">
        <v>0.155388269162244</v>
      </c>
    </row>
    <row r="25" customFormat="false" ht="14.25" hidden="false" customHeight="false" outlineLevel="0" collapsed="false">
      <c r="A25" s="27" t="n">
        <v>0.17</v>
      </c>
      <c r="B25" s="0" t="s">
        <v>104</v>
      </c>
      <c r="C25" s="0" t="n">
        <v>1</v>
      </c>
      <c r="D25" s="0" t="n">
        <v>0.930674457495291</v>
      </c>
      <c r="E25" s="0" t="n">
        <v>0.861943106126572</v>
      </c>
      <c r="F25" s="0" t="n">
        <v>0.794386826080836</v>
      </c>
      <c r="G25" s="0" t="n">
        <v>0.72856055822644</v>
      </c>
      <c r="H25" s="0" t="n">
        <v>0.664981992735736</v>
      </c>
      <c r="I25" s="0" t="n">
        <v>0.604122117305175</v>
      </c>
      <c r="J25" s="0" t="n">
        <v>0.546398040593604</v>
      </c>
      <c r="K25" s="0" t="n">
        <v>0.49216835567052</v>
      </c>
      <c r="L25" s="0" t="n">
        <v>0.441731146415656</v>
      </c>
      <c r="M25" s="0" t="n">
        <v>0.395324579789392</v>
      </c>
      <c r="N25" s="0" t="n">
        <v>0.353129880244159</v>
      </c>
      <c r="O25" s="0" t="n">
        <v>0.315276358479764</v>
      </c>
      <c r="P25" s="0" t="n">
        <v>0.281848071518964</v>
      </c>
      <c r="Q25" s="0" t="n">
        <v>0.252891627824357</v>
      </c>
      <c r="R25" s="0" t="n">
        <v>0.228424620119555</v>
      </c>
      <c r="S25" s="0" t="n">
        <v>0.208444167564095</v>
      </c>
      <c r="T25" s="0" t="n">
        <v>0.192935074140347</v>
      </c>
      <c r="U25" s="0" t="n">
        <v>0.181877156809789</v>
      </c>
      <c r="V25" s="0" t="n">
        <v>0.17525136024328</v>
      </c>
      <c r="W25" s="0" t="n">
        <v>0.173044350123165</v>
      </c>
    </row>
    <row r="26" customFormat="false" ht="14.25" hidden="false" customHeight="false" outlineLevel="0" collapsed="false">
      <c r="A26" s="27" t="n">
        <v>0.18</v>
      </c>
      <c r="B26" s="0" t="s">
        <v>104</v>
      </c>
      <c r="C26" s="0" t="n">
        <v>1</v>
      </c>
      <c r="D26" s="0" t="n">
        <v>0.93287275650744</v>
      </c>
      <c r="E26" s="0" t="n">
        <v>0.866295087767917</v>
      </c>
      <c r="F26" s="0" t="n">
        <v>0.800805414438731</v>
      </c>
      <c r="G26" s="0" t="n">
        <v>0.736920388199018</v>
      </c>
      <c r="H26" s="0" t="n">
        <v>0.67512531945245</v>
      </c>
      <c r="I26" s="0" t="n">
        <v>0.61586608238506</v>
      </c>
      <c r="J26" s="0" t="n">
        <v>0.559542836587642</v>
      </c>
      <c r="K26" s="0" t="n">
        <v>0.506505789788733</v>
      </c>
      <c r="L26" s="0" t="n">
        <v>0.457053101519377</v>
      </c>
      <c r="M26" s="0" t="n">
        <v>0.411430902025952</v>
      </c>
      <c r="N26" s="0" t="n">
        <v>0.369835283091666</v>
      </c>
      <c r="O26" s="0" t="n">
        <v>0.332416014869258</v>
      </c>
      <c r="P26" s="0" t="n">
        <v>0.299281660744223</v>
      </c>
      <c r="Q26" s="0" t="n">
        <v>0.270505703925502</v>
      </c>
      <c r="R26" s="0" t="n">
        <v>0.246133266132068</v>
      </c>
      <c r="S26" s="0" t="n">
        <v>0.226187989841762</v>
      </c>
      <c r="T26" s="0" t="n">
        <v>0.210678669120874</v>
      </c>
      <c r="U26" s="0" t="n">
        <v>0.199605247145116</v>
      </c>
      <c r="V26" s="0" t="n">
        <v>0.192963847753191</v>
      </c>
      <c r="W26" s="0" t="n">
        <v>0.190750570238744</v>
      </c>
    </row>
    <row r="27" customFormat="false" ht="14.25" hidden="false" customHeight="false" outlineLevel="0" collapsed="false">
      <c r="A27" s="27" t="n">
        <v>0.19</v>
      </c>
      <c r="B27" s="0" t="s">
        <v>104</v>
      </c>
      <c r="C27" s="0" t="n">
        <v>1</v>
      </c>
      <c r="D27" s="0" t="n">
        <v>0.934920136780961</v>
      </c>
      <c r="E27" s="0" t="n">
        <v>0.870352118630302</v>
      </c>
      <c r="F27" s="0" t="n">
        <v>0.806798358195239</v>
      </c>
      <c r="G27" s="0" t="n">
        <v>0.744742833699302</v>
      </c>
      <c r="H27" s="0" t="n">
        <v>0.684642920578437</v>
      </c>
      <c r="I27" s="0" t="n">
        <v>0.626922407739069</v>
      </c>
      <c r="J27" s="0" t="n">
        <v>0.571965976238203</v>
      </c>
      <c r="K27" s="0" t="n">
        <v>0.520115329649978</v>
      </c>
      <c r="L27" s="0" t="n">
        <v>0.471667068027064</v>
      </c>
      <c r="M27" s="0" t="n">
        <v>0.426872298031072</v>
      </c>
      <c r="N27" s="0" t="n">
        <v>0.385937877036359</v>
      </c>
      <c r="O27" s="0" t="n">
        <v>0.34902910452782</v>
      </c>
      <c r="P27" s="0" t="n">
        <v>0.316273604433921</v>
      </c>
      <c r="Q27" s="0" t="n">
        <v>0.287766090262447</v>
      </c>
      <c r="R27" s="0" t="n">
        <v>0.263573672675209</v>
      </c>
      <c r="S27" s="0" t="n">
        <v>0.243741356723757</v>
      </c>
      <c r="T27" s="0" t="n">
        <v>0.228297382492803</v>
      </c>
      <c r="U27" s="0" t="n">
        <v>0.217258086604831</v>
      </c>
      <c r="V27" s="0" t="n">
        <v>0.210632000581788</v>
      </c>
      <c r="W27" s="0" t="n">
        <v>0.208422952765894</v>
      </c>
    </row>
    <row r="28" customFormat="false" ht="14.25" hidden="false" customHeight="false" outlineLevel="0" collapsed="false">
      <c r="A28" s="27" t="n">
        <v>0.2</v>
      </c>
      <c r="B28" s="0" t="s">
        <v>104</v>
      </c>
      <c r="C28" s="0" t="n">
        <v>1</v>
      </c>
      <c r="D28" s="0" t="n">
        <v>0.936838774938388</v>
      </c>
      <c r="E28" s="0" t="n">
        <v>0.874157209416133</v>
      </c>
      <c r="F28" s="0" t="n">
        <v>0.812426916590336</v>
      </c>
      <c r="G28" s="0" t="n">
        <v>0.752103763363313</v>
      </c>
      <c r="H28" s="0" t="n">
        <v>0.693620842552292</v>
      </c>
      <c r="I28" s="0" t="n">
        <v>0.637382402234736</v>
      </c>
      <c r="J28" s="0" t="n">
        <v>0.583758960541095</v>
      </c>
      <c r="K28" s="0" t="n">
        <v>0.533083764923178</v>
      </c>
      <c r="L28" s="0" t="n">
        <v>0.485650678123561</v>
      </c>
      <c r="M28" s="0" t="n">
        <v>0.441713493848069</v>
      </c>
      <c r="N28" s="0" t="n">
        <v>0.401486608526825</v>
      </c>
      <c r="O28" s="0" t="n">
        <v>0.365146906078199</v>
      </c>
      <c r="P28" s="0" t="n">
        <v>0.332836654017167</v>
      </c>
      <c r="Q28" s="0" t="n">
        <v>0.304667164351946</v>
      </c>
      <c r="R28" s="0" t="n">
        <v>0.2807229432091</v>
      </c>
      <c r="S28" s="0" t="n">
        <v>0.261066039699727</v>
      </c>
      <c r="T28" s="0" t="n">
        <v>0.245740306934346</v>
      </c>
      <c r="U28" s="0" t="n">
        <v>0.234775305279351</v>
      </c>
      <c r="V28" s="0" t="n">
        <v>0.228189608292986</v>
      </c>
      <c r="W28" s="0" t="n">
        <v>0.22599331323442</v>
      </c>
    </row>
    <row r="39" customFormat="false" ht="14.25" hidden="false" customHeight="false" outlineLevel="0" collapsed="false">
      <c r="A39" s="26" t="s">
        <v>124</v>
      </c>
    </row>
    <row r="40" customFormat="false" ht="14.25" hidden="false" customHeight="false" outlineLevel="0" collapsed="false">
      <c r="B40" s="0" t="s">
        <v>125</v>
      </c>
    </row>
    <row r="41" customFormat="false" ht="14.25" hidden="false" customHeight="false" outlineLevel="0" collapsed="false">
      <c r="B41" s="0" t="s">
        <v>126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263</TotalTime>
  <Application>EasyOffice/7.6.2.1.0$Windows_X86_64 LibreOffice_project/0bc4d647150f05f02b71ccb5539a4012b57f1faf</Application>
  <AppVersion>15.0000</AppVersion>
  <Company>Texas A&amp;M University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2010-11-17T17:45:29Z</dcterms:created>
  <dc:creator>bryan.maggard</dc:creator>
  <dc:description/>
  <dc:language>en-US</dc:language>
  <cp:lastModifiedBy/>
  <dcterms:modified xsi:type="dcterms:W3CDTF">2023-11-30T19:57:00Z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