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e\Documents\git\Helicopter_PID\Excel\"/>
    </mc:Choice>
  </mc:AlternateContent>
  <bookViews>
    <workbookView xWindow="0" yWindow="0" windowWidth="38400" windowHeight="17610" xr2:uid="{5B9C07B7-6272-472F-820C-7219B8A5FF63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G25" i="1" l="1"/>
  <c r="H2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F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E16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<sst xmlns="http://schemas.openxmlformats.org/spreadsheetml/2006/main" count="13" uniqueCount="9">
  <si>
    <t>Volt</t>
  </si>
  <si>
    <t>Ampere</t>
  </si>
  <si>
    <t>Height (centimeters)</t>
  </si>
  <si>
    <t>Rise Time (seconds)</t>
  </si>
  <si>
    <t>Initial height</t>
  </si>
  <si>
    <t>Height - initial height (centimeters)</t>
  </si>
  <si>
    <t>Gain</t>
  </si>
  <si>
    <t>Height increase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</si>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</sst>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2078703703703704"/>
          <c:w val="0.8901968503937007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Height - initial height (centimeters)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Sheet1!$B$4:$B$24</c15:sqref>
                  </c15:fullRef>
                </c:ext>
              </c:extLst>
              <c:f>Sheet1!$B$9:$B$24</c:f>
              <c:numCache>
                <c:formatCode>General</c:formatCode>
                <c:ptCount val="16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6.6</c:v>
                </c:pt>
                <c:pt idx="4">
                  <c:v>6.8</c:v>
                </c:pt>
                <c:pt idx="5">
                  <c:v>7</c:v>
                </c:pt>
                <c:pt idx="6">
                  <c:v>7.2</c:v>
                </c:pt>
                <c:pt idx="7">
                  <c:v>7.4</c:v>
                </c:pt>
                <c:pt idx="8">
                  <c:v>7.6</c:v>
                </c:pt>
                <c:pt idx="9">
                  <c:v>7.8</c:v>
                </c:pt>
                <c:pt idx="10">
                  <c:v>8</c:v>
                </c:pt>
                <c:pt idx="11">
                  <c:v>8.1999999999999993</c:v>
                </c:pt>
                <c:pt idx="12">
                  <c:v>8.4</c:v>
                </c:pt>
                <c:pt idx="13">
                  <c:v>8.6</c:v>
                </c:pt>
                <c:pt idx="14">
                  <c:v>8.8000000000000007</c:v>
                </c:pt>
                <c:pt idx="15">
                  <c:v>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Sheet1!$E$4:$E$24</c15:sqref>
                  </c15:fullRef>
                </c:ext>
              </c:extLst>
              <c:f>Sheet1!$E$9:$E$24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21</c:v>
                </c:pt>
                <c:pt idx="6">
                  <c:v>36</c:v>
                </c:pt>
                <c:pt idx="7">
                  <c:v>38</c:v>
                </c:pt>
                <c:pt idx="8">
                  <c:v>41</c:v>
                </c:pt>
                <c:pt idx="9">
                  <c:v>55</c:v>
                </c:pt>
                <c:pt idx="10">
                  <c:v>61</c:v>
                </c:pt>
                <c:pt idx="11">
                  <c:v>61</c:v>
                </c:pt>
                <c:pt idx="12">
                  <c:v>71</c:v>
                </c:pt>
                <c:pt idx="13">
                  <c:v>73</c:v>
                </c:pt>
                <c:pt idx="14">
                  <c:v>78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E-44D1-8AD9-69797A96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3144"/>
        <c:axId val="444714784"/>
      </c:lineChart>
      <c:catAx>
        <c:axId val="4447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4784"/>
        <c:crossesAt val="0"/>
        <c:auto val="0"/>
        <c:lblAlgn val="ctr"/>
        <c:lblOffset val="100"/>
        <c:tickMarkSkip val="2"/>
        <c:noMultiLvlLbl val="0"/>
      </c:catAx>
      <c:valAx>
        <c:axId val="44471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Height</a:t>
                </a:r>
                <a:r>
                  <a:rPr lang="nl-NL" baseline="0"/>
                  <a:t> (cm)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31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2078703703703704"/>
          <c:w val="0.8901968503937007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Sheet1!$E$10:$E$24</c:f>
              <c:numCache>
                <c:formatCode>General</c:formatCode>
                <c:ptCount val="1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21</c:v>
                </c:pt>
                <c:pt idx="5">
                  <c:v>36</c:v>
                </c:pt>
                <c:pt idx="6">
                  <c:v>38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61</c:v>
                </c:pt>
                <c:pt idx="11">
                  <c:v>71</c:v>
                </c:pt>
                <c:pt idx="12">
                  <c:v>73</c:v>
                </c:pt>
                <c:pt idx="13">
                  <c:v>78</c:v>
                </c:pt>
                <c:pt idx="14">
                  <c:v>81</c:v>
                </c:pt>
              </c:numCache>
            </c:numRef>
          </c:cat>
          <c:val>
            <c:numRef>
              <c:f>Sheet1!$B$10:$B$24</c:f>
              <c:numCache>
                <c:formatCode>General</c:formatCode>
                <c:ptCount val="15"/>
                <c:pt idx="0">
                  <c:v>6.2</c:v>
                </c:pt>
                <c:pt idx="1">
                  <c:v>6.4</c:v>
                </c:pt>
                <c:pt idx="2">
                  <c:v>6.6</c:v>
                </c:pt>
                <c:pt idx="3">
                  <c:v>6.8</c:v>
                </c:pt>
                <c:pt idx="4">
                  <c:v>7</c:v>
                </c:pt>
                <c:pt idx="5">
                  <c:v>7.2</c:v>
                </c:pt>
                <c:pt idx="6">
                  <c:v>7.4</c:v>
                </c:pt>
                <c:pt idx="7">
                  <c:v>7.6</c:v>
                </c:pt>
                <c:pt idx="8">
                  <c:v>7.8</c:v>
                </c:pt>
                <c:pt idx="9">
                  <c:v>8</c:v>
                </c:pt>
                <c:pt idx="10">
                  <c:v>8.1999999999999993</c:v>
                </c:pt>
                <c:pt idx="11">
                  <c:v>8.4</c:v>
                </c:pt>
                <c:pt idx="12">
                  <c:v>8.6</c:v>
                </c:pt>
                <c:pt idx="13">
                  <c:v>8.8000000000000007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A-46FC-BE32-8427226A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3144"/>
        <c:axId val="444714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Height - initial height (centimeters)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Sheet1!$E$10:$E$24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36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55</c:v>
                      </c:pt>
                      <c:pt idx="9">
                        <c:v>61</c:v>
                      </c:pt>
                      <c:pt idx="10">
                        <c:v>61</c:v>
                      </c:pt>
                      <c:pt idx="11">
                        <c:v>71</c:v>
                      </c:pt>
                      <c:pt idx="12">
                        <c:v>73</c:v>
                      </c:pt>
                      <c:pt idx="13">
                        <c:v>78</c:v>
                      </c:pt>
                      <c:pt idx="14">
                        <c:v>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21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41</c:v>
                      </c:pt>
                      <c:pt idx="14">
                        <c:v>55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71</c:v>
                      </c:pt>
                      <c:pt idx="18">
                        <c:v>73</c:v>
                      </c:pt>
                      <c:pt idx="19">
                        <c:v>78</c:v>
                      </c:pt>
                      <c:pt idx="20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5A-46FC-BE32-8427226A6C4C}"/>
                  </c:ext>
                </c:extLst>
              </c15:ser>
            </c15:filteredLineSeries>
          </c:ext>
        </c:extLst>
      </c:lineChart>
      <c:catAx>
        <c:axId val="4447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Height(cm)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4784"/>
        <c:crossesAt val="0"/>
        <c:auto val="0"/>
        <c:lblAlgn val="ctr"/>
        <c:lblOffset val="100"/>
        <c:tickMarkSkip val="2"/>
        <c:noMultiLvlLbl val="0"/>
      </c:catAx>
      <c:valAx>
        <c:axId val="44471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31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3</xdr:row>
      <xdr:rowOff>152400</xdr:rowOff>
    </xdr:from>
    <xdr:to>
      <xdr:col>21</xdr:col>
      <xdr:colOff>352425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0C27F-207C-4486-80FF-0191C72D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26</xdr:row>
      <xdr:rowOff>180975</xdr:rowOff>
    </xdr:from>
    <xdr:to>
      <xdr:col>24</xdr:col>
      <xdr:colOff>352424</xdr:colOff>
      <xdr:row>45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D40D1-5C61-43C0-B553-F5DF1911D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4F15-1076-4414-AEFC-5EF1D1411CD2}">
  <dimension ref="B2:N45"/>
  <sheetViews>
    <sheetView tabSelected="1" workbookViewId="0">
      <selection activeCell="AA5" sqref="AA5"/>
    </sheetView>
  </sheetViews>
  <sheetFormatPr defaultRowHeight="15" x14ac:dyDescent="0.25"/>
  <cols>
    <col min="5" max="5" width="15.140625" customWidth="1"/>
    <col min="12" max="12" width="8.28515625" customWidth="1"/>
    <col min="13" max="13" width="12.28515625" bestFit="1" customWidth="1"/>
  </cols>
  <sheetData>
    <row r="2" spans="2:14" ht="15.75" thickBot="1" x14ac:dyDescent="0.3"/>
    <row r="3" spans="2:14" ht="39" thickBot="1" x14ac:dyDescent="0.3">
      <c r="B3" s="4" t="s">
        <v>0</v>
      </c>
      <c r="C3" s="4" t="s">
        <v>1</v>
      </c>
      <c r="D3" s="4" t="s">
        <v>2</v>
      </c>
      <c r="E3" s="4" t="s">
        <v>5</v>
      </c>
      <c r="F3" s="4" t="s">
        <v>3</v>
      </c>
      <c r="G3" s="5" t="s">
        <v>6</v>
      </c>
      <c r="H3" s="6" t="s">
        <v>7</v>
      </c>
      <c r="I3" s="20"/>
      <c r="J3" s="20"/>
      <c r="K3" s="20" t="s">
        <v>8</v>
      </c>
      <c r="L3" s="3"/>
      <c r="M3" t="s">
        <v>4</v>
      </c>
      <c r="N3">
        <v>9</v>
      </c>
    </row>
    <row r="4" spans="2:14" x14ac:dyDescent="0.25">
      <c r="B4" s="7">
        <v>5</v>
      </c>
      <c r="C4" s="7">
        <v>0.65</v>
      </c>
      <c r="D4" s="7">
        <v>9</v>
      </c>
      <c r="E4" s="7">
        <f t="shared" ref="E4:E24" si="0">D4-$N$3</f>
        <v>0</v>
      </c>
      <c r="F4" s="7">
        <v>0</v>
      </c>
      <c r="G4" s="8">
        <f>E4/B4</f>
        <v>0</v>
      </c>
      <c r="H4" s="9"/>
      <c r="I4" s="21"/>
      <c r="J4" s="21"/>
      <c r="K4" s="21"/>
    </row>
    <row r="5" spans="2:14" x14ac:dyDescent="0.25">
      <c r="B5" s="10">
        <v>5.2</v>
      </c>
      <c r="C5" s="10">
        <v>0.69</v>
      </c>
      <c r="D5" s="10">
        <v>9</v>
      </c>
      <c r="E5" s="10">
        <f t="shared" si="0"/>
        <v>0</v>
      </c>
      <c r="F5" s="10">
        <v>0</v>
      </c>
      <c r="G5" s="11">
        <f t="shared" ref="G5:G24" si="1">E5/B5</f>
        <v>0</v>
      </c>
      <c r="H5" s="12">
        <f>E5-E4</f>
        <v>0</v>
      </c>
      <c r="I5" s="21" t="e">
        <f>E5/E4</f>
        <v>#DIV/0!</v>
      </c>
      <c r="J5" s="21" t="e">
        <f>G5/G4</f>
        <v>#DIV/0!</v>
      </c>
      <c r="K5" s="21">
        <f>(E5-E4)/(B5-B4)</f>
        <v>0</v>
      </c>
    </row>
    <row r="6" spans="2:14" x14ac:dyDescent="0.25">
      <c r="B6" s="10">
        <v>5.4</v>
      </c>
      <c r="C6" s="10">
        <v>0.72</v>
      </c>
      <c r="D6" s="10">
        <v>9</v>
      </c>
      <c r="E6" s="10">
        <f t="shared" si="0"/>
        <v>0</v>
      </c>
      <c r="F6" s="10">
        <v>5.5</v>
      </c>
      <c r="G6" s="11">
        <f t="shared" si="1"/>
        <v>0</v>
      </c>
      <c r="H6" s="12">
        <f t="shared" ref="H6:H24" si="2">E6-E5</f>
        <v>0</v>
      </c>
      <c r="I6" s="21" t="e">
        <f t="shared" ref="I6:I24" si="3">E6/E5</f>
        <v>#DIV/0!</v>
      </c>
      <c r="J6" s="21" t="e">
        <f t="shared" ref="J6:J24" si="4">G6/G5</f>
        <v>#DIV/0!</v>
      </c>
      <c r="K6" s="21">
        <f t="shared" ref="K6:K24" si="5">(E6-E5)/(B6-B5)</f>
        <v>0</v>
      </c>
    </row>
    <row r="7" spans="2:14" x14ac:dyDescent="0.25">
      <c r="B7" s="10">
        <v>5.6</v>
      </c>
      <c r="C7" s="10">
        <v>0.75</v>
      </c>
      <c r="D7" s="10">
        <v>9</v>
      </c>
      <c r="E7" s="10">
        <f t="shared" si="0"/>
        <v>0</v>
      </c>
      <c r="F7" s="10">
        <v>5</v>
      </c>
      <c r="G7" s="11">
        <f t="shared" si="1"/>
        <v>0</v>
      </c>
      <c r="H7" s="12">
        <f t="shared" si="2"/>
        <v>0</v>
      </c>
      <c r="I7" s="21" t="e">
        <f t="shared" si="3"/>
        <v>#DIV/0!</v>
      </c>
      <c r="J7" s="21" t="e">
        <f t="shared" si="4"/>
        <v>#DIV/0!</v>
      </c>
      <c r="K7" s="21">
        <f t="shared" si="5"/>
        <v>0</v>
      </c>
    </row>
    <row r="8" spans="2:14" x14ac:dyDescent="0.25">
      <c r="B8" s="10">
        <v>5.8</v>
      </c>
      <c r="C8" s="10">
        <v>0.79</v>
      </c>
      <c r="D8" s="10">
        <v>9</v>
      </c>
      <c r="E8" s="10">
        <f t="shared" si="0"/>
        <v>0</v>
      </c>
      <c r="F8" s="10">
        <v>4</v>
      </c>
      <c r="G8" s="11">
        <f t="shared" si="1"/>
        <v>0</v>
      </c>
      <c r="H8" s="12">
        <f t="shared" si="2"/>
        <v>0</v>
      </c>
      <c r="I8" s="21" t="e">
        <f t="shared" si="3"/>
        <v>#DIV/0!</v>
      </c>
      <c r="J8" s="21" t="e">
        <f t="shared" si="4"/>
        <v>#DIV/0!</v>
      </c>
      <c r="K8" s="21">
        <f t="shared" si="5"/>
        <v>0</v>
      </c>
    </row>
    <row r="9" spans="2:14" x14ac:dyDescent="0.25">
      <c r="B9" s="10">
        <v>6</v>
      </c>
      <c r="C9" s="10">
        <v>0.82</v>
      </c>
      <c r="D9" s="10">
        <v>9</v>
      </c>
      <c r="E9" s="10">
        <f t="shared" si="0"/>
        <v>0</v>
      </c>
      <c r="F9" s="10">
        <v>2.6</v>
      </c>
      <c r="G9" s="11">
        <f t="shared" si="1"/>
        <v>0</v>
      </c>
      <c r="H9" s="12">
        <f t="shared" si="2"/>
        <v>0</v>
      </c>
      <c r="I9" s="21" t="e">
        <f t="shared" si="3"/>
        <v>#DIV/0!</v>
      </c>
      <c r="J9" s="21" t="e">
        <f t="shared" si="4"/>
        <v>#DIV/0!</v>
      </c>
      <c r="K9" s="21">
        <f t="shared" si="5"/>
        <v>0</v>
      </c>
    </row>
    <row r="10" spans="2:14" x14ac:dyDescent="0.25">
      <c r="B10" s="10">
        <v>6.2</v>
      </c>
      <c r="C10" s="10">
        <v>0.87</v>
      </c>
      <c r="D10" s="10">
        <v>10</v>
      </c>
      <c r="E10" s="10">
        <f t="shared" si="0"/>
        <v>1</v>
      </c>
      <c r="F10" s="14">
        <v>3</v>
      </c>
      <c r="G10" s="15">
        <f t="shared" si="1"/>
        <v>0.16129032258064516</v>
      </c>
      <c r="H10" s="16">
        <f t="shared" si="2"/>
        <v>1</v>
      </c>
      <c r="I10" s="21" t="e">
        <f t="shared" si="3"/>
        <v>#DIV/0!</v>
      </c>
      <c r="J10" s="21" t="e">
        <f t="shared" si="4"/>
        <v>#DIV/0!</v>
      </c>
      <c r="K10" s="21">
        <f t="shared" si="5"/>
        <v>4.9999999999999956</v>
      </c>
    </row>
    <row r="11" spans="2:14" x14ac:dyDescent="0.25">
      <c r="B11" s="10">
        <v>6.4</v>
      </c>
      <c r="C11" s="10">
        <v>0.88</v>
      </c>
      <c r="D11" s="10">
        <v>15</v>
      </c>
      <c r="E11" s="10">
        <f t="shared" si="0"/>
        <v>6</v>
      </c>
      <c r="F11" s="14">
        <v>3</v>
      </c>
      <c r="G11" s="15">
        <f t="shared" si="1"/>
        <v>0.9375</v>
      </c>
      <c r="H11" s="16">
        <f t="shared" si="2"/>
        <v>5</v>
      </c>
      <c r="I11" s="21">
        <f t="shared" si="3"/>
        <v>6</v>
      </c>
      <c r="J11" s="21">
        <f t="shared" si="4"/>
        <v>5.8125</v>
      </c>
      <c r="K11" s="21">
        <f t="shared" si="5"/>
        <v>24.999999999999979</v>
      </c>
    </row>
    <row r="12" spans="2:14" x14ac:dyDescent="0.25">
      <c r="B12" s="10">
        <v>6.6</v>
      </c>
      <c r="C12" s="10">
        <v>0.92</v>
      </c>
      <c r="D12" s="10">
        <v>18</v>
      </c>
      <c r="E12" s="10">
        <f t="shared" si="0"/>
        <v>9</v>
      </c>
      <c r="F12" s="14">
        <v>3</v>
      </c>
      <c r="G12" s="15">
        <f t="shared" si="1"/>
        <v>1.3636363636363638</v>
      </c>
      <c r="H12" s="16">
        <f t="shared" si="2"/>
        <v>3</v>
      </c>
      <c r="I12" s="21">
        <f>E12/E11</f>
        <v>1.5</v>
      </c>
      <c r="J12" s="21">
        <f t="shared" si="4"/>
        <v>1.4545454545454546</v>
      </c>
      <c r="K12" s="21">
        <f t="shared" si="5"/>
        <v>15.000000000000053</v>
      </c>
    </row>
    <row r="13" spans="2:14" x14ac:dyDescent="0.25">
      <c r="B13" s="10">
        <v>6.8</v>
      </c>
      <c r="C13" s="10">
        <v>0.96</v>
      </c>
      <c r="D13" s="10">
        <v>25</v>
      </c>
      <c r="E13" s="10">
        <f t="shared" si="0"/>
        <v>16</v>
      </c>
      <c r="F13" s="14">
        <v>2.2999999999999998</v>
      </c>
      <c r="G13" s="15">
        <f t="shared" si="1"/>
        <v>2.3529411764705883</v>
      </c>
      <c r="H13" s="16">
        <f t="shared" si="2"/>
        <v>7</v>
      </c>
      <c r="I13" s="21">
        <f t="shared" si="3"/>
        <v>1.7777777777777777</v>
      </c>
      <c r="J13" s="21">
        <f t="shared" si="4"/>
        <v>1.7254901960784312</v>
      </c>
      <c r="K13" s="21">
        <f t="shared" si="5"/>
        <v>34.999999999999972</v>
      </c>
    </row>
    <row r="14" spans="2:14" x14ac:dyDescent="0.25">
      <c r="B14" s="10">
        <v>7</v>
      </c>
      <c r="C14" s="10">
        <v>1</v>
      </c>
      <c r="D14" s="10">
        <v>30</v>
      </c>
      <c r="E14" s="10">
        <f t="shared" si="0"/>
        <v>21</v>
      </c>
      <c r="F14" s="14">
        <v>2.8</v>
      </c>
      <c r="G14" s="15">
        <f t="shared" si="1"/>
        <v>3</v>
      </c>
      <c r="H14" s="16">
        <f t="shared" si="2"/>
        <v>5</v>
      </c>
      <c r="I14" s="21">
        <f t="shared" si="3"/>
        <v>1.3125</v>
      </c>
      <c r="J14" s="21">
        <f t="shared" si="4"/>
        <v>1.2749999999999999</v>
      </c>
      <c r="K14" s="21">
        <f t="shared" si="5"/>
        <v>24.999999999999979</v>
      </c>
    </row>
    <row r="15" spans="2:14" x14ac:dyDescent="0.25">
      <c r="B15" s="10">
        <v>7.2</v>
      </c>
      <c r="C15" s="10">
        <v>1.02</v>
      </c>
      <c r="D15" s="10">
        <v>45</v>
      </c>
      <c r="E15" s="10">
        <f t="shared" si="0"/>
        <v>36</v>
      </c>
      <c r="F15" s="14">
        <v>2</v>
      </c>
      <c r="G15" s="15">
        <f t="shared" si="1"/>
        <v>5</v>
      </c>
      <c r="H15" s="16">
        <f t="shared" si="2"/>
        <v>15</v>
      </c>
      <c r="I15" s="21">
        <f t="shared" si="3"/>
        <v>1.7142857142857142</v>
      </c>
      <c r="J15" s="21">
        <f>G15/G14</f>
        <v>1.6666666666666667</v>
      </c>
      <c r="K15" s="21">
        <f t="shared" si="5"/>
        <v>74.999999999999929</v>
      </c>
    </row>
    <row r="16" spans="2:14" x14ac:dyDescent="0.25">
      <c r="B16" s="10">
        <v>7.4</v>
      </c>
      <c r="C16" s="10">
        <v>1.05</v>
      </c>
      <c r="D16" s="10">
        <v>47</v>
      </c>
      <c r="E16" s="10">
        <f t="shared" si="0"/>
        <v>38</v>
      </c>
      <c r="F16" s="14">
        <v>2.5</v>
      </c>
      <c r="G16" s="15">
        <f t="shared" si="1"/>
        <v>5.1351351351351351</v>
      </c>
      <c r="H16" s="16">
        <f t="shared" si="2"/>
        <v>2</v>
      </c>
      <c r="I16" s="21">
        <f t="shared" si="3"/>
        <v>1.0555555555555556</v>
      </c>
      <c r="J16" s="21">
        <f t="shared" si="4"/>
        <v>1.027027027027027</v>
      </c>
      <c r="K16" s="21">
        <f t="shared" si="5"/>
        <v>9.9999999999999911</v>
      </c>
    </row>
    <row r="17" spans="2:11" x14ac:dyDescent="0.25">
      <c r="B17" s="10">
        <v>7.6</v>
      </c>
      <c r="C17" s="10">
        <v>1.06</v>
      </c>
      <c r="D17" s="10">
        <v>50</v>
      </c>
      <c r="E17" s="10">
        <f t="shared" si="0"/>
        <v>41</v>
      </c>
      <c r="F17" s="14">
        <v>2.7</v>
      </c>
      <c r="G17" s="15">
        <f t="shared" si="1"/>
        <v>5.3947368421052637</v>
      </c>
      <c r="H17" s="16">
        <f t="shared" si="2"/>
        <v>3</v>
      </c>
      <c r="I17" s="21">
        <f t="shared" si="3"/>
        <v>1.0789473684210527</v>
      </c>
      <c r="J17" s="21">
        <f t="shared" si="4"/>
        <v>1.0505540166204987</v>
      </c>
      <c r="K17" s="21">
        <f t="shared" si="5"/>
        <v>15.000000000000053</v>
      </c>
    </row>
    <row r="18" spans="2:11" x14ac:dyDescent="0.25">
      <c r="B18" s="10">
        <v>7.8</v>
      </c>
      <c r="C18" s="10">
        <v>1.08</v>
      </c>
      <c r="D18" s="10">
        <v>64</v>
      </c>
      <c r="E18" s="10">
        <f t="shared" si="0"/>
        <v>55</v>
      </c>
      <c r="F18" s="14">
        <v>3</v>
      </c>
      <c r="G18" s="15">
        <f t="shared" si="1"/>
        <v>7.0512820512820511</v>
      </c>
      <c r="H18" s="16">
        <f t="shared" si="2"/>
        <v>14</v>
      </c>
      <c r="I18" s="21">
        <f t="shared" si="3"/>
        <v>1.3414634146341464</v>
      </c>
      <c r="J18" s="21">
        <f t="shared" si="4"/>
        <v>1.3070669168230142</v>
      </c>
      <c r="K18" s="21">
        <f t="shared" si="5"/>
        <v>69.999999999999943</v>
      </c>
    </row>
    <row r="19" spans="2:11" x14ac:dyDescent="0.25">
      <c r="B19" s="10">
        <v>8</v>
      </c>
      <c r="C19" s="10">
        <v>1.0900000000000001</v>
      </c>
      <c r="D19" s="10">
        <v>70</v>
      </c>
      <c r="E19" s="10">
        <f t="shared" si="0"/>
        <v>61</v>
      </c>
      <c r="F19" s="14">
        <v>2.5</v>
      </c>
      <c r="G19" s="15">
        <f t="shared" si="1"/>
        <v>7.625</v>
      </c>
      <c r="H19" s="16">
        <f t="shared" si="2"/>
        <v>6</v>
      </c>
      <c r="I19" s="21">
        <f t="shared" si="3"/>
        <v>1.1090909090909091</v>
      </c>
      <c r="J19" s="21">
        <f t="shared" si="4"/>
        <v>1.0813636363636363</v>
      </c>
      <c r="K19" s="21">
        <f t="shared" si="5"/>
        <v>29.999999999999975</v>
      </c>
    </row>
    <row r="20" spans="2:11" x14ac:dyDescent="0.25">
      <c r="B20" s="10">
        <v>8.1999999999999993</v>
      </c>
      <c r="C20" s="10">
        <v>1</v>
      </c>
      <c r="D20" s="10">
        <v>70</v>
      </c>
      <c r="E20" s="10">
        <f t="shared" si="0"/>
        <v>61</v>
      </c>
      <c r="F20" s="14">
        <v>2.6</v>
      </c>
      <c r="G20" s="15">
        <f t="shared" si="1"/>
        <v>7.4390243902439028</v>
      </c>
      <c r="H20" s="16">
        <f t="shared" si="2"/>
        <v>0</v>
      </c>
      <c r="I20" s="21">
        <f t="shared" si="3"/>
        <v>1</v>
      </c>
      <c r="J20" s="21">
        <f t="shared" si="4"/>
        <v>0.97560975609756106</v>
      </c>
      <c r="K20" s="21">
        <f t="shared" si="5"/>
        <v>0</v>
      </c>
    </row>
    <row r="21" spans="2:11" x14ac:dyDescent="0.25">
      <c r="B21" s="10">
        <v>8.4</v>
      </c>
      <c r="C21" s="10">
        <v>1</v>
      </c>
      <c r="D21" s="10">
        <v>80</v>
      </c>
      <c r="E21" s="10">
        <f t="shared" si="0"/>
        <v>71</v>
      </c>
      <c r="F21" s="14">
        <v>3</v>
      </c>
      <c r="G21" s="15">
        <f t="shared" si="1"/>
        <v>8.4523809523809526</v>
      </c>
      <c r="H21" s="16">
        <f t="shared" si="2"/>
        <v>10</v>
      </c>
      <c r="I21" s="21">
        <f t="shared" si="3"/>
        <v>1.1639344262295082</v>
      </c>
      <c r="J21" s="21">
        <f t="shared" si="4"/>
        <v>1.1362217017954723</v>
      </c>
      <c r="K21" s="21">
        <f t="shared" si="5"/>
        <v>49.999999999999737</v>
      </c>
    </row>
    <row r="22" spans="2:11" x14ac:dyDescent="0.25">
      <c r="B22" s="10">
        <v>8.6</v>
      </c>
      <c r="C22" s="10">
        <v>1</v>
      </c>
      <c r="D22" s="10">
        <v>82</v>
      </c>
      <c r="E22" s="10">
        <f t="shared" si="0"/>
        <v>73</v>
      </c>
      <c r="F22" s="14">
        <v>3</v>
      </c>
      <c r="G22" s="15">
        <f t="shared" si="1"/>
        <v>8.4883720930232567</v>
      </c>
      <c r="H22" s="16">
        <f t="shared" si="2"/>
        <v>2</v>
      </c>
      <c r="I22" s="21">
        <f t="shared" si="3"/>
        <v>1.028169014084507</v>
      </c>
      <c r="J22" s="21">
        <f t="shared" si="4"/>
        <v>1.0042581067802163</v>
      </c>
      <c r="K22" s="21">
        <f t="shared" si="5"/>
        <v>10.000000000000036</v>
      </c>
    </row>
    <row r="23" spans="2:11" x14ac:dyDescent="0.25">
      <c r="B23" s="10">
        <v>8.8000000000000007</v>
      </c>
      <c r="C23" s="10">
        <v>1</v>
      </c>
      <c r="D23" s="10">
        <v>87</v>
      </c>
      <c r="E23" s="10">
        <f t="shared" si="0"/>
        <v>78</v>
      </c>
      <c r="F23" s="14">
        <v>2.8</v>
      </c>
      <c r="G23" s="15">
        <f t="shared" si="1"/>
        <v>8.8636363636363633</v>
      </c>
      <c r="H23" s="16">
        <f t="shared" si="2"/>
        <v>5</v>
      </c>
      <c r="I23" s="21">
        <f t="shared" si="3"/>
        <v>1.0684931506849316</v>
      </c>
      <c r="J23" s="21">
        <f t="shared" si="4"/>
        <v>1.0442092154420921</v>
      </c>
      <c r="K23" s="21">
        <f t="shared" si="5"/>
        <v>24.999999999999869</v>
      </c>
    </row>
    <row r="24" spans="2:11" ht="15.75" thickBot="1" x14ac:dyDescent="0.3">
      <c r="B24" s="13">
        <v>9</v>
      </c>
      <c r="C24" s="13">
        <v>1</v>
      </c>
      <c r="D24" s="13">
        <v>90</v>
      </c>
      <c r="E24" s="13">
        <f t="shared" si="0"/>
        <v>81</v>
      </c>
      <c r="F24" s="17">
        <v>2.8</v>
      </c>
      <c r="G24" s="18">
        <f t="shared" si="1"/>
        <v>9</v>
      </c>
      <c r="H24" s="19">
        <f t="shared" si="2"/>
        <v>3</v>
      </c>
      <c r="I24" s="21">
        <f t="shared" si="3"/>
        <v>1.0384615384615385</v>
      </c>
      <c r="J24" s="21">
        <f t="shared" si="4"/>
        <v>1.0153846153846153</v>
      </c>
      <c r="K24" s="21">
        <f t="shared" si="5"/>
        <v>15.000000000000053</v>
      </c>
    </row>
    <row r="25" spans="2:11" x14ac:dyDescent="0.25">
      <c r="F25">
        <f>SUM(F10:F24)/COUNT(F10:F24)</f>
        <v>2.7333333333333334</v>
      </c>
      <c r="G25">
        <f>SUM(G10:G24)/COUNT(G10:G24)</f>
        <v>5.3509957126996337</v>
      </c>
      <c r="H25">
        <f>SUM(H10:H24)/COUNT(H10:H24)</f>
        <v>5.4</v>
      </c>
    </row>
    <row r="28" spans="2:11" ht="15.75" thickBot="1" x14ac:dyDescent="0.3"/>
    <row r="29" spans="2:11" ht="39.75" thickBot="1" x14ac:dyDescent="0.3">
      <c r="B29" s="1" t="s">
        <v>0</v>
      </c>
      <c r="C29" s="1" t="s">
        <v>1</v>
      </c>
      <c r="D29" s="1" t="s">
        <v>2</v>
      </c>
      <c r="E29" s="1"/>
      <c r="F29" s="1" t="s">
        <v>3</v>
      </c>
      <c r="G29" s="2"/>
      <c r="H29" s="3"/>
      <c r="I29" s="3"/>
      <c r="J29" s="3"/>
      <c r="K29" s="3"/>
    </row>
    <row r="30" spans="2:11" ht="15.75" thickBot="1" x14ac:dyDescent="0.3">
      <c r="B30" s="1">
        <v>5</v>
      </c>
      <c r="C30" s="1">
        <v>0.65</v>
      </c>
      <c r="D30" s="1">
        <v>0</v>
      </c>
      <c r="E30" s="1"/>
      <c r="F30" s="1">
        <v>0</v>
      </c>
      <c r="G30" s="2"/>
    </row>
    <row r="31" spans="2:11" ht="15.75" thickBot="1" x14ac:dyDescent="0.3">
      <c r="B31" s="1">
        <v>5.2</v>
      </c>
      <c r="C31" s="1">
        <v>0.69</v>
      </c>
      <c r="D31" s="1">
        <v>0</v>
      </c>
      <c r="E31" s="1"/>
      <c r="F31" s="1">
        <v>0</v>
      </c>
      <c r="G31" s="2"/>
    </row>
    <row r="32" spans="2:11" ht="15.75" thickBot="1" x14ac:dyDescent="0.3">
      <c r="B32" s="1">
        <v>5.4</v>
      </c>
      <c r="C32" s="1">
        <v>0.72</v>
      </c>
      <c r="D32" s="1">
        <v>4</v>
      </c>
      <c r="E32" s="1"/>
      <c r="F32" s="1">
        <v>5.5</v>
      </c>
      <c r="G32" s="2"/>
    </row>
    <row r="33" spans="2:7" ht="15.75" thickBot="1" x14ac:dyDescent="0.3">
      <c r="B33" s="1">
        <v>5.6</v>
      </c>
      <c r="C33" s="1">
        <v>0.75</v>
      </c>
      <c r="D33" s="1">
        <v>6</v>
      </c>
      <c r="E33" s="1"/>
      <c r="F33" s="1">
        <v>5</v>
      </c>
      <c r="G33" s="2"/>
    </row>
    <row r="34" spans="2:7" ht="15.75" thickBot="1" x14ac:dyDescent="0.3">
      <c r="B34" s="1">
        <v>5.8</v>
      </c>
      <c r="C34" s="1">
        <v>0.79</v>
      </c>
      <c r="D34" s="1">
        <v>7</v>
      </c>
      <c r="E34" s="1"/>
      <c r="F34" s="1">
        <v>4</v>
      </c>
      <c r="G34" s="2"/>
    </row>
    <row r="35" spans="2:7" ht="15.75" thickBot="1" x14ac:dyDescent="0.3">
      <c r="B35" s="1">
        <v>6</v>
      </c>
      <c r="C35" s="1">
        <v>0.82</v>
      </c>
      <c r="D35" s="1">
        <v>20</v>
      </c>
      <c r="E35" s="1"/>
      <c r="F35" s="1">
        <v>2.6</v>
      </c>
      <c r="G35" s="2"/>
    </row>
    <row r="36" spans="2:7" ht="15.75" thickBot="1" x14ac:dyDescent="0.3">
      <c r="B36" s="1">
        <v>6.2</v>
      </c>
      <c r="C36" s="1">
        <v>0.87</v>
      </c>
      <c r="D36" s="1">
        <v>40</v>
      </c>
      <c r="E36" s="1"/>
      <c r="F36" s="1">
        <v>3</v>
      </c>
      <c r="G36" s="2"/>
    </row>
    <row r="37" spans="2:7" ht="15.75" thickBot="1" x14ac:dyDescent="0.3">
      <c r="B37" s="1">
        <v>6.4</v>
      </c>
      <c r="C37" s="1">
        <v>0.88</v>
      </c>
      <c r="D37" s="1">
        <v>46</v>
      </c>
      <c r="E37" s="1"/>
      <c r="F37" s="1">
        <v>3</v>
      </c>
      <c r="G37" s="2"/>
    </row>
    <row r="38" spans="2:7" ht="15.75" thickBot="1" x14ac:dyDescent="0.3">
      <c r="B38" s="1">
        <v>6.6</v>
      </c>
      <c r="C38" s="1">
        <v>0.92</v>
      </c>
      <c r="D38" s="1">
        <v>49</v>
      </c>
      <c r="E38" s="1"/>
      <c r="F38" s="1">
        <v>3</v>
      </c>
      <c r="G38" s="2"/>
    </row>
    <row r="39" spans="2:7" ht="15.75" thickBot="1" x14ac:dyDescent="0.3">
      <c r="B39" s="1">
        <v>6.8</v>
      </c>
      <c r="C39" s="1">
        <v>0.96</v>
      </c>
      <c r="D39" s="1">
        <v>52</v>
      </c>
      <c r="E39" s="1"/>
      <c r="F39" s="1">
        <v>2.2999999999999998</v>
      </c>
      <c r="G39" s="2"/>
    </row>
    <row r="40" spans="2:7" ht="15.75" thickBot="1" x14ac:dyDescent="0.3">
      <c r="B40" s="1">
        <v>7</v>
      </c>
      <c r="C40" s="1">
        <v>1</v>
      </c>
      <c r="D40" s="1">
        <v>60</v>
      </c>
      <c r="E40" s="1"/>
      <c r="F40" s="1">
        <v>2.8</v>
      </c>
      <c r="G40" s="2"/>
    </row>
    <row r="41" spans="2:7" ht="15.75" thickBot="1" x14ac:dyDescent="0.3">
      <c r="B41" s="1">
        <v>7.2</v>
      </c>
      <c r="C41" s="1">
        <v>1.02</v>
      </c>
      <c r="D41" s="1">
        <v>65</v>
      </c>
      <c r="E41" s="1"/>
      <c r="F41" s="1">
        <v>2</v>
      </c>
      <c r="G41" s="2"/>
    </row>
    <row r="42" spans="2:7" ht="15.75" thickBot="1" x14ac:dyDescent="0.3">
      <c r="B42" s="1">
        <v>7.4</v>
      </c>
      <c r="C42" s="1">
        <v>1.05</v>
      </c>
      <c r="D42" s="1">
        <v>70</v>
      </c>
      <c r="E42" s="1"/>
      <c r="F42" s="1">
        <v>2.7</v>
      </c>
      <c r="G42" s="2"/>
    </row>
    <row r="43" spans="2:7" ht="15.75" thickBot="1" x14ac:dyDescent="0.3">
      <c r="B43" s="1">
        <v>7.6</v>
      </c>
      <c r="C43" s="1">
        <v>1.06</v>
      </c>
      <c r="D43" s="1">
        <v>85</v>
      </c>
      <c r="E43" s="1"/>
      <c r="F43" s="1">
        <v>1.5</v>
      </c>
      <c r="G43" s="2"/>
    </row>
    <row r="44" spans="2:7" ht="15.75" thickBot="1" x14ac:dyDescent="0.3">
      <c r="B44" s="1">
        <v>7.8</v>
      </c>
      <c r="C44" s="1">
        <v>1.08</v>
      </c>
      <c r="D44" s="1">
        <v>85</v>
      </c>
      <c r="E44" s="1"/>
      <c r="F44" s="1">
        <v>1.4</v>
      </c>
      <c r="G44" s="2"/>
    </row>
    <row r="45" spans="2:7" ht="15.75" thickBot="1" x14ac:dyDescent="0.3">
      <c r="B45" s="1">
        <v>8</v>
      </c>
      <c r="C45" s="1">
        <v>1.0900000000000001</v>
      </c>
      <c r="D45" s="1">
        <v>85</v>
      </c>
      <c r="E45" s="1"/>
      <c r="F45" s="1">
        <v>1.2</v>
      </c>
      <c r="G4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Evers</dc:creator>
  <cp:lastModifiedBy>Enzo Evers</cp:lastModifiedBy>
  <dcterms:created xsi:type="dcterms:W3CDTF">2017-12-11T14:16:03Z</dcterms:created>
  <dcterms:modified xsi:type="dcterms:W3CDTF">2017-12-13T13:14:45Z</dcterms:modified>
</cp:coreProperties>
</file>