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D3280D98-11B0-4657-8F9C-23B26C20D544}" xr6:coauthVersionLast="47" xr6:coauthVersionMax="47" xr10:uidLastSave="{00000000-0000-0000-0000-000000000000}"/>
  <bookViews>
    <workbookView xWindow="-108" yWindow="-108" windowWidth="23256" windowHeight="12456" tabRatio="913" firstSheet="16" activeTab="22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TM" sheetId="57" r:id="rId23"/>
    <sheet name="PAR TO" sheetId="58" r:id="rId24"/>
    <sheet name="PAR NT" sheetId="24" r:id="rId25"/>
    <sheet name="PAR ND" sheetId="25" r:id="rId26"/>
    <sheet name="PAR NP" sheetId="32" r:id="rId27"/>
    <sheet name="PAR NF" sheetId="31" r:id="rId28"/>
    <sheet name="PAR NE" sheetId="30" r:id="rId29"/>
    <sheet name="PAR NC" sheetId="34" r:id="rId30"/>
    <sheet name="PAR G" sheetId="49" r:id="rId31"/>
    <sheet name="PAR Q" sheetId="50" r:id="rId32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CF'!$A$1:$F$65</definedName>
    <definedName name="_xlnm._FilterDatabase" localSheetId="3" hidden="1">'PAR DF'!$R$1:$W$2245</definedName>
    <definedName name="_xlnm._FilterDatabase" localSheetId="9" hidden="1">'PAR RF'!$R$1:$W$2209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2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<sst xmlns="http://schemas.openxmlformats.org/spreadsheetml/2006/main" count="2295" uniqueCount="200">
  <si>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</si>
  <si>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</si>
  <si>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</si>
  <si>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</si>
  <si>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</si>
  <si>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</si>
  <si>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</si>
  <si>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</si>
  <si>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</si>
  <si>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</si>
  <si>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</si>
  <si>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</si>
  <si>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</si>
  <si>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</si>
  <si>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</si>
  <si>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</si>
  <si>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</si>
  <si>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</si>
  <si>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</si>
  <si>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</si>
  <si>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</si>
  <si>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</si>
  <si>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</si>
  <si>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</si>
  <si>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</si>
  <si>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</si>
  <si>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</si>
  <si>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</si>
  <si>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</si>
  <si>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</si>
  <si>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</si>
  <si>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</si>
  <si>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</si>
  <si>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</si>
  <si>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</si>
  <si>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</si>
  <si>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</si>
  <si>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</si>
  <si>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</si>
  <si>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</si>
  <si>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</si>
  <si>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</si>
  <si>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</si>
  <si>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</si>
  <si>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</si>
  <si>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</si>
  <si>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</si>
  <si>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</si>
  <si>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</si>
  <si>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</si>
  <si>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</si>
  <si>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</si>
  <si>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</si>
  <si>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</si>
  <si>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</si>
  <si>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</si>
  <si>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</si>
  <si>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</si>
  <si>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</si>
  <si>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</si>
  <si>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</si>
  <si>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</si>
  <si>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</si>
  <si>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</si>
  <si>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</si>
  <si>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</si>
  <si>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</si>
  <si>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</si>
  <si>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</si>
  <si>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</si>
  <si>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</si>
  <si>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</si>
  <si>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</si>
  <si>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</si>
  <si>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</si>
  <si>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</si>
  <si>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</si>
  <si>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</si>
  <si>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</si>
  <si>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</si>
  <si>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</si>
  <si>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</si>
  <si>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</si>
  <si>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</si>
  <si>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</si>
  <si>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</si>
  <si>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</si>
  <si>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</si>
  <si>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</si>
  <si>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</si>
  <si>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</si>
  <si>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</si>
  <si>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</si>
  <si>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</si>
  <si>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</si>
  <si>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</si>
  <si>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</si>
  <si>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</si>
  <si>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</si>
  <si>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</si>
  <si>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</si>
  <si>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</si>
  <si>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</si>
  <si>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</si>
  <si>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</si>
  <si>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</si>
  <si>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</si>
  <si>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</si>
  <si>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</si>
  <si>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</si>
  <si>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</si>
  <si>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</si>
  <si>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</si>
  <si>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</si>
  <si>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</si>
  <si>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</si>
  <si>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</si>
  <si>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</si>
  <si>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</si>
  <si>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</si>
  <si>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</si>
  <si>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</si>
  <si>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</si>
  <si>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</si>
  <si>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</si>
  <si>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</si>
  <si>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</si>
  <si>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</si>
  <si>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</si>
  <si>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</si>
  <si>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</si>
  <si>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SB_PNG.</t>
  </si>
  <si>
    <t>NB_PNG.</t>
  </si>
  <si>
    <t>NB_SSZ.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</si>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</sst>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0" fontId="9" fillId="0" borderId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1" fontId="6" fillId="0" borderId="1" xfId="3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6" fillId="0" borderId="3" xfId="2" applyFont="1" applyBorder="1" applyAlignment="1">
      <alignment horizontal="center"/>
    </xf>
    <xf numFmtId="1" fontId="6" fillId="0" borderId="3" xfId="3" applyNumberFormat="1" applyFont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8" borderId="4" xfId="0" applyFont="1" applyFill="1" applyBorder="1"/>
    <xf numFmtId="0" fontId="16" fillId="9" borderId="4" xfId="0" applyFont="1" applyFill="1" applyBorder="1"/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6" fillId="12" borderId="5" xfId="0" applyFont="1" applyFill="1" applyBorder="1"/>
    <xf numFmtId="0" fontId="16" fillId="13" borderId="5" xfId="0" applyFont="1" applyFill="1" applyBorder="1"/>
    <xf numFmtId="0" fontId="15" fillId="6" borderId="2" xfId="0" applyFont="1" applyFill="1" applyBorder="1" applyAlignment="1">
      <alignment horizontal="center"/>
    </xf>
    <xf numFmtId="0" fontId="16" fillId="8" borderId="5" xfId="0" applyFont="1" applyFill="1" applyBorder="1"/>
    <xf numFmtId="0" fontId="1" fillId="0" borderId="0" xfId="0" applyFont="1" applyAlignment="1">
      <alignment horizontal="center"/>
    </xf>
    <xf numFmtId="1" fontId="0" fillId="0" borderId="0" xfId="0" applyNumberFormat="1"/>
    <xf numFmtId="0" fontId="17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7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</cellXfs>
  <cellStyles count="5">
    <cellStyle name="Normal" xfId="0" builtinId="0"/>
    <cellStyle name="Normal 2" xfId="1" xr:uid="{17C2A23A-8EA6-484F-A61D-978B6C8EFA37}"/>
    <cellStyle name="Normal 3" xfId="2" xr:uid="{54AE41F7-A5DD-4878-908A-644C33ED2F41}"/>
    <cellStyle name="Vírgula" xfId="3" builtinId="3"/>
    <cellStyle name="Vírgula 2" xfId="4" xr:uid="{4D92E400-749E-40AB-9E72-5A51B7967875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 x14ac:dyDescent="0.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 x14ac:dyDescent="0.2">
      <c r="A1" s="4" t="s">
        <v>28</v>
      </c>
    </row>
    <row r="2" spans="1:1" x14ac:dyDescent="0.2">
      <c r="A2" s="4" t="s">
        <v>29</v>
      </c>
    </row>
    <row r="3" spans="1:1" x14ac:dyDescent="0.2">
      <c r="A3" s="4" t="s">
        <v>40</v>
      </c>
    </row>
    <row r="4" spans="1:1" x14ac:dyDescent="0.2">
      <c r="A4" s="4" t="s">
        <v>30</v>
      </c>
    </row>
    <row r="5" spans="1:1" x14ac:dyDescent="0.2">
      <c r="A5" s="4" t="s">
        <v>62</v>
      </c>
    </row>
    <row r="6" spans="1:1" x14ac:dyDescent="0.2">
      <c r="A6" s="4" t="s">
        <v>137</v>
      </c>
    </row>
    <row r="7" spans="1:1" x14ac:dyDescent="0.2">
      <c r="A7" s="4" t="s">
        <v>59</v>
      </c>
    </row>
    <row r="8" spans="1:1" x14ac:dyDescent="0.2">
      <c r="A8" s="4" t="s">
        <v>31</v>
      </c>
    </row>
    <row r="9" spans="1:1" x14ac:dyDescent="0.2">
      <c r="A9" s="4" t="s">
        <v>67</v>
      </c>
    </row>
    <row r="10" spans="1:1" x14ac:dyDescent="0.2">
      <c r="A10" s="4" t="s">
        <v>32</v>
      </c>
    </row>
    <row r="11" spans="1:1" x14ac:dyDescent="0.2">
      <c r="A11" s="4" t="s">
        <v>68</v>
      </c>
    </row>
    <row r="12" spans="1:1" x14ac:dyDescent="0.2">
      <c r="A12" s="4" t="s">
        <v>69</v>
      </c>
    </row>
    <row r="13" spans="1:1" x14ac:dyDescent="0.2">
      <c r="A13" s="4" t="s">
        <v>33</v>
      </c>
    </row>
    <row r="14" spans="1:1" x14ac:dyDescent="0.2">
      <c r="A14" s="4" t="s">
        <v>34</v>
      </c>
    </row>
    <row r="15" spans="1:1" x14ac:dyDescent="0.2">
      <c r="A15" s="4" t="s">
        <v>93</v>
      </c>
    </row>
    <row r="16" spans="1:1" x14ac:dyDescent="0.2">
      <c r="A16" s="4" t="s">
        <v>94</v>
      </c>
    </row>
    <row r="17" spans="1:1" x14ac:dyDescent="0.2">
      <c r="A17" s="4" t="s">
        <v>60</v>
      </c>
    </row>
    <row r="18" spans="1:1" x14ac:dyDescent="0.2">
      <c r="A18" s="4" t="s">
        <v>35</v>
      </c>
    </row>
    <row r="19" spans="1:1" x14ac:dyDescent="0.2">
      <c r="A19" s="4" t="s">
        <v>36</v>
      </c>
    </row>
    <row r="20" spans="1:1" x14ac:dyDescent="0.2">
      <c r="A20" s="4" t="s">
        <v>37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3" spans="1:1" x14ac:dyDescent="0.2">
      <c r="A23" s="4" t="s">
        <v>72</v>
      </c>
    </row>
    <row r="24" spans="1:1" x14ac:dyDescent="0.2">
      <c r="A24" s="4" t="s">
        <v>73</v>
      </c>
    </row>
    <row r="25" spans="1:1" x14ac:dyDescent="0.2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W2209"/>
  <sheetViews>
    <sheetView showGridLines="0" topLeftCell="I1" workbookViewId="0">
      <selection activeCell="W9" sqref="W9"/>
    </sheetView>
  </sheetViews>
  <sheetFormatPr defaultColWidth="9.109375" defaultRowHeight="12" x14ac:dyDescent="0.2"/>
  <cols>
    <col min="1" max="4" width="10.77734375" style="13" customWidth="1"/>
    <col min="5" max="16" width="10.6640625" style="13" customWidth="1"/>
    <col min="17" max="16384" width="9.109375" style="13"/>
  </cols>
  <sheetData>
    <row r="1" spans="1:23" x14ac:dyDescent="0.2">
      <c r="A1" s="21" t="s">
        <v>139</v>
      </c>
      <c r="B1" s="21" t="s">
        <v>140</v>
      </c>
      <c r="C1" s="21" t="s">
        <v>141</v>
      </c>
      <c r="D1" s="21" t="s">
        <v>142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143</v>
      </c>
      <c r="S1" s="13" t="s">
        <v>144</v>
      </c>
      <c r="T1" s="13" t="s">
        <v>145</v>
      </c>
      <c r="U1" s="13" t="s">
        <v>146</v>
      </c>
      <c r="V1" s="13" t="s">
        <v>147</v>
      </c>
      <c r="W1" s="13" t="s">
        <v>151</v>
      </c>
    </row>
    <row r="2" spans="1:23" x14ac:dyDescent="0.2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x14ac:dyDescent="0.2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x14ac:dyDescent="0.2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x14ac:dyDescent="0.2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x14ac:dyDescent="0.2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x14ac:dyDescent="0.2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x14ac:dyDescent="0.2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x14ac:dyDescent="0.2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x14ac:dyDescent="0.2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x14ac:dyDescent="0.2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x14ac:dyDescent="0.2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x14ac:dyDescent="0.2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x14ac:dyDescent="0.2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x14ac:dyDescent="0.2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x14ac:dyDescent="0.2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x14ac:dyDescent="0.2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x14ac:dyDescent="0.2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x14ac:dyDescent="0.2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x14ac:dyDescent="0.2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x14ac:dyDescent="0.2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x14ac:dyDescent="0.2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x14ac:dyDescent="0.2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x14ac:dyDescent="0.2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x14ac:dyDescent="0.2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x14ac:dyDescent="0.2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x14ac:dyDescent="0.2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x14ac:dyDescent="0.2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x14ac:dyDescent="0.2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x14ac:dyDescent="0.2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x14ac:dyDescent="0.2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x14ac:dyDescent="0.2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x14ac:dyDescent="0.2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x14ac:dyDescent="0.2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x14ac:dyDescent="0.2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x14ac:dyDescent="0.2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x14ac:dyDescent="0.2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x14ac:dyDescent="0.2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x14ac:dyDescent="0.2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x14ac:dyDescent="0.2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x14ac:dyDescent="0.2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x14ac:dyDescent="0.2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x14ac:dyDescent="0.2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x14ac:dyDescent="0.2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x14ac:dyDescent="0.2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x14ac:dyDescent="0.2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x14ac:dyDescent="0.2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x14ac:dyDescent="0.2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x14ac:dyDescent="0.2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x14ac:dyDescent="0.2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x14ac:dyDescent="0.2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x14ac:dyDescent="0.2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x14ac:dyDescent="0.2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x14ac:dyDescent="0.2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x14ac:dyDescent="0.2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x14ac:dyDescent="0.2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x14ac:dyDescent="0.2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x14ac:dyDescent="0.2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x14ac:dyDescent="0.2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x14ac:dyDescent="0.2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x14ac:dyDescent="0.2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x14ac:dyDescent="0.2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x14ac:dyDescent="0.2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x14ac:dyDescent="0.2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x14ac:dyDescent="0.2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x14ac:dyDescent="0.2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x14ac:dyDescent="0.2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x14ac:dyDescent="0.2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x14ac:dyDescent="0.2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x14ac:dyDescent="0.2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x14ac:dyDescent="0.2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x14ac:dyDescent="0.2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x14ac:dyDescent="0.2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x14ac:dyDescent="0.2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x14ac:dyDescent="0.2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x14ac:dyDescent="0.2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x14ac:dyDescent="0.2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x14ac:dyDescent="0.2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x14ac:dyDescent="0.2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x14ac:dyDescent="0.2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x14ac:dyDescent="0.2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x14ac:dyDescent="0.2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x14ac:dyDescent="0.2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x14ac:dyDescent="0.2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x14ac:dyDescent="0.2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x14ac:dyDescent="0.2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x14ac:dyDescent="0.2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x14ac:dyDescent="0.2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x14ac:dyDescent="0.2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x14ac:dyDescent="0.2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x14ac:dyDescent="0.2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x14ac:dyDescent="0.2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x14ac:dyDescent="0.2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x14ac:dyDescent="0.2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x14ac:dyDescent="0.2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x14ac:dyDescent="0.2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x14ac:dyDescent="0.2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x14ac:dyDescent="0.2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x14ac:dyDescent="0.2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x14ac:dyDescent="0.2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x14ac:dyDescent="0.2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x14ac:dyDescent="0.2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x14ac:dyDescent="0.2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x14ac:dyDescent="0.2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x14ac:dyDescent="0.2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x14ac:dyDescent="0.2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x14ac:dyDescent="0.2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x14ac:dyDescent="0.2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x14ac:dyDescent="0.2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x14ac:dyDescent="0.2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x14ac:dyDescent="0.2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x14ac:dyDescent="0.2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x14ac:dyDescent="0.2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x14ac:dyDescent="0.2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x14ac:dyDescent="0.2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x14ac:dyDescent="0.2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x14ac:dyDescent="0.2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x14ac:dyDescent="0.2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x14ac:dyDescent="0.2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x14ac:dyDescent="0.2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x14ac:dyDescent="0.2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x14ac:dyDescent="0.2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x14ac:dyDescent="0.2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x14ac:dyDescent="0.2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x14ac:dyDescent="0.2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x14ac:dyDescent="0.2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x14ac:dyDescent="0.2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x14ac:dyDescent="0.2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x14ac:dyDescent="0.2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x14ac:dyDescent="0.2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x14ac:dyDescent="0.2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x14ac:dyDescent="0.2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x14ac:dyDescent="0.2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x14ac:dyDescent="0.2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x14ac:dyDescent="0.2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x14ac:dyDescent="0.2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x14ac:dyDescent="0.2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x14ac:dyDescent="0.2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x14ac:dyDescent="0.2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x14ac:dyDescent="0.2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x14ac:dyDescent="0.2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x14ac:dyDescent="0.2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x14ac:dyDescent="0.2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x14ac:dyDescent="0.2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x14ac:dyDescent="0.2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x14ac:dyDescent="0.2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x14ac:dyDescent="0.2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x14ac:dyDescent="0.2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x14ac:dyDescent="0.2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x14ac:dyDescent="0.2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x14ac:dyDescent="0.2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x14ac:dyDescent="0.2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x14ac:dyDescent="0.2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x14ac:dyDescent="0.2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x14ac:dyDescent="0.2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x14ac:dyDescent="0.2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x14ac:dyDescent="0.2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x14ac:dyDescent="0.2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x14ac:dyDescent="0.2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x14ac:dyDescent="0.2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x14ac:dyDescent="0.2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x14ac:dyDescent="0.2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x14ac:dyDescent="0.2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x14ac:dyDescent="0.2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x14ac:dyDescent="0.2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x14ac:dyDescent="0.2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x14ac:dyDescent="0.2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x14ac:dyDescent="0.2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x14ac:dyDescent="0.2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x14ac:dyDescent="0.2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x14ac:dyDescent="0.2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x14ac:dyDescent="0.2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x14ac:dyDescent="0.2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x14ac:dyDescent="0.2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x14ac:dyDescent="0.2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x14ac:dyDescent="0.2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x14ac:dyDescent="0.2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x14ac:dyDescent="0.2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x14ac:dyDescent="0.2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x14ac:dyDescent="0.2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x14ac:dyDescent="0.2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x14ac:dyDescent="0.2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x14ac:dyDescent="0.2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x14ac:dyDescent="0.2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x14ac:dyDescent="0.2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x14ac:dyDescent="0.2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x14ac:dyDescent="0.2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x14ac:dyDescent="0.2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x14ac:dyDescent="0.2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x14ac:dyDescent="0.2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x14ac:dyDescent="0.2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x14ac:dyDescent="0.2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x14ac:dyDescent="0.2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x14ac:dyDescent="0.2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x14ac:dyDescent="0.2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x14ac:dyDescent="0.2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x14ac:dyDescent="0.2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x14ac:dyDescent="0.2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x14ac:dyDescent="0.2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x14ac:dyDescent="0.2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x14ac:dyDescent="0.2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x14ac:dyDescent="0.2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x14ac:dyDescent="0.2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x14ac:dyDescent="0.2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x14ac:dyDescent="0.2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x14ac:dyDescent="0.2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x14ac:dyDescent="0.2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x14ac:dyDescent="0.2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x14ac:dyDescent="0.2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x14ac:dyDescent="0.2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x14ac:dyDescent="0.2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x14ac:dyDescent="0.2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x14ac:dyDescent="0.2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x14ac:dyDescent="0.2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x14ac:dyDescent="0.2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x14ac:dyDescent="0.2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x14ac:dyDescent="0.2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x14ac:dyDescent="0.2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x14ac:dyDescent="0.2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x14ac:dyDescent="0.2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x14ac:dyDescent="0.2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x14ac:dyDescent="0.2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x14ac:dyDescent="0.2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x14ac:dyDescent="0.2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x14ac:dyDescent="0.2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x14ac:dyDescent="0.2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x14ac:dyDescent="0.2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x14ac:dyDescent="0.2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x14ac:dyDescent="0.2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x14ac:dyDescent="0.2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x14ac:dyDescent="0.2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x14ac:dyDescent="0.2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x14ac:dyDescent="0.2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x14ac:dyDescent="0.2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x14ac:dyDescent="0.2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x14ac:dyDescent="0.2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x14ac:dyDescent="0.2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x14ac:dyDescent="0.2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x14ac:dyDescent="0.2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x14ac:dyDescent="0.2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x14ac:dyDescent="0.2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x14ac:dyDescent="0.2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x14ac:dyDescent="0.2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x14ac:dyDescent="0.2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x14ac:dyDescent="0.2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x14ac:dyDescent="0.2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x14ac:dyDescent="0.2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x14ac:dyDescent="0.2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x14ac:dyDescent="0.2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x14ac:dyDescent="0.2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x14ac:dyDescent="0.2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x14ac:dyDescent="0.2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x14ac:dyDescent="0.2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x14ac:dyDescent="0.2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x14ac:dyDescent="0.2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x14ac:dyDescent="0.2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x14ac:dyDescent="0.2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x14ac:dyDescent="0.2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x14ac:dyDescent="0.2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x14ac:dyDescent="0.2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x14ac:dyDescent="0.2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x14ac:dyDescent="0.2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x14ac:dyDescent="0.2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x14ac:dyDescent="0.2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x14ac:dyDescent="0.2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x14ac:dyDescent="0.2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x14ac:dyDescent="0.2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x14ac:dyDescent="0.2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x14ac:dyDescent="0.2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x14ac:dyDescent="0.2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x14ac:dyDescent="0.2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x14ac:dyDescent="0.2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x14ac:dyDescent="0.2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x14ac:dyDescent="0.2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x14ac:dyDescent="0.2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x14ac:dyDescent="0.2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x14ac:dyDescent="0.2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x14ac:dyDescent="0.2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x14ac:dyDescent="0.2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x14ac:dyDescent="0.2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x14ac:dyDescent="0.2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x14ac:dyDescent="0.2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x14ac:dyDescent="0.2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x14ac:dyDescent="0.2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x14ac:dyDescent="0.2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x14ac:dyDescent="0.2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x14ac:dyDescent="0.2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x14ac:dyDescent="0.2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x14ac:dyDescent="0.2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x14ac:dyDescent="0.2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x14ac:dyDescent="0.2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x14ac:dyDescent="0.2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x14ac:dyDescent="0.2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x14ac:dyDescent="0.2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x14ac:dyDescent="0.2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x14ac:dyDescent="0.2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x14ac:dyDescent="0.2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x14ac:dyDescent="0.2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x14ac:dyDescent="0.2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x14ac:dyDescent="0.2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x14ac:dyDescent="0.2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x14ac:dyDescent="0.2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x14ac:dyDescent="0.2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x14ac:dyDescent="0.2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x14ac:dyDescent="0.2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x14ac:dyDescent="0.2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x14ac:dyDescent="0.2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x14ac:dyDescent="0.2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x14ac:dyDescent="0.2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x14ac:dyDescent="0.2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x14ac:dyDescent="0.2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x14ac:dyDescent="0.2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x14ac:dyDescent="0.2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x14ac:dyDescent="0.2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x14ac:dyDescent="0.2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x14ac:dyDescent="0.2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x14ac:dyDescent="0.2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x14ac:dyDescent="0.2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x14ac:dyDescent="0.2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x14ac:dyDescent="0.2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x14ac:dyDescent="0.2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x14ac:dyDescent="0.2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x14ac:dyDescent="0.2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x14ac:dyDescent="0.2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x14ac:dyDescent="0.2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x14ac:dyDescent="0.2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x14ac:dyDescent="0.2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x14ac:dyDescent="0.2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x14ac:dyDescent="0.2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x14ac:dyDescent="0.2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x14ac:dyDescent="0.2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x14ac:dyDescent="0.2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x14ac:dyDescent="0.2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x14ac:dyDescent="0.2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x14ac:dyDescent="0.2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x14ac:dyDescent="0.2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x14ac:dyDescent="0.2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x14ac:dyDescent="0.2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x14ac:dyDescent="0.2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x14ac:dyDescent="0.2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x14ac:dyDescent="0.2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x14ac:dyDescent="0.2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x14ac:dyDescent="0.2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x14ac:dyDescent="0.2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x14ac:dyDescent="0.2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x14ac:dyDescent="0.2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x14ac:dyDescent="0.2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x14ac:dyDescent="0.2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x14ac:dyDescent="0.2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x14ac:dyDescent="0.2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x14ac:dyDescent="0.2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x14ac:dyDescent="0.2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x14ac:dyDescent="0.2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x14ac:dyDescent="0.2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x14ac:dyDescent="0.2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x14ac:dyDescent="0.2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x14ac:dyDescent="0.2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x14ac:dyDescent="0.2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x14ac:dyDescent="0.2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x14ac:dyDescent="0.2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x14ac:dyDescent="0.2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x14ac:dyDescent="0.2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x14ac:dyDescent="0.2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x14ac:dyDescent="0.2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x14ac:dyDescent="0.2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x14ac:dyDescent="0.2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x14ac:dyDescent="0.2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x14ac:dyDescent="0.2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x14ac:dyDescent="0.2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x14ac:dyDescent="0.2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x14ac:dyDescent="0.2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x14ac:dyDescent="0.2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x14ac:dyDescent="0.2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x14ac:dyDescent="0.2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x14ac:dyDescent="0.2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x14ac:dyDescent="0.2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x14ac:dyDescent="0.2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x14ac:dyDescent="0.2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x14ac:dyDescent="0.2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x14ac:dyDescent="0.2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x14ac:dyDescent="0.2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x14ac:dyDescent="0.2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x14ac:dyDescent="0.2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x14ac:dyDescent="0.2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x14ac:dyDescent="0.2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x14ac:dyDescent="0.2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x14ac:dyDescent="0.2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x14ac:dyDescent="0.2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x14ac:dyDescent="0.2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x14ac:dyDescent="0.2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x14ac:dyDescent="0.2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x14ac:dyDescent="0.2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x14ac:dyDescent="0.2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x14ac:dyDescent="0.2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x14ac:dyDescent="0.2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x14ac:dyDescent="0.2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x14ac:dyDescent="0.2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x14ac:dyDescent="0.2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x14ac:dyDescent="0.2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x14ac:dyDescent="0.2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x14ac:dyDescent="0.2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x14ac:dyDescent="0.2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x14ac:dyDescent="0.2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x14ac:dyDescent="0.2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x14ac:dyDescent="0.2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x14ac:dyDescent="0.2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x14ac:dyDescent="0.2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x14ac:dyDescent="0.2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x14ac:dyDescent="0.2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x14ac:dyDescent="0.2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x14ac:dyDescent="0.2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x14ac:dyDescent="0.2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x14ac:dyDescent="0.2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x14ac:dyDescent="0.2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x14ac:dyDescent="0.2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x14ac:dyDescent="0.2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x14ac:dyDescent="0.2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x14ac:dyDescent="0.2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x14ac:dyDescent="0.2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x14ac:dyDescent="0.2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x14ac:dyDescent="0.2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x14ac:dyDescent="0.2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x14ac:dyDescent="0.2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x14ac:dyDescent="0.2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x14ac:dyDescent="0.2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x14ac:dyDescent="0.2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x14ac:dyDescent="0.2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x14ac:dyDescent="0.2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x14ac:dyDescent="0.2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x14ac:dyDescent="0.2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x14ac:dyDescent="0.2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x14ac:dyDescent="0.2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x14ac:dyDescent="0.2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x14ac:dyDescent="0.2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x14ac:dyDescent="0.2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x14ac:dyDescent="0.2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x14ac:dyDescent="0.2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x14ac:dyDescent="0.2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x14ac:dyDescent="0.2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x14ac:dyDescent="0.2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x14ac:dyDescent="0.2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x14ac:dyDescent="0.2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x14ac:dyDescent="0.2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x14ac:dyDescent="0.2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x14ac:dyDescent="0.2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x14ac:dyDescent="0.2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x14ac:dyDescent="0.2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x14ac:dyDescent="0.2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x14ac:dyDescent="0.2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x14ac:dyDescent="0.2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x14ac:dyDescent="0.2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x14ac:dyDescent="0.2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x14ac:dyDescent="0.2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x14ac:dyDescent="0.2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x14ac:dyDescent="0.2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x14ac:dyDescent="0.2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x14ac:dyDescent="0.2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x14ac:dyDescent="0.2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x14ac:dyDescent="0.2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x14ac:dyDescent="0.2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x14ac:dyDescent="0.2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x14ac:dyDescent="0.2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x14ac:dyDescent="0.2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x14ac:dyDescent="0.2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x14ac:dyDescent="0.2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x14ac:dyDescent="0.2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x14ac:dyDescent="0.2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x14ac:dyDescent="0.2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x14ac:dyDescent="0.2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x14ac:dyDescent="0.2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x14ac:dyDescent="0.2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x14ac:dyDescent="0.2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x14ac:dyDescent="0.2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x14ac:dyDescent="0.2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x14ac:dyDescent="0.2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x14ac:dyDescent="0.2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x14ac:dyDescent="0.2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x14ac:dyDescent="0.2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x14ac:dyDescent="0.2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x14ac:dyDescent="0.2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x14ac:dyDescent="0.2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x14ac:dyDescent="0.2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x14ac:dyDescent="0.2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x14ac:dyDescent="0.2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x14ac:dyDescent="0.2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x14ac:dyDescent="0.2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x14ac:dyDescent="0.2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x14ac:dyDescent="0.2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x14ac:dyDescent="0.2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x14ac:dyDescent="0.2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x14ac:dyDescent="0.2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x14ac:dyDescent="0.2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x14ac:dyDescent="0.2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x14ac:dyDescent="0.2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x14ac:dyDescent="0.2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x14ac:dyDescent="0.2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x14ac:dyDescent="0.2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x14ac:dyDescent="0.2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x14ac:dyDescent="0.2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x14ac:dyDescent="0.2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x14ac:dyDescent="0.2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x14ac:dyDescent="0.2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x14ac:dyDescent="0.2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x14ac:dyDescent="0.2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x14ac:dyDescent="0.2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x14ac:dyDescent="0.2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x14ac:dyDescent="0.2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x14ac:dyDescent="0.2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x14ac:dyDescent="0.2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x14ac:dyDescent="0.2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x14ac:dyDescent="0.2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x14ac:dyDescent="0.2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x14ac:dyDescent="0.2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x14ac:dyDescent="0.2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x14ac:dyDescent="0.2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x14ac:dyDescent="0.2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x14ac:dyDescent="0.2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x14ac:dyDescent="0.2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x14ac:dyDescent="0.2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x14ac:dyDescent="0.2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x14ac:dyDescent="0.2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x14ac:dyDescent="0.2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x14ac:dyDescent="0.2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x14ac:dyDescent="0.2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x14ac:dyDescent="0.2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x14ac:dyDescent="0.2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x14ac:dyDescent="0.2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x14ac:dyDescent="0.2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x14ac:dyDescent="0.2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x14ac:dyDescent="0.2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x14ac:dyDescent="0.2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x14ac:dyDescent="0.2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x14ac:dyDescent="0.2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x14ac:dyDescent="0.2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x14ac:dyDescent="0.2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x14ac:dyDescent="0.2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x14ac:dyDescent="0.2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x14ac:dyDescent="0.2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x14ac:dyDescent="0.2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x14ac:dyDescent="0.2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x14ac:dyDescent="0.2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x14ac:dyDescent="0.2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x14ac:dyDescent="0.2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x14ac:dyDescent="0.2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x14ac:dyDescent="0.2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x14ac:dyDescent="0.2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x14ac:dyDescent="0.2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x14ac:dyDescent="0.2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x14ac:dyDescent="0.2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x14ac:dyDescent="0.2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x14ac:dyDescent="0.2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x14ac:dyDescent="0.2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x14ac:dyDescent="0.2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x14ac:dyDescent="0.2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x14ac:dyDescent="0.2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x14ac:dyDescent="0.2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x14ac:dyDescent="0.2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x14ac:dyDescent="0.2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x14ac:dyDescent="0.2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x14ac:dyDescent="0.2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x14ac:dyDescent="0.2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x14ac:dyDescent="0.2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x14ac:dyDescent="0.2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x14ac:dyDescent="0.2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x14ac:dyDescent="0.2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x14ac:dyDescent="0.2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x14ac:dyDescent="0.2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x14ac:dyDescent="0.2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x14ac:dyDescent="0.2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x14ac:dyDescent="0.2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x14ac:dyDescent="0.2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x14ac:dyDescent="0.2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x14ac:dyDescent="0.2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x14ac:dyDescent="0.2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x14ac:dyDescent="0.2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x14ac:dyDescent="0.2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x14ac:dyDescent="0.2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x14ac:dyDescent="0.2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x14ac:dyDescent="0.2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x14ac:dyDescent="0.2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x14ac:dyDescent="0.2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x14ac:dyDescent="0.2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x14ac:dyDescent="0.2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x14ac:dyDescent="0.2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x14ac:dyDescent="0.2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x14ac:dyDescent="0.2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x14ac:dyDescent="0.2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x14ac:dyDescent="0.2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x14ac:dyDescent="0.2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x14ac:dyDescent="0.2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x14ac:dyDescent="0.2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x14ac:dyDescent="0.2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x14ac:dyDescent="0.2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x14ac:dyDescent="0.2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x14ac:dyDescent="0.2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x14ac:dyDescent="0.2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x14ac:dyDescent="0.2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x14ac:dyDescent="0.2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x14ac:dyDescent="0.2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x14ac:dyDescent="0.2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x14ac:dyDescent="0.2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 x14ac:dyDescent="0.2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 x14ac:dyDescent="0.2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 x14ac:dyDescent="0.2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 x14ac:dyDescent="0.2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 x14ac:dyDescent="0.2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 x14ac:dyDescent="0.2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 x14ac:dyDescent="0.2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 x14ac:dyDescent="0.2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 x14ac:dyDescent="0.2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 x14ac:dyDescent="0.2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 x14ac:dyDescent="0.2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 x14ac:dyDescent="0.2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 x14ac:dyDescent="0.2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 x14ac:dyDescent="0.2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 x14ac:dyDescent="0.2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 x14ac:dyDescent="0.2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 x14ac:dyDescent="0.2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 x14ac:dyDescent="0.2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 x14ac:dyDescent="0.2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 x14ac:dyDescent="0.2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 x14ac:dyDescent="0.2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 x14ac:dyDescent="0.2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 x14ac:dyDescent="0.2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 x14ac:dyDescent="0.2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 x14ac:dyDescent="0.2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 x14ac:dyDescent="0.2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 x14ac:dyDescent="0.2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 x14ac:dyDescent="0.2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 x14ac:dyDescent="0.2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 x14ac:dyDescent="0.2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 x14ac:dyDescent="0.2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 x14ac:dyDescent="0.2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 x14ac:dyDescent="0.2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 x14ac:dyDescent="0.2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 x14ac:dyDescent="0.2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 x14ac:dyDescent="0.2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 x14ac:dyDescent="0.2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 x14ac:dyDescent="0.2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 x14ac:dyDescent="0.2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 x14ac:dyDescent="0.2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 x14ac:dyDescent="0.2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 x14ac:dyDescent="0.2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 x14ac:dyDescent="0.2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 x14ac:dyDescent="0.2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 x14ac:dyDescent="0.2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 x14ac:dyDescent="0.2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 x14ac:dyDescent="0.2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 x14ac:dyDescent="0.2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 x14ac:dyDescent="0.2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 x14ac:dyDescent="0.2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 x14ac:dyDescent="0.2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 x14ac:dyDescent="0.2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 x14ac:dyDescent="0.2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 x14ac:dyDescent="0.2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 x14ac:dyDescent="0.2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 x14ac:dyDescent="0.2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 x14ac:dyDescent="0.2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 x14ac:dyDescent="0.2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 x14ac:dyDescent="0.2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 x14ac:dyDescent="0.2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 x14ac:dyDescent="0.2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 x14ac:dyDescent="0.2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 x14ac:dyDescent="0.2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 x14ac:dyDescent="0.2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 x14ac:dyDescent="0.2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 x14ac:dyDescent="0.2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 x14ac:dyDescent="0.2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 x14ac:dyDescent="0.2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 x14ac:dyDescent="0.2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 x14ac:dyDescent="0.2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 x14ac:dyDescent="0.2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 x14ac:dyDescent="0.2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 x14ac:dyDescent="0.2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 x14ac:dyDescent="0.2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 x14ac:dyDescent="0.2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 x14ac:dyDescent="0.2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 x14ac:dyDescent="0.2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 x14ac:dyDescent="0.2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 x14ac:dyDescent="0.2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 x14ac:dyDescent="0.2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 x14ac:dyDescent="0.2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 x14ac:dyDescent="0.2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 x14ac:dyDescent="0.2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 x14ac:dyDescent="0.2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 x14ac:dyDescent="0.2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 x14ac:dyDescent="0.2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 x14ac:dyDescent="0.2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 x14ac:dyDescent="0.2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 x14ac:dyDescent="0.2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 x14ac:dyDescent="0.2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 x14ac:dyDescent="0.2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 x14ac:dyDescent="0.2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 x14ac:dyDescent="0.2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 x14ac:dyDescent="0.2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 x14ac:dyDescent="0.2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 x14ac:dyDescent="0.2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 x14ac:dyDescent="0.2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 x14ac:dyDescent="0.2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 x14ac:dyDescent="0.2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 x14ac:dyDescent="0.2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 x14ac:dyDescent="0.2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 x14ac:dyDescent="0.2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 x14ac:dyDescent="0.2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 x14ac:dyDescent="0.2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 x14ac:dyDescent="0.2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 x14ac:dyDescent="0.2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 x14ac:dyDescent="0.2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 x14ac:dyDescent="0.2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 x14ac:dyDescent="0.2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 x14ac:dyDescent="0.2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 x14ac:dyDescent="0.2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 x14ac:dyDescent="0.2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 x14ac:dyDescent="0.2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 x14ac:dyDescent="0.2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 x14ac:dyDescent="0.2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 x14ac:dyDescent="0.2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 x14ac:dyDescent="0.2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 x14ac:dyDescent="0.2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 x14ac:dyDescent="0.2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 x14ac:dyDescent="0.2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 x14ac:dyDescent="0.2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 x14ac:dyDescent="0.2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 x14ac:dyDescent="0.2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 x14ac:dyDescent="0.2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 x14ac:dyDescent="0.2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 x14ac:dyDescent="0.2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 x14ac:dyDescent="0.2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 x14ac:dyDescent="0.2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 x14ac:dyDescent="0.2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 x14ac:dyDescent="0.2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 x14ac:dyDescent="0.2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 x14ac:dyDescent="0.2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 x14ac:dyDescent="0.2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 x14ac:dyDescent="0.2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 x14ac:dyDescent="0.2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 x14ac:dyDescent="0.2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 x14ac:dyDescent="0.2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 x14ac:dyDescent="0.2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 x14ac:dyDescent="0.2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 x14ac:dyDescent="0.2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 x14ac:dyDescent="0.2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 x14ac:dyDescent="0.2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 x14ac:dyDescent="0.2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 x14ac:dyDescent="0.2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 x14ac:dyDescent="0.2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 x14ac:dyDescent="0.2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 x14ac:dyDescent="0.2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 x14ac:dyDescent="0.2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 x14ac:dyDescent="0.2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 x14ac:dyDescent="0.2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 x14ac:dyDescent="0.2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 x14ac:dyDescent="0.2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 x14ac:dyDescent="0.2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 x14ac:dyDescent="0.2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 x14ac:dyDescent="0.2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 x14ac:dyDescent="0.2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 x14ac:dyDescent="0.2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 x14ac:dyDescent="0.2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 x14ac:dyDescent="0.2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 x14ac:dyDescent="0.2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 x14ac:dyDescent="0.2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 x14ac:dyDescent="0.2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 x14ac:dyDescent="0.2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 x14ac:dyDescent="0.2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 x14ac:dyDescent="0.2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 x14ac:dyDescent="0.2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 x14ac:dyDescent="0.2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 x14ac:dyDescent="0.2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 x14ac:dyDescent="0.2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 x14ac:dyDescent="0.2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 x14ac:dyDescent="0.2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 x14ac:dyDescent="0.2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 x14ac:dyDescent="0.2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 x14ac:dyDescent="0.2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 x14ac:dyDescent="0.2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 x14ac:dyDescent="0.2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 x14ac:dyDescent="0.2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 x14ac:dyDescent="0.2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 x14ac:dyDescent="0.2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 x14ac:dyDescent="0.2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 x14ac:dyDescent="0.2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 x14ac:dyDescent="0.2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 x14ac:dyDescent="0.2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 x14ac:dyDescent="0.2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 x14ac:dyDescent="0.2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 x14ac:dyDescent="0.2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 x14ac:dyDescent="0.2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 x14ac:dyDescent="0.2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 x14ac:dyDescent="0.2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 x14ac:dyDescent="0.2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 x14ac:dyDescent="0.2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 x14ac:dyDescent="0.2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 x14ac:dyDescent="0.2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 x14ac:dyDescent="0.2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 x14ac:dyDescent="0.2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 x14ac:dyDescent="0.2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 x14ac:dyDescent="0.2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 x14ac:dyDescent="0.2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 x14ac:dyDescent="0.2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 x14ac:dyDescent="0.2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 x14ac:dyDescent="0.2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 x14ac:dyDescent="0.2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 x14ac:dyDescent="0.2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 x14ac:dyDescent="0.2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 x14ac:dyDescent="0.2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 x14ac:dyDescent="0.2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 x14ac:dyDescent="0.2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 x14ac:dyDescent="0.2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 x14ac:dyDescent="0.2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 x14ac:dyDescent="0.2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 x14ac:dyDescent="0.2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 x14ac:dyDescent="0.2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 x14ac:dyDescent="0.2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 x14ac:dyDescent="0.2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 x14ac:dyDescent="0.2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 x14ac:dyDescent="0.2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 x14ac:dyDescent="0.2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 x14ac:dyDescent="0.2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 x14ac:dyDescent="0.2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 x14ac:dyDescent="0.2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 x14ac:dyDescent="0.2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 x14ac:dyDescent="0.2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 x14ac:dyDescent="0.2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 x14ac:dyDescent="0.2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 x14ac:dyDescent="0.2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 x14ac:dyDescent="0.2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 x14ac:dyDescent="0.2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 x14ac:dyDescent="0.2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 x14ac:dyDescent="0.2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 x14ac:dyDescent="0.2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 x14ac:dyDescent="0.2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 x14ac:dyDescent="0.2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 x14ac:dyDescent="0.2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 x14ac:dyDescent="0.2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 x14ac:dyDescent="0.2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 x14ac:dyDescent="0.2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 x14ac:dyDescent="0.2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 x14ac:dyDescent="0.2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 x14ac:dyDescent="0.2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 x14ac:dyDescent="0.2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 x14ac:dyDescent="0.2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 x14ac:dyDescent="0.2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 x14ac:dyDescent="0.2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 x14ac:dyDescent="0.2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 x14ac:dyDescent="0.2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 x14ac:dyDescent="0.2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 x14ac:dyDescent="0.2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 x14ac:dyDescent="0.2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 x14ac:dyDescent="0.2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 x14ac:dyDescent="0.2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 x14ac:dyDescent="0.2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 x14ac:dyDescent="0.2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x14ac:dyDescent="0.2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x14ac:dyDescent="0.2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x14ac:dyDescent="0.2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x14ac:dyDescent="0.2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x14ac:dyDescent="0.2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x14ac:dyDescent="0.2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x14ac:dyDescent="0.2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x14ac:dyDescent="0.2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x14ac:dyDescent="0.2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x14ac:dyDescent="0.2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x14ac:dyDescent="0.2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x14ac:dyDescent="0.2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x14ac:dyDescent="0.2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x14ac:dyDescent="0.2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x14ac:dyDescent="0.2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x14ac:dyDescent="0.2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x14ac:dyDescent="0.2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x14ac:dyDescent="0.2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x14ac:dyDescent="0.2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x14ac:dyDescent="0.2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x14ac:dyDescent="0.2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x14ac:dyDescent="0.2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x14ac:dyDescent="0.2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x14ac:dyDescent="0.2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x14ac:dyDescent="0.2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x14ac:dyDescent="0.2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x14ac:dyDescent="0.2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x14ac:dyDescent="0.2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x14ac:dyDescent="0.2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x14ac:dyDescent="0.2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x14ac:dyDescent="0.2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x14ac:dyDescent="0.2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x14ac:dyDescent="0.2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x14ac:dyDescent="0.2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x14ac:dyDescent="0.2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x14ac:dyDescent="0.2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x14ac:dyDescent="0.2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x14ac:dyDescent="0.2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x14ac:dyDescent="0.2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x14ac:dyDescent="0.2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x14ac:dyDescent="0.2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x14ac:dyDescent="0.2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x14ac:dyDescent="0.2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x14ac:dyDescent="0.2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x14ac:dyDescent="0.2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x14ac:dyDescent="0.2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x14ac:dyDescent="0.2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x14ac:dyDescent="0.2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x14ac:dyDescent="0.2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x14ac:dyDescent="0.2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x14ac:dyDescent="0.2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x14ac:dyDescent="0.2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x14ac:dyDescent="0.2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x14ac:dyDescent="0.2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x14ac:dyDescent="0.2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x14ac:dyDescent="0.2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x14ac:dyDescent="0.2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x14ac:dyDescent="0.2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x14ac:dyDescent="0.2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x14ac:dyDescent="0.2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x14ac:dyDescent="0.2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x14ac:dyDescent="0.2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x14ac:dyDescent="0.2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x14ac:dyDescent="0.2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x14ac:dyDescent="0.2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x14ac:dyDescent="0.2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x14ac:dyDescent="0.2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x14ac:dyDescent="0.2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x14ac:dyDescent="0.2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x14ac:dyDescent="0.2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x14ac:dyDescent="0.2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x14ac:dyDescent="0.2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x14ac:dyDescent="0.2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x14ac:dyDescent="0.2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x14ac:dyDescent="0.2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x14ac:dyDescent="0.2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x14ac:dyDescent="0.2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x14ac:dyDescent="0.2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x14ac:dyDescent="0.2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x14ac:dyDescent="0.2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x14ac:dyDescent="0.2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x14ac:dyDescent="0.2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x14ac:dyDescent="0.2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x14ac:dyDescent="0.2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x14ac:dyDescent="0.2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x14ac:dyDescent="0.2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x14ac:dyDescent="0.2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x14ac:dyDescent="0.2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x14ac:dyDescent="0.2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x14ac:dyDescent="0.2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x14ac:dyDescent="0.2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x14ac:dyDescent="0.2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x14ac:dyDescent="0.2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x14ac:dyDescent="0.2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x14ac:dyDescent="0.2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x14ac:dyDescent="0.2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x14ac:dyDescent="0.2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x14ac:dyDescent="0.2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x14ac:dyDescent="0.2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x14ac:dyDescent="0.2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x14ac:dyDescent="0.2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x14ac:dyDescent="0.2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x14ac:dyDescent="0.2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x14ac:dyDescent="0.2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x14ac:dyDescent="0.2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x14ac:dyDescent="0.2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x14ac:dyDescent="0.2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x14ac:dyDescent="0.2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x14ac:dyDescent="0.2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x14ac:dyDescent="0.2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x14ac:dyDescent="0.2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x14ac:dyDescent="0.2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x14ac:dyDescent="0.2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x14ac:dyDescent="0.2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x14ac:dyDescent="0.2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x14ac:dyDescent="0.2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x14ac:dyDescent="0.2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x14ac:dyDescent="0.2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x14ac:dyDescent="0.2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x14ac:dyDescent="0.2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x14ac:dyDescent="0.2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x14ac:dyDescent="0.2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x14ac:dyDescent="0.2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x14ac:dyDescent="0.2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x14ac:dyDescent="0.2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x14ac:dyDescent="0.2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x14ac:dyDescent="0.2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x14ac:dyDescent="0.2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x14ac:dyDescent="0.2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x14ac:dyDescent="0.2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x14ac:dyDescent="0.2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x14ac:dyDescent="0.2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x14ac:dyDescent="0.2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x14ac:dyDescent="0.2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x14ac:dyDescent="0.2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x14ac:dyDescent="0.2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x14ac:dyDescent="0.2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x14ac:dyDescent="0.2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x14ac:dyDescent="0.2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x14ac:dyDescent="0.2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x14ac:dyDescent="0.2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x14ac:dyDescent="0.2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x14ac:dyDescent="0.2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x14ac:dyDescent="0.2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x14ac:dyDescent="0.2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x14ac:dyDescent="0.2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x14ac:dyDescent="0.2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x14ac:dyDescent="0.2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x14ac:dyDescent="0.2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x14ac:dyDescent="0.2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x14ac:dyDescent="0.2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x14ac:dyDescent="0.2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x14ac:dyDescent="0.2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x14ac:dyDescent="0.2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x14ac:dyDescent="0.2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x14ac:dyDescent="0.2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x14ac:dyDescent="0.2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x14ac:dyDescent="0.2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x14ac:dyDescent="0.2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x14ac:dyDescent="0.2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x14ac:dyDescent="0.2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x14ac:dyDescent="0.2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x14ac:dyDescent="0.2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x14ac:dyDescent="0.2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x14ac:dyDescent="0.2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x14ac:dyDescent="0.2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x14ac:dyDescent="0.2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x14ac:dyDescent="0.2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x14ac:dyDescent="0.2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x14ac:dyDescent="0.2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x14ac:dyDescent="0.2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x14ac:dyDescent="0.2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x14ac:dyDescent="0.2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x14ac:dyDescent="0.2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x14ac:dyDescent="0.2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x14ac:dyDescent="0.2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x14ac:dyDescent="0.2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x14ac:dyDescent="0.2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x14ac:dyDescent="0.2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x14ac:dyDescent="0.2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x14ac:dyDescent="0.2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x14ac:dyDescent="0.2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x14ac:dyDescent="0.2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x14ac:dyDescent="0.2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x14ac:dyDescent="0.2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x14ac:dyDescent="0.2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x14ac:dyDescent="0.2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x14ac:dyDescent="0.2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x14ac:dyDescent="0.2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x14ac:dyDescent="0.2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x14ac:dyDescent="0.2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x14ac:dyDescent="0.2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x14ac:dyDescent="0.2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x14ac:dyDescent="0.2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x14ac:dyDescent="0.2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x14ac:dyDescent="0.2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x14ac:dyDescent="0.2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x14ac:dyDescent="0.2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x14ac:dyDescent="0.2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x14ac:dyDescent="0.2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x14ac:dyDescent="0.2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x14ac:dyDescent="0.2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x14ac:dyDescent="0.2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x14ac:dyDescent="0.2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x14ac:dyDescent="0.2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x14ac:dyDescent="0.2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x14ac:dyDescent="0.2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x14ac:dyDescent="0.2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x14ac:dyDescent="0.2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x14ac:dyDescent="0.2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x14ac:dyDescent="0.2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x14ac:dyDescent="0.2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x14ac:dyDescent="0.2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x14ac:dyDescent="0.2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x14ac:dyDescent="0.2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x14ac:dyDescent="0.2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x14ac:dyDescent="0.2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x14ac:dyDescent="0.2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x14ac:dyDescent="0.2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x14ac:dyDescent="0.2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x14ac:dyDescent="0.2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x14ac:dyDescent="0.2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x14ac:dyDescent="0.2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x14ac:dyDescent="0.2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x14ac:dyDescent="0.2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x14ac:dyDescent="0.2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x14ac:dyDescent="0.2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x14ac:dyDescent="0.2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x14ac:dyDescent="0.2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x14ac:dyDescent="0.2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x14ac:dyDescent="0.2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x14ac:dyDescent="0.2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x14ac:dyDescent="0.2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x14ac:dyDescent="0.2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x14ac:dyDescent="0.2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x14ac:dyDescent="0.2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x14ac:dyDescent="0.2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x14ac:dyDescent="0.2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x14ac:dyDescent="0.2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x14ac:dyDescent="0.2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x14ac:dyDescent="0.2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x14ac:dyDescent="0.2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x14ac:dyDescent="0.2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x14ac:dyDescent="0.2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x14ac:dyDescent="0.2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x14ac:dyDescent="0.2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x14ac:dyDescent="0.2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x14ac:dyDescent="0.2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x14ac:dyDescent="0.2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x14ac:dyDescent="0.2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x14ac:dyDescent="0.2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x14ac:dyDescent="0.2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x14ac:dyDescent="0.2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x14ac:dyDescent="0.2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x14ac:dyDescent="0.2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x14ac:dyDescent="0.2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x14ac:dyDescent="0.2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x14ac:dyDescent="0.2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x14ac:dyDescent="0.2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x14ac:dyDescent="0.2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x14ac:dyDescent="0.2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x14ac:dyDescent="0.2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x14ac:dyDescent="0.2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x14ac:dyDescent="0.2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x14ac:dyDescent="0.2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x14ac:dyDescent="0.2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x14ac:dyDescent="0.2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x14ac:dyDescent="0.2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x14ac:dyDescent="0.2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x14ac:dyDescent="0.2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x14ac:dyDescent="0.2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x14ac:dyDescent="0.2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x14ac:dyDescent="0.2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x14ac:dyDescent="0.2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x14ac:dyDescent="0.2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x14ac:dyDescent="0.2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x14ac:dyDescent="0.2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x14ac:dyDescent="0.2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x14ac:dyDescent="0.2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x14ac:dyDescent="0.2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x14ac:dyDescent="0.2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x14ac:dyDescent="0.2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x14ac:dyDescent="0.2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x14ac:dyDescent="0.2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x14ac:dyDescent="0.2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x14ac:dyDescent="0.2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x14ac:dyDescent="0.2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x14ac:dyDescent="0.2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x14ac:dyDescent="0.2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x14ac:dyDescent="0.2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x14ac:dyDescent="0.2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x14ac:dyDescent="0.2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x14ac:dyDescent="0.2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x14ac:dyDescent="0.2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x14ac:dyDescent="0.2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x14ac:dyDescent="0.2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x14ac:dyDescent="0.2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x14ac:dyDescent="0.2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x14ac:dyDescent="0.2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x14ac:dyDescent="0.2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x14ac:dyDescent="0.2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x14ac:dyDescent="0.2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x14ac:dyDescent="0.2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x14ac:dyDescent="0.2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x14ac:dyDescent="0.2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x14ac:dyDescent="0.2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x14ac:dyDescent="0.2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x14ac:dyDescent="0.2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x14ac:dyDescent="0.2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x14ac:dyDescent="0.2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x14ac:dyDescent="0.2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x14ac:dyDescent="0.2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x14ac:dyDescent="0.2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x14ac:dyDescent="0.2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x14ac:dyDescent="0.2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x14ac:dyDescent="0.2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x14ac:dyDescent="0.2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x14ac:dyDescent="0.2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x14ac:dyDescent="0.2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x14ac:dyDescent="0.2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x14ac:dyDescent="0.2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x14ac:dyDescent="0.2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x14ac:dyDescent="0.2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x14ac:dyDescent="0.2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x14ac:dyDescent="0.2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x14ac:dyDescent="0.2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x14ac:dyDescent="0.2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x14ac:dyDescent="0.2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x14ac:dyDescent="0.2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x14ac:dyDescent="0.2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x14ac:dyDescent="0.2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x14ac:dyDescent="0.2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x14ac:dyDescent="0.2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x14ac:dyDescent="0.2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x14ac:dyDescent="0.2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x14ac:dyDescent="0.2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x14ac:dyDescent="0.2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x14ac:dyDescent="0.2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x14ac:dyDescent="0.2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x14ac:dyDescent="0.2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x14ac:dyDescent="0.2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x14ac:dyDescent="0.2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x14ac:dyDescent="0.2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x14ac:dyDescent="0.2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x14ac:dyDescent="0.2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x14ac:dyDescent="0.2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x14ac:dyDescent="0.2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x14ac:dyDescent="0.2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x14ac:dyDescent="0.2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x14ac:dyDescent="0.2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x14ac:dyDescent="0.2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x14ac:dyDescent="0.2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x14ac:dyDescent="0.2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x14ac:dyDescent="0.2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x14ac:dyDescent="0.2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x14ac:dyDescent="0.2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x14ac:dyDescent="0.2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x14ac:dyDescent="0.2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x14ac:dyDescent="0.2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x14ac:dyDescent="0.2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x14ac:dyDescent="0.2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x14ac:dyDescent="0.2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x14ac:dyDescent="0.2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x14ac:dyDescent="0.2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x14ac:dyDescent="0.2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x14ac:dyDescent="0.2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x14ac:dyDescent="0.2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x14ac:dyDescent="0.2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x14ac:dyDescent="0.2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x14ac:dyDescent="0.2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x14ac:dyDescent="0.2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x14ac:dyDescent="0.2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x14ac:dyDescent="0.2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x14ac:dyDescent="0.2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x14ac:dyDescent="0.2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x14ac:dyDescent="0.2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x14ac:dyDescent="0.2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x14ac:dyDescent="0.2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x14ac:dyDescent="0.2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x14ac:dyDescent="0.2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x14ac:dyDescent="0.2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x14ac:dyDescent="0.2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x14ac:dyDescent="0.2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x14ac:dyDescent="0.2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x14ac:dyDescent="0.2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x14ac:dyDescent="0.2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x14ac:dyDescent="0.2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x14ac:dyDescent="0.2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x14ac:dyDescent="0.2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x14ac:dyDescent="0.2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x14ac:dyDescent="0.2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x14ac:dyDescent="0.2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x14ac:dyDescent="0.2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x14ac:dyDescent="0.2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x14ac:dyDescent="0.2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x14ac:dyDescent="0.2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x14ac:dyDescent="0.2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x14ac:dyDescent="0.2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x14ac:dyDescent="0.2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x14ac:dyDescent="0.2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x14ac:dyDescent="0.2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x14ac:dyDescent="0.2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x14ac:dyDescent="0.2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x14ac:dyDescent="0.2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x14ac:dyDescent="0.2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x14ac:dyDescent="0.2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x14ac:dyDescent="0.2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x14ac:dyDescent="0.2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x14ac:dyDescent="0.2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x14ac:dyDescent="0.2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x14ac:dyDescent="0.2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x14ac:dyDescent="0.2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x14ac:dyDescent="0.2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x14ac:dyDescent="0.2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x14ac:dyDescent="0.2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x14ac:dyDescent="0.2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x14ac:dyDescent="0.2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x14ac:dyDescent="0.2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x14ac:dyDescent="0.2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x14ac:dyDescent="0.2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x14ac:dyDescent="0.2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x14ac:dyDescent="0.2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x14ac:dyDescent="0.2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x14ac:dyDescent="0.2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x14ac:dyDescent="0.2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x14ac:dyDescent="0.2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x14ac:dyDescent="0.2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x14ac:dyDescent="0.2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x14ac:dyDescent="0.2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x14ac:dyDescent="0.2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x14ac:dyDescent="0.2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x14ac:dyDescent="0.2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x14ac:dyDescent="0.2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x14ac:dyDescent="0.2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x14ac:dyDescent="0.2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x14ac:dyDescent="0.2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x14ac:dyDescent="0.2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x14ac:dyDescent="0.2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x14ac:dyDescent="0.2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x14ac:dyDescent="0.2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x14ac:dyDescent="0.2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x14ac:dyDescent="0.2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x14ac:dyDescent="0.2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x14ac:dyDescent="0.2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x14ac:dyDescent="0.2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x14ac:dyDescent="0.2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x14ac:dyDescent="0.2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x14ac:dyDescent="0.2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x14ac:dyDescent="0.2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x14ac:dyDescent="0.2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x14ac:dyDescent="0.2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x14ac:dyDescent="0.2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x14ac:dyDescent="0.2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x14ac:dyDescent="0.2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x14ac:dyDescent="0.2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x14ac:dyDescent="0.2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x14ac:dyDescent="0.2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x14ac:dyDescent="0.2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x14ac:dyDescent="0.2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x14ac:dyDescent="0.2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x14ac:dyDescent="0.2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x14ac:dyDescent="0.2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x14ac:dyDescent="0.2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x14ac:dyDescent="0.2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x14ac:dyDescent="0.2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x14ac:dyDescent="0.2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x14ac:dyDescent="0.2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x14ac:dyDescent="0.2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x14ac:dyDescent="0.2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x14ac:dyDescent="0.2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x14ac:dyDescent="0.2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x14ac:dyDescent="0.2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x14ac:dyDescent="0.2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x14ac:dyDescent="0.2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x14ac:dyDescent="0.2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x14ac:dyDescent="0.2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x14ac:dyDescent="0.2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x14ac:dyDescent="0.2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x14ac:dyDescent="0.2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x14ac:dyDescent="0.2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x14ac:dyDescent="0.2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x14ac:dyDescent="0.2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x14ac:dyDescent="0.2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x14ac:dyDescent="0.2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x14ac:dyDescent="0.2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x14ac:dyDescent="0.2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x14ac:dyDescent="0.2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x14ac:dyDescent="0.2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x14ac:dyDescent="0.2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x14ac:dyDescent="0.2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x14ac:dyDescent="0.2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x14ac:dyDescent="0.2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x14ac:dyDescent="0.2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x14ac:dyDescent="0.2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x14ac:dyDescent="0.2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x14ac:dyDescent="0.2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x14ac:dyDescent="0.2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x14ac:dyDescent="0.2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x14ac:dyDescent="0.2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x14ac:dyDescent="0.2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x14ac:dyDescent="0.2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x14ac:dyDescent="0.2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x14ac:dyDescent="0.2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x14ac:dyDescent="0.2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x14ac:dyDescent="0.2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x14ac:dyDescent="0.2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x14ac:dyDescent="0.2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x14ac:dyDescent="0.2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x14ac:dyDescent="0.2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x14ac:dyDescent="0.2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x14ac:dyDescent="0.2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x14ac:dyDescent="0.2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x14ac:dyDescent="0.2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x14ac:dyDescent="0.2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x14ac:dyDescent="0.2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x14ac:dyDescent="0.2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x14ac:dyDescent="0.2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x14ac:dyDescent="0.2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x14ac:dyDescent="0.2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x14ac:dyDescent="0.2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x14ac:dyDescent="0.2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x14ac:dyDescent="0.2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x14ac:dyDescent="0.2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x14ac:dyDescent="0.2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x14ac:dyDescent="0.2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x14ac:dyDescent="0.2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x14ac:dyDescent="0.2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x14ac:dyDescent="0.2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x14ac:dyDescent="0.2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x14ac:dyDescent="0.2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x14ac:dyDescent="0.2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x14ac:dyDescent="0.2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x14ac:dyDescent="0.2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x14ac:dyDescent="0.2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x14ac:dyDescent="0.2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x14ac:dyDescent="0.2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x14ac:dyDescent="0.2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x14ac:dyDescent="0.2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x14ac:dyDescent="0.2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x14ac:dyDescent="0.2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x14ac:dyDescent="0.2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x14ac:dyDescent="0.2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x14ac:dyDescent="0.2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x14ac:dyDescent="0.2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x14ac:dyDescent="0.2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x14ac:dyDescent="0.2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x14ac:dyDescent="0.2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x14ac:dyDescent="0.2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x14ac:dyDescent="0.2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x14ac:dyDescent="0.2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x14ac:dyDescent="0.2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x14ac:dyDescent="0.2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x14ac:dyDescent="0.2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x14ac:dyDescent="0.2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x14ac:dyDescent="0.2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x14ac:dyDescent="0.2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x14ac:dyDescent="0.2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x14ac:dyDescent="0.2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x14ac:dyDescent="0.2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x14ac:dyDescent="0.2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x14ac:dyDescent="0.2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x14ac:dyDescent="0.2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x14ac:dyDescent="0.2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x14ac:dyDescent="0.2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x14ac:dyDescent="0.2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x14ac:dyDescent="0.2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x14ac:dyDescent="0.2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x14ac:dyDescent="0.2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x14ac:dyDescent="0.2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x14ac:dyDescent="0.2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x14ac:dyDescent="0.2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x14ac:dyDescent="0.2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x14ac:dyDescent="0.2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x14ac:dyDescent="0.2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x14ac:dyDescent="0.2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x14ac:dyDescent="0.2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x14ac:dyDescent="0.2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x14ac:dyDescent="0.2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x14ac:dyDescent="0.2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x14ac:dyDescent="0.2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x14ac:dyDescent="0.2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x14ac:dyDescent="0.2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x14ac:dyDescent="0.2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x14ac:dyDescent="0.2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x14ac:dyDescent="0.2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x14ac:dyDescent="0.2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x14ac:dyDescent="0.2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x14ac:dyDescent="0.2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x14ac:dyDescent="0.2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x14ac:dyDescent="0.2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x14ac:dyDescent="0.2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x14ac:dyDescent="0.2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x14ac:dyDescent="0.2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x14ac:dyDescent="0.2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x14ac:dyDescent="0.2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x14ac:dyDescent="0.2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x14ac:dyDescent="0.2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x14ac:dyDescent="0.2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x14ac:dyDescent="0.2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x14ac:dyDescent="0.2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x14ac:dyDescent="0.2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x14ac:dyDescent="0.2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x14ac:dyDescent="0.2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x14ac:dyDescent="0.2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x14ac:dyDescent="0.2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x14ac:dyDescent="0.2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x14ac:dyDescent="0.2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x14ac:dyDescent="0.2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x14ac:dyDescent="0.2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x14ac:dyDescent="0.2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x14ac:dyDescent="0.2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x14ac:dyDescent="0.2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x14ac:dyDescent="0.2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x14ac:dyDescent="0.2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x14ac:dyDescent="0.2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x14ac:dyDescent="0.2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x14ac:dyDescent="0.2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x14ac:dyDescent="0.2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x14ac:dyDescent="0.2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x14ac:dyDescent="0.2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x14ac:dyDescent="0.2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x14ac:dyDescent="0.2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x14ac:dyDescent="0.2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x14ac:dyDescent="0.2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x14ac:dyDescent="0.2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x14ac:dyDescent="0.2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x14ac:dyDescent="0.2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x14ac:dyDescent="0.2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x14ac:dyDescent="0.2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x14ac:dyDescent="0.2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x14ac:dyDescent="0.2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x14ac:dyDescent="0.2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x14ac:dyDescent="0.2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x14ac:dyDescent="0.2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x14ac:dyDescent="0.2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x14ac:dyDescent="0.2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x14ac:dyDescent="0.2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x14ac:dyDescent="0.2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x14ac:dyDescent="0.2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x14ac:dyDescent="0.2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x14ac:dyDescent="0.2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x14ac:dyDescent="0.2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x14ac:dyDescent="0.2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x14ac:dyDescent="0.2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x14ac:dyDescent="0.2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x14ac:dyDescent="0.2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x14ac:dyDescent="0.2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x14ac:dyDescent="0.2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x14ac:dyDescent="0.2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x14ac:dyDescent="0.2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x14ac:dyDescent="0.2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x14ac:dyDescent="0.2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x14ac:dyDescent="0.2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x14ac:dyDescent="0.2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x14ac:dyDescent="0.2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x14ac:dyDescent="0.2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x14ac:dyDescent="0.2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x14ac:dyDescent="0.2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x14ac:dyDescent="0.2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x14ac:dyDescent="0.2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x14ac:dyDescent="0.2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x14ac:dyDescent="0.2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x14ac:dyDescent="0.2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x14ac:dyDescent="0.2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x14ac:dyDescent="0.2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x14ac:dyDescent="0.2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x14ac:dyDescent="0.2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x14ac:dyDescent="0.2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x14ac:dyDescent="0.2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x14ac:dyDescent="0.2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x14ac:dyDescent="0.2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x14ac:dyDescent="0.2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x14ac:dyDescent="0.2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x14ac:dyDescent="0.2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x14ac:dyDescent="0.2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x14ac:dyDescent="0.2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x14ac:dyDescent="0.2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x14ac:dyDescent="0.2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x14ac:dyDescent="0.2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x14ac:dyDescent="0.2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x14ac:dyDescent="0.2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x14ac:dyDescent="0.2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x14ac:dyDescent="0.2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x14ac:dyDescent="0.2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x14ac:dyDescent="0.2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x14ac:dyDescent="0.2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x14ac:dyDescent="0.2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x14ac:dyDescent="0.2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x14ac:dyDescent="0.2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x14ac:dyDescent="0.2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x14ac:dyDescent="0.2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x14ac:dyDescent="0.2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x14ac:dyDescent="0.2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x14ac:dyDescent="0.2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x14ac:dyDescent="0.2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x14ac:dyDescent="0.2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x14ac:dyDescent="0.2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x14ac:dyDescent="0.2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x14ac:dyDescent="0.2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x14ac:dyDescent="0.2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x14ac:dyDescent="0.2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x14ac:dyDescent="0.2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x14ac:dyDescent="0.2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x14ac:dyDescent="0.2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x14ac:dyDescent="0.2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x14ac:dyDescent="0.2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x14ac:dyDescent="0.2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x14ac:dyDescent="0.2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x14ac:dyDescent="0.2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x14ac:dyDescent="0.2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x14ac:dyDescent="0.2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x14ac:dyDescent="0.2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x14ac:dyDescent="0.2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x14ac:dyDescent="0.2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x14ac:dyDescent="0.2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x14ac:dyDescent="0.2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x14ac:dyDescent="0.2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x14ac:dyDescent="0.2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x14ac:dyDescent="0.2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x14ac:dyDescent="0.2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x14ac:dyDescent="0.2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x14ac:dyDescent="0.2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x14ac:dyDescent="0.2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x14ac:dyDescent="0.2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x14ac:dyDescent="0.2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x14ac:dyDescent="0.2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x14ac:dyDescent="0.2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x14ac:dyDescent="0.2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x14ac:dyDescent="0.2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x14ac:dyDescent="0.2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x14ac:dyDescent="0.2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x14ac:dyDescent="0.2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x14ac:dyDescent="0.2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x14ac:dyDescent="0.2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x14ac:dyDescent="0.2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x14ac:dyDescent="0.2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x14ac:dyDescent="0.2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x14ac:dyDescent="0.2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x14ac:dyDescent="0.2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x14ac:dyDescent="0.2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x14ac:dyDescent="0.2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x14ac:dyDescent="0.2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x14ac:dyDescent="0.2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x14ac:dyDescent="0.2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x14ac:dyDescent="0.2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x14ac:dyDescent="0.2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x14ac:dyDescent="0.2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x14ac:dyDescent="0.2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x14ac:dyDescent="0.2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x14ac:dyDescent="0.2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x14ac:dyDescent="0.2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x14ac:dyDescent="0.2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x14ac:dyDescent="0.2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x14ac:dyDescent="0.2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x14ac:dyDescent="0.2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x14ac:dyDescent="0.2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x14ac:dyDescent="0.2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x14ac:dyDescent="0.2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x14ac:dyDescent="0.2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x14ac:dyDescent="0.2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x14ac:dyDescent="0.2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x14ac:dyDescent="0.2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x14ac:dyDescent="0.2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x14ac:dyDescent="0.2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x14ac:dyDescent="0.2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x14ac:dyDescent="0.2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x14ac:dyDescent="0.2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x14ac:dyDescent="0.2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x14ac:dyDescent="0.2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x14ac:dyDescent="0.2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x14ac:dyDescent="0.2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x14ac:dyDescent="0.2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x14ac:dyDescent="0.2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x14ac:dyDescent="0.2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x14ac:dyDescent="0.2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x14ac:dyDescent="0.2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x14ac:dyDescent="0.2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x14ac:dyDescent="0.2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x14ac:dyDescent="0.2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x14ac:dyDescent="0.2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x14ac:dyDescent="0.2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x14ac:dyDescent="0.2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x14ac:dyDescent="0.2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x14ac:dyDescent="0.2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x14ac:dyDescent="0.2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x14ac:dyDescent="0.2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x14ac:dyDescent="0.2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x14ac:dyDescent="0.2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x14ac:dyDescent="0.2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x14ac:dyDescent="0.2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x14ac:dyDescent="0.2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x14ac:dyDescent="0.2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x14ac:dyDescent="0.2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x14ac:dyDescent="0.2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x14ac:dyDescent="0.2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x14ac:dyDescent="0.2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x14ac:dyDescent="0.2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x14ac:dyDescent="0.2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x14ac:dyDescent="0.2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x14ac:dyDescent="0.2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x14ac:dyDescent="0.2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x14ac:dyDescent="0.2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x14ac:dyDescent="0.2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x14ac:dyDescent="0.2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x14ac:dyDescent="0.2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x14ac:dyDescent="0.2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x14ac:dyDescent="0.2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x14ac:dyDescent="0.2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x14ac:dyDescent="0.2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x14ac:dyDescent="0.2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x14ac:dyDescent="0.2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x14ac:dyDescent="0.2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x14ac:dyDescent="0.2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x14ac:dyDescent="0.2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x14ac:dyDescent="0.2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x14ac:dyDescent="0.2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x14ac:dyDescent="0.2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x14ac:dyDescent="0.2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x14ac:dyDescent="0.2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x14ac:dyDescent="0.2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x14ac:dyDescent="0.2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x14ac:dyDescent="0.2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x14ac:dyDescent="0.2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x14ac:dyDescent="0.2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x14ac:dyDescent="0.2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x14ac:dyDescent="0.2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x14ac:dyDescent="0.2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x14ac:dyDescent="0.2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x14ac:dyDescent="0.2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x14ac:dyDescent="0.2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x14ac:dyDescent="0.2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x14ac:dyDescent="0.2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x14ac:dyDescent="0.2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x14ac:dyDescent="0.2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x14ac:dyDescent="0.2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x14ac:dyDescent="0.2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x14ac:dyDescent="0.2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x14ac:dyDescent="0.2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x14ac:dyDescent="0.2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x14ac:dyDescent="0.2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x14ac:dyDescent="0.2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x14ac:dyDescent="0.2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x14ac:dyDescent="0.2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x14ac:dyDescent="0.2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x14ac:dyDescent="0.2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x14ac:dyDescent="0.2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x14ac:dyDescent="0.2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x14ac:dyDescent="0.2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x14ac:dyDescent="0.2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x14ac:dyDescent="0.2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x14ac:dyDescent="0.2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x14ac:dyDescent="0.2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x14ac:dyDescent="0.2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x14ac:dyDescent="0.2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x14ac:dyDescent="0.2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x14ac:dyDescent="0.2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x14ac:dyDescent="0.2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x14ac:dyDescent="0.2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x14ac:dyDescent="0.2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x14ac:dyDescent="0.2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x14ac:dyDescent="0.2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x14ac:dyDescent="0.2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x14ac:dyDescent="0.2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x14ac:dyDescent="0.2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x14ac:dyDescent="0.2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x14ac:dyDescent="0.2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x14ac:dyDescent="0.2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x14ac:dyDescent="0.2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x14ac:dyDescent="0.2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x14ac:dyDescent="0.2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x14ac:dyDescent="0.2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x14ac:dyDescent="0.2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x14ac:dyDescent="0.2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x14ac:dyDescent="0.2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x14ac:dyDescent="0.2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x14ac:dyDescent="0.2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x14ac:dyDescent="0.2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x14ac:dyDescent="0.2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x14ac:dyDescent="0.2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x14ac:dyDescent="0.2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x14ac:dyDescent="0.2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x14ac:dyDescent="0.2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x14ac:dyDescent="0.2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x14ac:dyDescent="0.2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x14ac:dyDescent="0.2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x14ac:dyDescent="0.2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x14ac:dyDescent="0.2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x14ac:dyDescent="0.2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x14ac:dyDescent="0.2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x14ac:dyDescent="0.2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x14ac:dyDescent="0.2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x14ac:dyDescent="0.2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x14ac:dyDescent="0.2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x14ac:dyDescent="0.2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x14ac:dyDescent="0.2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x14ac:dyDescent="0.2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x14ac:dyDescent="0.2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x14ac:dyDescent="0.2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x14ac:dyDescent="0.2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x14ac:dyDescent="0.2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x14ac:dyDescent="0.2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x14ac:dyDescent="0.2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x14ac:dyDescent="0.2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x14ac:dyDescent="0.2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x14ac:dyDescent="0.2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x14ac:dyDescent="0.2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x14ac:dyDescent="0.2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3" x14ac:dyDescent="0.2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3" x14ac:dyDescent="0.2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3" x14ac:dyDescent="0.2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3" x14ac:dyDescent="0.2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3" x14ac:dyDescent="0.2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3" x14ac:dyDescent="0.2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3" x14ac:dyDescent="0.2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3" x14ac:dyDescent="0.2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3" x14ac:dyDescent="0.2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3" x14ac:dyDescent="0.2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3" x14ac:dyDescent="0.2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3" x14ac:dyDescent="0.2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3" x14ac:dyDescent="0.2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3" x14ac:dyDescent="0.2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3" x14ac:dyDescent="0.2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3" x14ac:dyDescent="0.2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</v>
      </c>
    </row>
    <row r="1777" spans="18:23" x14ac:dyDescent="0.2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x14ac:dyDescent="0.2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x14ac:dyDescent="0.2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x14ac:dyDescent="0.2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x14ac:dyDescent="0.2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x14ac:dyDescent="0.2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x14ac:dyDescent="0.2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x14ac:dyDescent="0.2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x14ac:dyDescent="0.2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x14ac:dyDescent="0.2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x14ac:dyDescent="0.2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x14ac:dyDescent="0.2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x14ac:dyDescent="0.2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x14ac:dyDescent="0.2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x14ac:dyDescent="0.2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x14ac:dyDescent="0.2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x14ac:dyDescent="0.2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x14ac:dyDescent="0.2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x14ac:dyDescent="0.2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x14ac:dyDescent="0.2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x14ac:dyDescent="0.2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x14ac:dyDescent="0.2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x14ac:dyDescent="0.2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x14ac:dyDescent="0.2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x14ac:dyDescent="0.2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x14ac:dyDescent="0.2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x14ac:dyDescent="0.2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x14ac:dyDescent="0.2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x14ac:dyDescent="0.2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x14ac:dyDescent="0.2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x14ac:dyDescent="0.2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x14ac:dyDescent="0.2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x14ac:dyDescent="0.2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x14ac:dyDescent="0.2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x14ac:dyDescent="0.2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x14ac:dyDescent="0.2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x14ac:dyDescent="0.2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x14ac:dyDescent="0.2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x14ac:dyDescent="0.2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x14ac:dyDescent="0.2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x14ac:dyDescent="0.2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x14ac:dyDescent="0.2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x14ac:dyDescent="0.2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x14ac:dyDescent="0.2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x14ac:dyDescent="0.2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x14ac:dyDescent="0.2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x14ac:dyDescent="0.2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x14ac:dyDescent="0.2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x14ac:dyDescent="0.2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x14ac:dyDescent="0.2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x14ac:dyDescent="0.2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x14ac:dyDescent="0.2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x14ac:dyDescent="0.2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x14ac:dyDescent="0.2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x14ac:dyDescent="0.2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x14ac:dyDescent="0.2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x14ac:dyDescent="0.2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x14ac:dyDescent="0.2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x14ac:dyDescent="0.2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x14ac:dyDescent="0.2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x14ac:dyDescent="0.2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x14ac:dyDescent="0.2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x14ac:dyDescent="0.2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x14ac:dyDescent="0.2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x14ac:dyDescent="0.2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x14ac:dyDescent="0.2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x14ac:dyDescent="0.2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x14ac:dyDescent="0.2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x14ac:dyDescent="0.2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x14ac:dyDescent="0.2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x14ac:dyDescent="0.2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x14ac:dyDescent="0.2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x14ac:dyDescent="0.2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x14ac:dyDescent="0.2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x14ac:dyDescent="0.2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x14ac:dyDescent="0.2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x14ac:dyDescent="0.2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x14ac:dyDescent="0.2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x14ac:dyDescent="0.2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x14ac:dyDescent="0.2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x14ac:dyDescent="0.2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x14ac:dyDescent="0.2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x14ac:dyDescent="0.2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x14ac:dyDescent="0.2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x14ac:dyDescent="0.2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x14ac:dyDescent="0.2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x14ac:dyDescent="0.2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x14ac:dyDescent="0.2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x14ac:dyDescent="0.2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x14ac:dyDescent="0.2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x14ac:dyDescent="0.2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x14ac:dyDescent="0.2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x14ac:dyDescent="0.2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x14ac:dyDescent="0.2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x14ac:dyDescent="0.2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x14ac:dyDescent="0.2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x14ac:dyDescent="0.2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x14ac:dyDescent="0.2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x14ac:dyDescent="0.2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x14ac:dyDescent="0.2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x14ac:dyDescent="0.2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x14ac:dyDescent="0.2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x14ac:dyDescent="0.2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x14ac:dyDescent="0.2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x14ac:dyDescent="0.2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x14ac:dyDescent="0.2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x14ac:dyDescent="0.2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x14ac:dyDescent="0.2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x14ac:dyDescent="0.2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x14ac:dyDescent="0.2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x14ac:dyDescent="0.2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x14ac:dyDescent="0.2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x14ac:dyDescent="0.2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x14ac:dyDescent="0.2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x14ac:dyDescent="0.2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x14ac:dyDescent="0.2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x14ac:dyDescent="0.2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x14ac:dyDescent="0.2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x14ac:dyDescent="0.2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x14ac:dyDescent="0.2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x14ac:dyDescent="0.2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x14ac:dyDescent="0.2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x14ac:dyDescent="0.2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x14ac:dyDescent="0.2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x14ac:dyDescent="0.2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x14ac:dyDescent="0.2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x14ac:dyDescent="0.2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x14ac:dyDescent="0.2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x14ac:dyDescent="0.2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x14ac:dyDescent="0.2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x14ac:dyDescent="0.2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x14ac:dyDescent="0.2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x14ac:dyDescent="0.2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x14ac:dyDescent="0.2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x14ac:dyDescent="0.2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x14ac:dyDescent="0.2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x14ac:dyDescent="0.2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x14ac:dyDescent="0.2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x14ac:dyDescent="0.2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x14ac:dyDescent="0.2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x14ac:dyDescent="0.2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x14ac:dyDescent="0.2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x14ac:dyDescent="0.2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x14ac:dyDescent="0.2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x14ac:dyDescent="0.2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x14ac:dyDescent="0.2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x14ac:dyDescent="0.2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x14ac:dyDescent="0.2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x14ac:dyDescent="0.2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x14ac:dyDescent="0.2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x14ac:dyDescent="0.2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x14ac:dyDescent="0.2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x14ac:dyDescent="0.2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x14ac:dyDescent="0.2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x14ac:dyDescent="0.2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x14ac:dyDescent="0.2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x14ac:dyDescent="0.2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x14ac:dyDescent="0.2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x14ac:dyDescent="0.2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x14ac:dyDescent="0.2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x14ac:dyDescent="0.2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x14ac:dyDescent="0.2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x14ac:dyDescent="0.2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x14ac:dyDescent="0.2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x14ac:dyDescent="0.2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x14ac:dyDescent="0.2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x14ac:dyDescent="0.2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x14ac:dyDescent="0.2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x14ac:dyDescent="0.2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x14ac:dyDescent="0.2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x14ac:dyDescent="0.2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x14ac:dyDescent="0.2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x14ac:dyDescent="0.2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x14ac:dyDescent="0.2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x14ac:dyDescent="0.2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x14ac:dyDescent="0.2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x14ac:dyDescent="0.2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x14ac:dyDescent="0.2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x14ac:dyDescent="0.2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x14ac:dyDescent="0.2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x14ac:dyDescent="0.2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x14ac:dyDescent="0.2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x14ac:dyDescent="0.2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x14ac:dyDescent="0.2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x14ac:dyDescent="0.2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x14ac:dyDescent="0.2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x14ac:dyDescent="0.2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x14ac:dyDescent="0.2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x14ac:dyDescent="0.2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x14ac:dyDescent="0.2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x14ac:dyDescent="0.2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x14ac:dyDescent="0.2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x14ac:dyDescent="0.2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x14ac:dyDescent="0.2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x14ac:dyDescent="0.2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x14ac:dyDescent="0.2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x14ac:dyDescent="0.2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x14ac:dyDescent="0.2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x14ac:dyDescent="0.2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x14ac:dyDescent="0.2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x14ac:dyDescent="0.2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x14ac:dyDescent="0.2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x14ac:dyDescent="0.2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x14ac:dyDescent="0.2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x14ac:dyDescent="0.2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x14ac:dyDescent="0.2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x14ac:dyDescent="0.2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x14ac:dyDescent="0.2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x14ac:dyDescent="0.2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x14ac:dyDescent="0.2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x14ac:dyDescent="0.2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x14ac:dyDescent="0.2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x14ac:dyDescent="0.2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x14ac:dyDescent="0.2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x14ac:dyDescent="0.2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x14ac:dyDescent="0.2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x14ac:dyDescent="0.2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x14ac:dyDescent="0.2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x14ac:dyDescent="0.2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x14ac:dyDescent="0.2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x14ac:dyDescent="0.2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x14ac:dyDescent="0.2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x14ac:dyDescent="0.2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x14ac:dyDescent="0.2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x14ac:dyDescent="0.2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x14ac:dyDescent="0.2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x14ac:dyDescent="0.2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x14ac:dyDescent="0.2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x14ac:dyDescent="0.2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x14ac:dyDescent="0.2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x14ac:dyDescent="0.2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x14ac:dyDescent="0.2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x14ac:dyDescent="0.2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x14ac:dyDescent="0.2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x14ac:dyDescent="0.2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x14ac:dyDescent="0.2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x14ac:dyDescent="0.2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x14ac:dyDescent="0.2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x14ac:dyDescent="0.2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x14ac:dyDescent="0.2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x14ac:dyDescent="0.2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x14ac:dyDescent="0.2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x14ac:dyDescent="0.2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x14ac:dyDescent="0.2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x14ac:dyDescent="0.2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x14ac:dyDescent="0.2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x14ac:dyDescent="0.2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x14ac:dyDescent="0.2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x14ac:dyDescent="0.2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x14ac:dyDescent="0.2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x14ac:dyDescent="0.2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x14ac:dyDescent="0.2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x14ac:dyDescent="0.2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x14ac:dyDescent="0.2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x14ac:dyDescent="0.2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x14ac:dyDescent="0.2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x14ac:dyDescent="0.2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x14ac:dyDescent="0.2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x14ac:dyDescent="0.2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x14ac:dyDescent="0.2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x14ac:dyDescent="0.2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x14ac:dyDescent="0.2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x14ac:dyDescent="0.2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x14ac:dyDescent="0.2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x14ac:dyDescent="0.2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x14ac:dyDescent="0.2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x14ac:dyDescent="0.2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x14ac:dyDescent="0.2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x14ac:dyDescent="0.2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x14ac:dyDescent="0.2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x14ac:dyDescent="0.2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x14ac:dyDescent="0.2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x14ac:dyDescent="0.2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x14ac:dyDescent="0.2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x14ac:dyDescent="0.2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x14ac:dyDescent="0.2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x14ac:dyDescent="0.2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x14ac:dyDescent="0.2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x14ac:dyDescent="0.2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x14ac:dyDescent="0.2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x14ac:dyDescent="0.2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x14ac:dyDescent="0.2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x14ac:dyDescent="0.2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x14ac:dyDescent="0.2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x14ac:dyDescent="0.2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x14ac:dyDescent="0.2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x14ac:dyDescent="0.2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x14ac:dyDescent="0.2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x14ac:dyDescent="0.2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x14ac:dyDescent="0.2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x14ac:dyDescent="0.2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x14ac:dyDescent="0.2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x14ac:dyDescent="0.2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x14ac:dyDescent="0.2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x14ac:dyDescent="0.2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x14ac:dyDescent="0.2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x14ac:dyDescent="0.2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x14ac:dyDescent="0.2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x14ac:dyDescent="0.2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x14ac:dyDescent="0.2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x14ac:dyDescent="0.2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x14ac:dyDescent="0.2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x14ac:dyDescent="0.2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x14ac:dyDescent="0.2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x14ac:dyDescent="0.2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x14ac:dyDescent="0.2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x14ac:dyDescent="0.2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x14ac:dyDescent="0.2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x14ac:dyDescent="0.2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x14ac:dyDescent="0.2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x14ac:dyDescent="0.2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x14ac:dyDescent="0.2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x14ac:dyDescent="0.2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x14ac:dyDescent="0.2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x14ac:dyDescent="0.2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x14ac:dyDescent="0.2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x14ac:dyDescent="0.2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x14ac:dyDescent="0.2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x14ac:dyDescent="0.2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x14ac:dyDescent="0.2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x14ac:dyDescent="0.2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x14ac:dyDescent="0.2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x14ac:dyDescent="0.2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x14ac:dyDescent="0.2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x14ac:dyDescent="0.2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x14ac:dyDescent="0.2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x14ac:dyDescent="0.2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x14ac:dyDescent="0.2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x14ac:dyDescent="0.2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x14ac:dyDescent="0.2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x14ac:dyDescent="0.2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x14ac:dyDescent="0.2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x14ac:dyDescent="0.2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x14ac:dyDescent="0.2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x14ac:dyDescent="0.2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x14ac:dyDescent="0.2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x14ac:dyDescent="0.2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x14ac:dyDescent="0.2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x14ac:dyDescent="0.2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x14ac:dyDescent="0.2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x14ac:dyDescent="0.2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x14ac:dyDescent="0.2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x14ac:dyDescent="0.2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x14ac:dyDescent="0.2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x14ac:dyDescent="0.2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x14ac:dyDescent="0.2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x14ac:dyDescent="0.2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x14ac:dyDescent="0.2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x14ac:dyDescent="0.2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x14ac:dyDescent="0.2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x14ac:dyDescent="0.2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x14ac:dyDescent="0.2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x14ac:dyDescent="0.2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x14ac:dyDescent="0.2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x14ac:dyDescent="0.2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x14ac:dyDescent="0.2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x14ac:dyDescent="0.2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x14ac:dyDescent="0.2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x14ac:dyDescent="0.2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x14ac:dyDescent="0.2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x14ac:dyDescent="0.2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x14ac:dyDescent="0.2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x14ac:dyDescent="0.2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x14ac:dyDescent="0.2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x14ac:dyDescent="0.2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x14ac:dyDescent="0.2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x14ac:dyDescent="0.2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x14ac:dyDescent="0.2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x14ac:dyDescent="0.2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x14ac:dyDescent="0.2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x14ac:dyDescent="0.2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x14ac:dyDescent="0.2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x14ac:dyDescent="0.2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x14ac:dyDescent="0.2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x14ac:dyDescent="0.2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x14ac:dyDescent="0.2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x14ac:dyDescent="0.2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x14ac:dyDescent="0.2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x14ac:dyDescent="0.2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x14ac:dyDescent="0.2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x14ac:dyDescent="0.2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x14ac:dyDescent="0.2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x14ac:dyDescent="0.2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x14ac:dyDescent="0.2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x14ac:dyDescent="0.2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x14ac:dyDescent="0.2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x14ac:dyDescent="0.2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x14ac:dyDescent="0.2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x14ac:dyDescent="0.2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x14ac:dyDescent="0.2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x14ac:dyDescent="0.2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x14ac:dyDescent="0.2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x14ac:dyDescent="0.2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x14ac:dyDescent="0.2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x14ac:dyDescent="0.2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x14ac:dyDescent="0.2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x14ac:dyDescent="0.2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x14ac:dyDescent="0.2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x14ac:dyDescent="0.2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x14ac:dyDescent="0.2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x14ac:dyDescent="0.2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x14ac:dyDescent="0.2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x14ac:dyDescent="0.2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x14ac:dyDescent="0.2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x14ac:dyDescent="0.2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x14ac:dyDescent="0.2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x14ac:dyDescent="0.2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x14ac:dyDescent="0.2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x14ac:dyDescent="0.2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x14ac:dyDescent="0.2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x14ac:dyDescent="0.2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x14ac:dyDescent="0.2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x14ac:dyDescent="0.2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x14ac:dyDescent="0.2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x14ac:dyDescent="0.2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x14ac:dyDescent="0.2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x14ac:dyDescent="0.2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x14ac:dyDescent="0.2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x14ac:dyDescent="0.2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x14ac:dyDescent="0.2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x14ac:dyDescent="0.2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x14ac:dyDescent="0.2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x14ac:dyDescent="0.2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x14ac:dyDescent="0.2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x14ac:dyDescent="0.2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x14ac:dyDescent="0.2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x14ac:dyDescent="0.2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x14ac:dyDescent="0.2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x14ac:dyDescent="0.2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x14ac:dyDescent="0.2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x14ac:dyDescent="0.2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x14ac:dyDescent="0.2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x14ac:dyDescent="0.2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W2209" xr:uid="{99B35CB6-4DE5-48C1-A1B7-B5DABF507330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5" width="10.6640625" style="1" customWidth="1"/>
    <col min="6" max="16384" width="9.109375" style="1"/>
  </cols>
  <sheetData>
    <row r="1" spans="1:9" x14ac:dyDescent="0.2">
      <c r="A1" s="1" t="s">
        <v>139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143</v>
      </c>
      <c r="H1" s="1" t="s">
        <v>144</v>
      </c>
      <c r="I1" s="1" t="s">
        <v>152</v>
      </c>
    </row>
    <row r="2" spans="1:9" x14ac:dyDescent="0.2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 x14ac:dyDescent="0.2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 x14ac:dyDescent="0.2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 x14ac:dyDescent="0.2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 x14ac:dyDescent="0.2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 x14ac:dyDescent="0.2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 x14ac:dyDescent="0.2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 x14ac:dyDescent="0.2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 x14ac:dyDescent="0.2">
      <c r="A10" s="2"/>
      <c r="G10" s="1">
        <v>3</v>
      </c>
      <c r="H10" s="1">
        <v>3</v>
      </c>
      <c r="I10" s="1">
        <v>0</v>
      </c>
    </row>
    <row r="11" spans="1:9" x14ac:dyDescent="0.2">
      <c r="A11" s="2"/>
      <c r="G11" s="1">
        <v>3</v>
      </c>
      <c r="H11" s="1">
        <v>4</v>
      </c>
      <c r="I11" s="1">
        <v>0</v>
      </c>
    </row>
    <row r="12" spans="1:9" x14ac:dyDescent="0.2">
      <c r="A12" s="2"/>
      <c r="G12" s="1">
        <v>3</v>
      </c>
      <c r="H12" s="1">
        <v>1</v>
      </c>
      <c r="I12" s="1">
        <v>0</v>
      </c>
    </row>
    <row r="13" spans="1:9" x14ac:dyDescent="0.2">
      <c r="A13" s="2"/>
      <c r="G13" s="1">
        <v>3</v>
      </c>
      <c r="H13" s="1">
        <v>2</v>
      </c>
      <c r="I13" s="1">
        <v>0</v>
      </c>
    </row>
    <row r="14" spans="1:9" x14ac:dyDescent="0.2">
      <c r="A14" s="2"/>
      <c r="G14" s="1">
        <v>4</v>
      </c>
      <c r="H14" s="1">
        <v>3</v>
      </c>
      <c r="I14" s="1">
        <v>0</v>
      </c>
    </row>
    <row r="15" spans="1:9" x14ac:dyDescent="0.2">
      <c r="A15" s="2"/>
      <c r="G15" s="1">
        <v>4</v>
      </c>
      <c r="H15" s="1">
        <v>4</v>
      </c>
      <c r="I15" s="1">
        <v>0</v>
      </c>
    </row>
    <row r="16" spans="1:9" x14ac:dyDescent="0.2">
      <c r="A16" s="2"/>
      <c r="G16" s="1">
        <v>4</v>
      </c>
      <c r="H16" s="1">
        <v>1</v>
      </c>
      <c r="I16" s="1">
        <v>0</v>
      </c>
    </row>
    <row r="17" spans="1:9" x14ac:dyDescent="0.2">
      <c r="A17" s="2"/>
      <c r="G17" s="1">
        <v>4</v>
      </c>
      <c r="H17" s="1">
        <v>2</v>
      </c>
      <c r="I17" s="1">
        <v>0</v>
      </c>
    </row>
    <row r="18" spans="1:9" x14ac:dyDescent="0.2">
      <c r="G18" s="1">
        <v>5</v>
      </c>
      <c r="H18" s="1">
        <v>3</v>
      </c>
      <c r="I18" s="1">
        <v>0</v>
      </c>
    </row>
    <row r="19" spans="1:9" x14ac:dyDescent="0.2">
      <c r="G19" s="1">
        <v>5</v>
      </c>
      <c r="H19" s="1">
        <v>4</v>
      </c>
      <c r="I19" s="1">
        <v>0</v>
      </c>
    </row>
    <row r="20" spans="1:9" x14ac:dyDescent="0.2">
      <c r="G20" s="1">
        <v>5</v>
      </c>
      <c r="H20" s="1">
        <v>1</v>
      </c>
      <c r="I20" s="1">
        <v>0</v>
      </c>
    </row>
    <row r="21" spans="1:9" x14ac:dyDescent="0.2">
      <c r="G21" s="1">
        <v>5</v>
      </c>
      <c r="H21" s="1">
        <v>2</v>
      </c>
      <c r="I21" s="1">
        <v>0</v>
      </c>
    </row>
    <row r="22" spans="1:9" x14ac:dyDescent="0.2">
      <c r="G22" s="1">
        <v>6</v>
      </c>
      <c r="H22" s="1">
        <v>3</v>
      </c>
      <c r="I22" s="1">
        <v>0</v>
      </c>
    </row>
    <row r="23" spans="1:9" x14ac:dyDescent="0.2">
      <c r="G23" s="1">
        <v>6</v>
      </c>
      <c r="H23" s="1">
        <v>4</v>
      </c>
      <c r="I23" s="1">
        <v>0</v>
      </c>
    </row>
    <row r="24" spans="1:9" x14ac:dyDescent="0.2">
      <c r="G24" s="1">
        <v>6</v>
      </c>
      <c r="H24" s="1">
        <v>1</v>
      </c>
      <c r="I24" s="1">
        <v>0</v>
      </c>
    </row>
    <row r="25" spans="1:9" x14ac:dyDescent="0.2">
      <c r="G25" s="1">
        <v>6</v>
      </c>
      <c r="H25" s="1">
        <v>2</v>
      </c>
      <c r="I25" s="1">
        <v>0</v>
      </c>
    </row>
    <row r="26" spans="1:9" x14ac:dyDescent="0.2">
      <c r="G26" s="1">
        <v>8</v>
      </c>
      <c r="H26" s="1">
        <v>3</v>
      </c>
      <c r="I26" s="1">
        <v>0</v>
      </c>
    </row>
    <row r="27" spans="1:9" x14ac:dyDescent="0.2">
      <c r="G27" s="1">
        <v>8</v>
      </c>
      <c r="H27" s="1">
        <v>4</v>
      </c>
      <c r="I27" s="1">
        <v>0</v>
      </c>
    </row>
    <row r="28" spans="1:9" x14ac:dyDescent="0.2">
      <c r="G28" s="1">
        <v>8</v>
      </c>
      <c r="H28" s="1">
        <v>1</v>
      </c>
      <c r="I28" s="1">
        <v>0</v>
      </c>
    </row>
    <row r="29" spans="1:9" x14ac:dyDescent="0.2">
      <c r="G29" s="1">
        <v>8</v>
      </c>
      <c r="H29" s="1">
        <v>2</v>
      </c>
      <c r="I29" s="1">
        <v>0</v>
      </c>
    </row>
    <row r="30" spans="1:9" x14ac:dyDescent="0.2">
      <c r="G30" s="1">
        <v>7</v>
      </c>
      <c r="H30" s="1">
        <v>3</v>
      </c>
      <c r="I30" s="1">
        <v>0</v>
      </c>
    </row>
    <row r="31" spans="1:9" x14ac:dyDescent="0.2">
      <c r="G31" s="1">
        <v>7</v>
      </c>
      <c r="H31" s="1">
        <v>4</v>
      </c>
      <c r="I31" s="1">
        <v>0</v>
      </c>
    </row>
    <row r="32" spans="1:9" x14ac:dyDescent="0.2">
      <c r="G32" s="1">
        <v>7</v>
      </c>
      <c r="H32" s="1">
        <v>1</v>
      </c>
      <c r="I32" s="1">
        <v>0</v>
      </c>
    </row>
    <row r="33" spans="7:9" x14ac:dyDescent="0.2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31" width="10.6640625" style="1" customWidth="1"/>
    <col min="32" max="16384" width="9.109375" style="1"/>
  </cols>
  <sheetData>
    <row r="1" spans="1:9" x14ac:dyDescent="0.2">
      <c r="A1" s="1" t="s">
        <v>139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146</v>
      </c>
      <c r="H1" s="1" t="s">
        <v>145</v>
      </c>
      <c r="I1" s="1" t="s">
        <v>153</v>
      </c>
    </row>
    <row r="2" spans="1:9" x14ac:dyDescent="0.2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 x14ac:dyDescent="0.2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 x14ac:dyDescent="0.2">
      <c r="G4" s="22">
        <v>1</v>
      </c>
      <c r="H4" s="22">
        <v>1</v>
      </c>
      <c r="I4" s="22">
        <v>26</v>
      </c>
    </row>
    <row r="5" spans="1:9" x14ac:dyDescent="0.2">
      <c r="G5" s="22">
        <v>1</v>
      </c>
      <c r="H5" s="22">
        <v>2</v>
      </c>
      <c r="I5" s="22">
        <v>0</v>
      </c>
    </row>
    <row r="6" spans="1:9" x14ac:dyDescent="0.2">
      <c r="G6" s="22">
        <v>2</v>
      </c>
      <c r="H6" s="22">
        <v>3</v>
      </c>
      <c r="I6" s="22">
        <v>0</v>
      </c>
    </row>
    <row r="7" spans="1:9" x14ac:dyDescent="0.2">
      <c r="G7" s="22">
        <v>2</v>
      </c>
      <c r="H7" s="22">
        <v>4</v>
      </c>
      <c r="I7" s="22">
        <v>9</v>
      </c>
    </row>
    <row r="8" spans="1:9" x14ac:dyDescent="0.2">
      <c r="G8" s="22">
        <v>2</v>
      </c>
      <c r="H8" s="22">
        <v>1</v>
      </c>
      <c r="I8" s="22">
        <v>0</v>
      </c>
    </row>
    <row r="9" spans="1:9" x14ac:dyDescent="0.2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54</v>
      </c>
      <c r="B1" s="1">
        <v>2</v>
      </c>
      <c r="C1" s="1" t="s">
        <v>7</v>
      </c>
      <c r="D1" s="1" t="s">
        <v>145</v>
      </c>
      <c r="E1" s="1" t="s">
        <v>163</v>
      </c>
    </row>
    <row r="2" spans="1:5" x14ac:dyDescent="0.2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 x14ac:dyDescent="0.2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 x14ac:dyDescent="0.2">
      <c r="D5" s="1">
        <v>2</v>
      </c>
      <c r="E5" s="1">
        <v>4</v>
      </c>
    </row>
    <row r="6" spans="1:5" x14ac:dyDescent="0.2">
      <c r="A6" s="1" t="str">
        <f>LEFT(RIGHT(A1,8),5)</f>
        <v>K20_D</v>
      </c>
    </row>
    <row r="7" spans="1:5" x14ac:dyDescent="0.2">
      <c r="A7" s="1" t="str">
        <f>LEFT(RIGHT(A2,8),5)</f>
        <v>K20_R</v>
      </c>
    </row>
    <row r="8" spans="1:5" x14ac:dyDescent="0.2">
      <c r="A8" s="1" t="str">
        <f>LEFT(RIGHT(A3,8),5)</f>
        <v>K40_D</v>
      </c>
    </row>
    <row r="9" spans="1:5" x14ac:dyDescent="0.2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154</v>
      </c>
    </row>
    <row r="2" spans="1:19" x14ac:dyDescent="0.2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 x14ac:dyDescent="0.2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 x14ac:dyDescent="0.2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 x14ac:dyDescent="0.2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 x14ac:dyDescent="0.2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 x14ac:dyDescent="0.2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 x14ac:dyDescent="0.2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 x14ac:dyDescent="0.2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 x14ac:dyDescent="0.2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 x14ac:dyDescent="0.2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 x14ac:dyDescent="0.2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 x14ac:dyDescent="0.2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 x14ac:dyDescent="0.2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 x14ac:dyDescent="0.2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 x14ac:dyDescent="0.2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 x14ac:dyDescent="0.2">
      <c r="P18" s="1">
        <v>1</v>
      </c>
      <c r="Q18" s="1">
        <v>2</v>
      </c>
      <c r="R18" s="1">
        <v>5</v>
      </c>
      <c r="S18" s="1">
        <v>1</v>
      </c>
    </row>
    <row r="19" spans="1:19" x14ac:dyDescent="0.2">
      <c r="P19" s="1">
        <v>1</v>
      </c>
      <c r="Q19" s="1">
        <v>2</v>
      </c>
      <c r="R19" s="1">
        <v>6</v>
      </c>
      <c r="S19" s="1">
        <v>1</v>
      </c>
    </row>
    <row r="20" spans="1:19" x14ac:dyDescent="0.2">
      <c r="P20" s="1">
        <v>1</v>
      </c>
      <c r="Q20" s="1">
        <v>2</v>
      </c>
      <c r="R20" s="1">
        <v>7</v>
      </c>
      <c r="S20" s="1">
        <v>1</v>
      </c>
    </row>
    <row r="21" spans="1:19" x14ac:dyDescent="0.2">
      <c r="P21" s="1">
        <v>1</v>
      </c>
      <c r="Q21" s="1">
        <v>2</v>
      </c>
      <c r="R21" s="1">
        <v>8</v>
      </c>
      <c r="S21" s="1">
        <v>1</v>
      </c>
    </row>
    <row r="22" spans="1:19" x14ac:dyDescent="0.2">
      <c r="P22" s="1">
        <v>1</v>
      </c>
      <c r="Q22" s="1">
        <v>2</v>
      </c>
      <c r="R22" s="1">
        <v>9</v>
      </c>
      <c r="S22" s="1">
        <v>1</v>
      </c>
    </row>
    <row r="23" spans="1:19" x14ac:dyDescent="0.2">
      <c r="P23" s="1">
        <v>1</v>
      </c>
      <c r="Q23" s="1">
        <v>2</v>
      </c>
      <c r="R23" s="1">
        <v>10</v>
      </c>
      <c r="S23" s="1">
        <v>1</v>
      </c>
    </row>
    <row r="24" spans="1:19" x14ac:dyDescent="0.2">
      <c r="P24" s="1">
        <v>1</v>
      </c>
      <c r="Q24" s="1">
        <v>2</v>
      </c>
      <c r="R24" s="1">
        <v>11</v>
      </c>
      <c r="S24" s="1">
        <v>1</v>
      </c>
    </row>
    <row r="25" spans="1:19" x14ac:dyDescent="0.2">
      <c r="P25" s="1">
        <v>1</v>
      </c>
      <c r="Q25" s="1">
        <v>2</v>
      </c>
      <c r="R25" s="1">
        <v>12</v>
      </c>
      <c r="S25" s="1">
        <v>1</v>
      </c>
    </row>
    <row r="26" spans="1:19" x14ac:dyDescent="0.2">
      <c r="P26" s="1">
        <v>2</v>
      </c>
      <c r="Q26" s="1">
        <v>1</v>
      </c>
      <c r="R26" s="1">
        <v>1</v>
      </c>
      <c r="S26" s="1">
        <v>1</v>
      </c>
    </row>
    <row r="27" spans="1:19" x14ac:dyDescent="0.2">
      <c r="P27" s="1">
        <v>2</v>
      </c>
      <c r="Q27" s="1">
        <v>1</v>
      </c>
      <c r="R27" s="1">
        <v>2</v>
      </c>
      <c r="S27" s="1">
        <v>1</v>
      </c>
    </row>
    <row r="28" spans="1:19" x14ac:dyDescent="0.2">
      <c r="P28" s="1">
        <v>2</v>
      </c>
      <c r="Q28" s="1">
        <v>1</v>
      </c>
      <c r="R28" s="1">
        <v>3</v>
      </c>
      <c r="S28" s="1">
        <v>1</v>
      </c>
    </row>
    <row r="29" spans="1:19" x14ac:dyDescent="0.2">
      <c r="P29" s="1">
        <v>2</v>
      </c>
      <c r="Q29" s="1">
        <v>1</v>
      </c>
      <c r="R29" s="1">
        <v>4</v>
      </c>
      <c r="S29" s="1">
        <v>1</v>
      </c>
    </row>
    <row r="30" spans="1:19" x14ac:dyDescent="0.2">
      <c r="P30" s="1">
        <v>2</v>
      </c>
      <c r="Q30" s="1">
        <v>1</v>
      </c>
      <c r="R30" s="1">
        <v>5</v>
      </c>
      <c r="S30" s="1">
        <v>1</v>
      </c>
    </row>
    <row r="31" spans="1:19" x14ac:dyDescent="0.2">
      <c r="P31" s="1">
        <v>2</v>
      </c>
      <c r="Q31" s="1">
        <v>1</v>
      </c>
      <c r="R31" s="1">
        <v>6</v>
      </c>
      <c r="S31" s="1">
        <v>1</v>
      </c>
    </row>
    <row r="32" spans="1:19" x14ac:dyDescent="0.2">
      <c r="P32" s="1">
        <v>2</v>
      </c>
      <c r="Q32" s="1">
        <v>1</v>
      </c>
      <c r="R32" s="1">
        <v>7</v>
      </c>
      <c r="S32" s="1">
        <v>1</v>
      </c>
    </row>
    <row r="33" spans="16:19" x14ac:dyDescent="0.2">
      <c r="P33" s="1">
        <v>2</v>
      </c>
      <c r="Q33" s="1">
        <v>1</v>
      </c>
      <c r="R33" s="1">
        <v>8</v>
      </c>
      <c r="S33" s="1">
        <v>1</v>
      </c>
    </row>
    <row r="34" spans="16:19" x14ac:dyDescent="0.2">
      <c r="P34" s="1">
        <v>2</v>
      </c>
      <c r="Q34" s="1">
        <v>1</v>
      </c>
      <c r="R34" s="1">
        <v>9</v>
      </c>
      <c r="S34" s="1">
        <v>1</v>
      </c>
    </row>
    <row r="35" spans="16:19" x14ac:dyDescent="0.2">
      <c r="P35" s="1">
        <v>2</v>
      </c>
      <c r="Q35" s="1">
        <v>1</v>
      </c>
      <c r="R35" s="1">
        <v>10</v>
      </c>
      <c r="S35" s="1">
        <v>1</v>
      </c>
    </row>
    <row r="36" spans="16:19" x14ac:dyDescent="0.2">
      <c r="P36" s="1">
        <v>2</v>
      </c>
      <c r="Q36" s="1">
        <v>1</v>
      </c>
      <c r="R36" s="1">
        <v>11</v>
      </c>
      <c r="S36" s="1">
        <v>1</v>
      </c>
    </row>
    <row r="37" spans="16:19" x14ac:dyDescent="0.2">
      <c r="P37" s="1">
        <v>2</v>
      </c>
      <c r="Q37" s="1">
        <v>1</v>
      </c>
      <c r="R37" s="1">
        <v>12</v>
      </c>
      <c r="S37" s="1">
        <v>1</v>
      </c>
    </row>
    <row r="38" spans="16:19" x14ac:dyDescent="0.2">
      <c r="P38" s="1">
        <v>2</v>
      </c>
      <c r="Q38" s="1">
        <v>2</v>
      </c>
      <c r="R38" s="1">
        <v>1</v>
      </c>
      <c r="S38" s="1">
        <v>1</v>
      </c>
    </row>
    <row r="39" spans="16:19" x14ac:dyDescent="0.2">
      <c r="P39" s="1">
        <v>2</v>
      </c>
      <c r="Q39" s="1">
        <v>2</v>
      </c>
      <c r="R39" s="1">
        <v>2</v>
      </c>
      <c r="S39" s="1">
        <v>1</v>
      </c>
    </row>
    <row r="40" spans="16:19" x14ac:dyDescent="0.2">
      <c r="P40" s="1">
        <v>2</v>
      </c>
      <c r="Q40" s="1">
        <v>2</v>
      </c>
      <c r="R40" s="1">
        <v>3</v>
      </c>
      <c r="S40" s="1">
        <v>1</v>
      </c>
    </row>
    <row r="41" spans="16:19" x14ac:dyDescent="0.2">
      <c r="P41" s="1">
        <v>2</v>
      </c>
      <c r="Q41" s="1">
        <v>2</v>
      </c>
      <c r="R41" s="1">
        <v>4</v>
      </c>
      <c r="S41" s="1">
        <v>1</v>
      </c>
    </row>
    <row r="42" spans="16:19" x14ac:dyDescent="0.2">
      <c r="P42" s="1">
        <v>2</v>
      </c>
      <c r="Q42" s="1">
        <v>2</v>
      </c>
      <c r="R42" s="1">
        <v>5</v>
      </c>
      <c r="S42" s="1">
        <v>1</v>
      </c>
    </row>
    <row r="43" spans="16:19" x14ac:dyDescent="0.2">
      <c r="P43" s="1">
        <v>2</v>
      </c>
      <c r="Q43" s="1">
        <v>2</v>
      </c>
      <c r="R43" s="1">
        <v>6</v>
      </c>
      <c r="S43" s="1">
        <v>1</v>
      </c>
    </row>
    <row r="44" spans="16:19" x14ac:dyDescent="0.2">
      <c r="P44" s="1">
        <v>2</v>
      </c>
      <c r="Q44" s="1">
        <v>2</v>
      </c>
      <c r="R44" s="1">
        <v>7</v>
      </c>
      <c r="S44" s="1">
        <v>1</v>
      </c>
    </row>
    <row r="45" spans="16:19" x14ac:dyDescent="0.2">
      <c r="P45" s="1">
        <v>2</v>
      </c>
      <c r="Q45" s="1">
        <v>2</v>
      </c>
      <c r="R45" s="1">
        <v>8</v>
      </c>
      <c r="S45" s="1">
        <v>1</v>
      </c>
    </row>
    <row r="46" spans="16:19" x14ac:dyDescent="0.2">
      <c r="P46" s="1">
        <v>2</v>
      </c>
      <c r="Q46" s="1">
        <v>2</v>
      </c>
      <c r="R46" s="1">
        <v>9</v>
      </c>
      <c r="S46" s="1">
        <v>1</v>
      </c>
    </row>
    <row r="47" spans="16:19" x14ac:dyDescent="0.2">
      <c r="P47" s="1">
        <v>2</v>
      </c>
      <c r="Q47" s="1">
        <v>2</v>
      </c>
      <c r="R47" s="1">
        <v>10</v>
      </c>
      <c r="S47" s="1">
        <v>1</v>
      </c>
    </row>
    <row r="48" spans="16:19" x14ac:dyDescent="0.2">
      <c r="P48" s="1">
        <v>2</v>
      </c>
      <c r="Q48" s="1">
        <v>2</v>
      </c>
      <c r="R48" s="1">
        <v>11</v>
      </c>
      <c r="S48" s="1">
        <v>1</v>
      </c>
    </row>
    <row r="49" spans="16:19" x14ac:dyDescent="0.2">
      <c r="P49" s="1">
        <v>2</v>
      </c>
      <c r="Q49" s="1">
        <v>2</v>
      </c>
      <c r="R49" s="1">
        <v>12</v>
      </c>
      <c r="S49" s="1">
        <v>1</v>
      </c>
    </row>
    <row r="50" spans="16:19" x14ac:dyDescent="0.2">
      <c r="P50" s="1">
        <v>3</v>
      </c>
      <c r="Q50" s="1">
        <v>1</v>
      </c>
      <c r="R50" s="1">
        <v>1</v>
      </c>
      <c r="S50" s="1">
        <v>1</v>
      </c>
    </row>
    <row r="51" spans="16:19" x14ac:dyDescent="0.2">
      <c r="P51" s="1">
        <v>3</v>
      </c>
      <c r="Q51" s="1">
        <v>1</v>
      </c>
      <c r="R51" s="1">
        <v>2</v>
      </c>
      <c r="S51" s="1">
        <v>1</v>
      </c>
    </row>
    <row r="52" spans="16:19" x14ac:dyDescent="0.2">
      <c r="P52" s="1">
        <v>3</v>
      </c>
      <c r="Q52" s="1">
        <v>1</v>
      </c>
      <c r="R52" s="1">
        <v>3</v>
      </c>
      <c r="S52" s="1">
        <v>1</v>
      </c>
    </row>
    <row r="53" spans="16:19" x14ac:dyDescent="0.2">
      <c r="P53" s="1">
        <v>3</v>
      </c>
      <c r="Q53" s="1">
        <v>1</v>
      </c>
      <c r="R53" s="1">
        <v>4</v>
      </c>
      <c r="S53" s="1">
        <v>1</v>
      </c>
    </row>
    <row r="54" spans="16:19" x14ac:dyDescent="0.2">
      <c r="P54" s="1">
        <v>3</v>
      </c>
      <c r="Q54" s="1">
        <v>1</v>
      </c>
      <c r="R54" s="1">
        <v>5</v>
      </c>
      <c r="S54" s="1">
        <v>1</v>
      </c>
    </row>
    <row r="55" spans="16:19" x14ac:dyDescent="0.2">
      <c r="P55" s="1">
        <v>3</v>
      </c>
      <c r="Q55" s="1">
        <v>1</v>
      </c>
      <c r="R55" s="1">
        <v>6</v>
      </c>
      <c r="S55" s="1">
        <v>1</v>
      </c>
    </row>
    <row r="56" spans="16:19" x14ac:dyDescent="0.2">
      <c r="P56" s="1">
        <v>3</v>
      </c>
      <c r="Q56" s="1">
        <v>1</v>
      </c>
      <c r="R56" s="1">
        <v>7</v>
      </c>
      <c r="S56" s="1">
        <v>1</v>
      </c>
    </row>
    <row r="57" spans="16:19" x14ac:dyDescent="0.2">
      <c r="P57" s="1">
        <v>3</v>
      </c>
      <c r="Q57" s="1">
        <v>1</v>
      </c>
      <c r="R57" s="1">
        <v>8</v>
      </c>
      <c r="S57" s="1">
        <v>1</v>
      </c>
    </row>
    <row r="58" spans="16:19" x14ac:dyDescent="0.2">
      <c r="P58" s="1">
        <v>3</v>
      </c>
      <c r="Q58" s="1">
        <v>1</v>
      </c>
      <c r="R58" s="1">
        <v>9</v>
      </c>
      <c r="S58" s="1">
        <v>1</v>
      </c>
    </row>
    <row r="59" spans="16:19" x14ac:dyDescent="0.2">
      <c r="P59" s="1">
        <v>3</v>
      </c>
      <c r="Q59" s="1">
        <v>1</v>
      </c>
      <c r="R59" s="1">
        <v>10</v>
      </c>
      <c r="S59" s="1">
        <v>1</v>
      </c>
    </row>
    <row r="60" spans="16:19" x14ac:dyDescent="0.2">
      <c r="P60" s="1">
        <v>3</v>
      </c>
      <c r="Q60" s="1">
        <v>1</v>
      </c>
      <c r="R60" s="1">
        <v>11</v>
      </c>
      <c r="S60" s="1">
        <v>1</v>
      </c>
    </row>
    <row r="61" spans="16:19" x14ac:dyDescent="0.2">
      <c r="P61" s="1">
        <v>3</v>
      </c>
      <c r="Q61" s="1">
        <v>1</v>
      </c>
      <c r="R61" s="1">
        <v>12</v>
      </c>
      <c r="S61" s="1">
        <v>1</v>
      </c>
    </row>
    <row r="62" spans="16:19" x14ac:dyDescent="0.2">
      <c r="P62" s="1">
        <v>3</v>
      </c>
      <c r="Q62" s="1">
        <v>2</v>
      </c>
      <c r="R62" s="1">
        <v>1</v>
      </c>
      <c r="S62" s="1">
        <v>1</v>
      </c>
    </row>
    <row r="63" spans="16:19" x14ac:dyDescent="0.2">
      <c r="P63" s="1">
        <v>3</v>
      </c>
      <c r="Q63" s="1">
        <v>2</v>
      </c>
      <c r="R63" s="1">
        <v>2</v>
      </c>
      <c r="S63" s="1">
        <v>1</v>
      </c>
    </row>
    <row r="64" spans="16:19" x14ac:dyDescent="0.2">
      <c r="P64" s="1">
        <v>3</v>
      </c>
      <c r="Q64" s="1">
        <v>2</v>
      </c>
      <c r="R64" s="1">
        <v>3</v>
      </c>
      <c r="S64" s="1">
        <v>1</v>
      </c>
    </row>
    <row r="65" spans="16:19" x14ac:dyDescent="0.2">
      <c r="P65" s="1">
        <v>3</v>
      </c>
      <c r="Q65" s="1">
        <v>2</v>
      </c>
      <c r="R65" s="1">
        <v>4</v>
      </c>
      <c r="S65" s="1">
        <v>1</v>
      </c>
    </row>
    <row r="66" spans="16:19" x14ac:dyDescent="0.2">
      <c r="P66" s="1">
        <v>3</v>
      </c>
      <c r="Q66" s="1">
        <v>2</v>
      </c>
      <c r="R66" s="1">
        <v>5</v>
      </c>
      <c r="S66" s="1">
        <v>1</v>
      </c>
    </row>
    <row r="67" spans="16:19" x14ac:dyDescent="0.2">
      <c r="P67" s="1">
        <v>3</v>
      </c>
      <c r="Q67" s="1">
        <v>2</v>
      </c>
      <c r="R67" s="1">
        <v>6</v>
      </c>
      <c r="S67" s="1">
        <v>1</v>
      </c>
    </row>
    <row r="68" spans="16:19" x14ac:dyDescent="0.2">
      <c r="P68" s="1">
        <v>3</v>
      </c>
      <c r="Q68" s="1">
        <v>2</v>
      </c>
      <c r="R68" s="1">
        <v>7</v>
      </c>
      <c r="S68" s="1">
        <v>1</v>
      </c>
    </row>
    <row r="69" spans="16:19" x14ac:dyDescent="0.2">
      <c r="P69" s="1">
        <v>3</v>
      </c>
      <c r="Q69" s="1">
        <v>2</v>
      </c>
      <c r="R69" s="1">
        <v>8</v>
      </c>
      <c r="S69" s="1">
        <v>1</v>
      </c>
    </row>
    <row r="70" spans="16:19" x14ac:dyDescent="0.2">
      <c r="P70" s="1">
        <v>3</v>
      </c>
      <c r="Q70" s="1">
        <v>2</v>
      </c>
      <c r="R70" s="1">
        <v>9</v>
      </c>
      <c r="S70" s="1">
        <v>1</v>
      </c>
    </row>
    <row r="71" spans="16:19" x14ac:dyDescent="0.2">
      <c r="P71" s="1">
        <v>3</v>
      </c>
      <c r="Q71" s="1">
        <v>2</v>
      </c>
      <c r="R71" s="1">
        <v>10</v>
      </c>
      <c r="S71" s="1">
        <v>1</v>
      </c>
    </row>
    <row r="72" spans="16:19" x14ac:dyDescent="0.2">
      <c r="P72" s="1">
        <v>3</v>
      </c>
      <c r="Q72" s="1">
        <v>2</v>
      </c>
      <c r="R72" s="1">
        <v>11</v>
      </c>
      <c r="S72" s="1">
        <v>1</v>
      </c>
    </row>
    <row r="73" spans="16:19" x14ac:dyDescent="0.2">
      <c r="P73" s="1">
        <v>3</v>
      </c>
      <c r="Q73" s="1">
        <v>2</v>
      </c>
      <c r="R73" s="1">
        <v>12</v>
      </c>
      <c r="S73" s="1">
        <v>1</v>
      </c>
    </row>
    <row r="74" spans="16:19" x14ac:dyDescent="0.2">
      <c r="P74" s="1">
        <v>4</v>
      </c>
      <c r="Q74" s="1">
        <v>1</v>
      </c>
      <c r="R74" s="1">
        <v>1</v>
      </c>
      <c r="S74" s="1">
        <v>1</v>
      </c>
    </row>
    <row r="75" spans="16:19" x14ac:dyDescent="0.2">
      <c r="P75" s="1">
        <v>4</v>
      </c>
      <c r="Q75" s="1">
        <v>1</v>
      </c>
      <c r="R75" s="1">
        <v>2</v>
      </c>
      <c r="S75" s="1">
        <v>1</v>
      </c>
    </row>
    <row r="76" spans="16:19" x14ac:dyDescent="0.2">
      <c r="P76" s="1">
        <v>4</v>
      </c>
      <c r="Q76" s="1">
        <v>1</v>
      </c>
      <c r="R76" s="1">
        <v>3</v>
      </c>
      <c r="S76" s="1">
        <v>1</v>
      </c>
    </row>
    <row r="77" spans="16:19" x14ac:dyDescent="0.2">
      <c r="P77" s="1">
        <v>4</v>
      </c>
      <c r="Q77" s="1">
        <v>1</v>
      </c>
      <c r="R77" s="1">
        <v>4</v>
      </c>
      <c r="S77" s="1">
        <v>1</v>
      </c>
    </row>
    <row r="78" spans="16:19" x14ac:dyDescent="0.2">
      <c r="P78" s="1">
        <v>4</v>
      </c>
      <c r="Q78" s="1">
        <v>1</v>
      </c>
      <c r="R78" s="1">
        <v>5</v>
      </c>
      <c r="S78" s="1">
        <v>1</v>
      </c>
    </row>
    <row r="79" spans="16:19" x14ac:dyDescent="0.2">
      <c r="P79" s="1">
        <v>4</v>
      </c>
      <c r="Q79" s="1">
        <v>1</v>
      </c>
      <c r="R79" s="1">
        <v>6</v>
      </c>
      <c r="S79" s="1">
        <v>1</v>
      </c>
    </row>
    <row r="80" spans="16:19" x14ac:dyDescent="0.2">
      <c r="P80" s="1">
        <v>4</v>
      </c>
      <c r="Q80" s="1">
        <v>1</v>
      </c>
      <c r="R80" s="1">
        <v>7</v>
      </c>
      <c r="S80" s="1">
        <v>1</v>
      </c>
    </row>
    <row r="81" spans="16:19" x14ac:dyDescent="0.2">
      <c r="P81" s="1">
        <v>4</v>
      </c>
      <c r="Q81" s="1">
        <v>1</v>
      </c>
      <c r="R81" s="1">
        <v>8</v>
      </c>
      <c r="S81" s="1">
        <v>1</v>
      </c>
    </row>
    <row r="82" spans="16:19" x14ac:dyDescent="0.2">
      <c r="P82" s="1">
        <v>4</v>
      </c>
      <c r="Q82" s="1">
        <v>1</v>
      </c>
      <c r="R82" s="1">
        <v>9</v>
      </c>
      <c r="S82" s="1">
        <v>1</v>
      </c>
    </row>
    <row r="83" spans="16:19" x14ac:dyDescent="0.2">
      <c r="P83" s="1">
        <v>4</v>
      </c>
      <c r="Q83" s="1">
        <v>1</v>
      </c>
      <c r="R83" s="1">
        <v>10</v>
      </c>
      <c r="S83" s="1">
        <v>1</v>
      </c>
    </row>
    <row r="84" spans="16:19" x14ac:dyDescent="0.2">
      <c r="P84" s="1">
        <v>4</v>
      </c>
      <c r="Q84" s="1">
        <v>1</v>
      </c>
      <c r="R84" s="1">
        <v>11</v>
      </c>
      <c r="S84" s="1">
        <v>1</v>
      </c>
    </row>
    <row r="85" spans="16:19" x14ac:dyDescent="0.2">
      <c r="P85" s="1">
        <v>4</v>
      </c>
      <c r="Q85" s="1">
        <v>1</v>
      </c>
      <c r="R85" s="1">
        <v>12</v>
      </c>
      <c r="S85" s="1">
        <v>1</v>
      </c>
    </row>
    <row r="86" spans="16:19" x14ac:dyDescent="0.2">
      <c r="P86" s="1">
        <v>4</v>
      </c>
      <c r="Q86" s="1">
        <v>2</v>
      </c>
      <c r="R86" s="1">
        <v>1</v>
      </c>
      <c r="S86" s="1">
        <v>1</v>
      </c>
    </row>
    <row r="87" spans="16:19" x14ac:dyDescent="0.2">
      <c r="P87" s="1">
        <v>4</v>
      </c>
      <c r="Q87" s="1">
        <v>2</v>
      </c>
      <c r="R87" s="1">
        <v>2</v>
      </c>
      <c r="S87" s="1">
        <v>1</v>
      </c>
    </row>
    <row r="88" spans="16:19" x14ac:dyDescent="0.2">
      <c r="P88" s="1">
        <v>4</v>
      </c>
      <c r="Q88" s="1">
        <v>2</v>
      </c>
      <c r="R88" s="1">
        <v>3</v>
      </c>
      <c r="S88" s="1">
        <v>1</v>
      </c>
    </row>
    <row r="89" spans="16:19" x14ac:dyDescent="0.2">
      <c r="P89" s="1">
        <v>4</v>
      </c>
      <c r="Q89" s="1">
        <v>2</v>
      </c>
      <c r="R89" s="1">
        <v>4</v>
      </c>
      <c r="S89" s="1">
        <v>1</v>
      </c>
    </row>
    <row r="90" spans="16:19" x14ac:dyDescent="0.2">
      <c r="P90" s="1">
        <v>4</v>
      </c>
      <c r="Q90" s="1">
        <v>2</v>
      </c>
      <c r="R90" s="1">
        <v>5</v>
      </c>
      <c r="S90" s="1">
        <v>1</v>
      </c>
    </row>
    <row r="91" spans="16:19" x14ac:dyDescent="0.2">
      <c r="P91" s="1">
        <v>4</v>
      </c>
      <c r="Q91" s="1">
        <v>2</v>
      </c>
      <c r="R91" s="1">
        <v>6</v>
      </c>
      <c r="S91" s="1">
        <v>1</v>
      </c>
    </row>
    <row r="92" spans="16:19" x14ac:dyDescent="0.2">
      <c r="P92" s="1">
        <v>4</v>
      </c>
      <c r="Q92" s="1">
        <v>2</v>
      </c>
      <c r="R92" s="1">
        <v>7</v>
      </c>
      <c r="S92" s="1">
        <v>1</v>
      </c>
    </row>
    <row r="93" spans="16:19" x14ac:dyDescent="0.2">
      <c r="P93" s="1">
        <v>4</v>
      </c>
      <c r="Q93" s="1">
        <v>2</v>
      </c>
      <c r="R93" s="1">
        <v>8</v>
      </c>
      <c r="S93" s="1">
        <v>1</v>
      </c>
    </row>
    <row r="94" spans="16:19" x14ac:dyDescent="0.2">
      <c r="P94" s="1">
        <v>4</v>
      </c>
      <c r="Q94" s="1">
        <v>2</v>
      </c>
      <c r="R94" s="1">
        <v>9</v>
      </c>
      <c r="S94" s="1">
        <v>1</v>
      </c>
    </row>
    <row r="95" spans="16:19" x14ac:dyDescent="0.2">
      <c r="P95" s="1">
        <v>4</v>
      </c>
      <c r="Q95" s="1">
        <v>2</v>
      </c>
      <c r="R95" s="1">
        <v>10</v>
      </c>
      <c r="S95" s="1">
        <v>1</v>
      </c>
    </row>
    <row r="96" spans="16:19" x14ac:dyDescent="0.2">
      <c r="P96" s="1">
        <v>4</v>
      </c>
      <c r="Q96" s="1">
        <v>2</v>
      </c>
      <c r="R96" s="1">
        <v>11</v>
      </c>
      <c r="S96" s="1">
        <v>1</v>
      </c>
    </row>
    <row r="97" spans="16:19" x14ac:dyDescent="0.2">
      <c r="P97" s="1">
        <v>4</v>
      </c>
      <c r="Q97" s="1">
        <v>2</v>
      </c>
      <c r="R97" s="1">
        <v>12</v>
      </c>
      <c r="S97" s="1">
        <v>1</v>
      </c>
    </row>
    <row r="98" spans="16:19" x14ac:dyDescent="0.2">
      <c r="P98" s="1">
        <v>5</v>
      </c>
      <c r="Q98" s="1">
        <v>1</v>
      </c>
      <c r="R98" s="1">
        <v>1</v>
      </c>
      <c r="S98" s="1">
        <v>1</v>
      </c>
    </row>
    <row r="99" spans="16:19" x14ac:dyDescent="0.2">
      <c r="P99" s="1">
        <v>5</v>
      </c>
      <c r="Q99" s="1">
        <v>1</v>
      </c>
      <c r="R99" s="1">
        <v>2</v>
      </c>
      <c r="S99" s="1">
        <v>1</v>
      </c>
    </row>
    <row r="100" spans="16:19" x14ac:dyDescent="0.2">
      <c r="P100" s="1">
        <v>5</v>
      </c>
      <c r="Q100" s="1">
        <v>1</v>
      </c>
      <c r="R100" s="1">
        <v>3</v>
      </c>
      <c r="S100" s="1">
        <v>1</v>
      </c>
    </row>
    <row r="101" spans="16:19" x14ac:dyDescent="0.2">
      <c r="P101" s="1">
        <v>5</v>
      </c>
      <c r="Q101" s="1">
        <v>1</v>
      </c>
      <c r="R101" s="1">
        <v>4</v>
      </c>
      <c r="S101" s="1">
        <v>1</v>
      </c>
    </row>
    <row r="102" spans="16:19" x14ac:dyDescent="0.2">
      <c r="P102" s="1">
        <v>5</v>
      </c>
      <c r="Q102" s="1">
        <v>1</v>
      </c>
      <c r="R102" s="1">
        <v>5</v>
      </c>
      <c r="S102" s="1">
        <v>1</v>
      </c>
    </row>
    <row r="103" spans="16:19" x14ac:dyDescent="0.2">
      <c r="P103" s="1">
        <v>5</v>
      </c>
      <c r="Q103" s="1">
        <v>1</v>
      </c>
      <c r="R103" s="1">
        <v>6</v>
      </c>
      <c r="S103" s="1">
        <v>1</v>
      </c>
    </row>
    <row r="104" spans="16:19" x14ac:dyDescent="0.2">
      <c r="P104" s="1">
        <v>5</v>
      </c>
      <c r="Q104" s="1">
        <v>1</v>
      </c>
      <c r="R104" s="1">
        <v>7</v>
      </c>
      <c r="S104" s="1">
        <v>1</v>
      </c>
    </row>
    <row r="105" spans="16:19" x14ac:dyDescent="0.2">
      <c r="P105" s="1">
        <v>5</v>
      </c>
      <c r="Q105" s="1">
        <v>1</v>
      </c>
      <c r="R105" s="1">
        <v>8</v>
      </c>
      <c r="S105" s="1">
        <v>1</v>
      </c>
    </row>
    <row r="106" spans="16:19" x14ac:dyDescent="0.2">
      <c r="P106" s="1">
        <v>5</v>
      </c>
      <c r="Q106" s="1">
        <v>1</v>
      </c>
      <c r="R106" s="1">
        <v>9</v>
      </c>
      <c r="S106" s="1">
        <v>1</v>
      </c>
    </row>
    <row r="107" spans="16:19" x14ac:dyDescent="0.2">
      <c r="P107" s="1">
        <v>5</v>
      </c>
      <c r="Q107" s="1">
        <v>1</v>
      </c>
      <c r="R107" s="1">
        <v>10</v>
      </c>
      <c r="S107" s="1">
        <v>1</v>
      </c>
    </row>
    <row r="108" spans="16:19" x14ac:dyDescent="0.2">
      <c r="P108" s="1">
        <v>5</v>
      </c>
      <c r="Q108" s="1">
        <v>1</v>
      </c>
      <c r="R108" s="1">
        <v>11</v>
      </c>
      <c r="S108" s="1">
        <v>1</v>
      </c>
    </row>
    <row r="109" spans="16:19" x14ac:dyDescent="0.2">
      <c r="P109" s="1">
        <v>5</v>
      </c>
      <c r="Q109" s="1">
        <v>1</v>
      </c>
      <c r="R109" s="1">
        <v>12</v>
      </c>
      <c r="S109" s="1">
        <v>1</v>
      </c>
    </row>
    <row r="110" spans="16:19" x14ac:dyDescent="0.2">
      <c r="P110" s="1">
        <v>5</v>
      </c>
      <c r="Q110" s="1">
        <v>2</v>
      </c>
      <c r="R110" s="1">
        <v>1</v>
      </c>
      <c r="S110" s="1">
        <v>1</v>
      </c>
    </row>
    <row r="111" spans="16:19" x14ac:dyDescent="0.2">
      <c r="P111" s="1">
        <v>5</v>
      </c>
      <c r="Q111" s="1">
        <v>2</v>
      </c>
      <c r="R111" s="1">
        <v>2</v>
      </c>
      <c r="S111" s="1">
        <v>1</v>
      </c>
    </row>
    <row r="112" spans="16:19" x14ac:dyDescent="0.2">
      <c r="P112" s="1">
        <v>5</v>
      </c>
      <c r="Q112" s="1">
        <v>2</v>
      </c>
      <c r="R112" s="1">
        <v>3</v>
      </c>
      <c r="S112" s="1">
        <v>1</v>
      </c>
    </row>
    <row r="113" spans="16:19" x14ac:dyDescent="0.2">
      <c r="P113" s="1">
        <v>5</v>
      </c>
      <c r="Q113" s="1">
        <v>2</v>
      </c>
      <c r="R113" s="1">
        <v>4</v>
      </c>
      <c r="S113" s="1">
        <v>1</v>
      </c>
    </row>
    <row r="114" spans="16:19" x14ac:dyDescent="0.2">
      <c r="P114" s="1">
        <v>5</v>
      </c>
      <c r="Q114" s="1">
        <v>2</v>
      </c>
      <c r="R114" s="1">
        <v>5</v>
      </c>
      <c r="S114" s="1">
        <v>1</v>
      </c>
    </row>
    <row r="115" spans="16:19" x14ac:dyDescent="0.2">
      <c r="P115" s="1">
        <v>5</v>
      </c>
      <c r="Q115" s="1">
        <v>2</v>
      </c>
      <c r="R115" s="1">
        <v>6</v>
      </c>
      <c r="S115" s="1">
        <v>1</v>
      </c>
    </row>
    <row r="116" spans="16:19" x14ac:dyDescent="0.2">
      <c r="P116" s="1">
        <v>5</v>
      </c>
      <c r="Q116" s="1">
        <v>2</v>
      </c>
      <c r="R116" s="1">
        <v>7</v>
      </c>
      <c r="S116" s="1">
        <v>1</v>
      </c>
    </row>
    <row r="117" spans="16:19" x14ac:dyDescent="0.2">
      <c r="P117" s="1">
        <v>5</v>
      </c>
      <c r="Q117" s="1">
        <v>2</v>
      </c>
      <c r="R117" s="1">
        <v>8</v>
      </c>
      <c r="S117" s="1">
        <v>1</v>
      </c>
    </row>
    <row r="118" spans="16:19" x14ac:dyDescent="0.2">
      <c r="P118" s="1">
        <v>5</v>
      </c>
      <c r="Q118" s="1">
        <v>2</v>
      </c>
      <c r="R118" s="1">
        <v>9</v>
      </c>
      <c r="S118" s="1">
        <v>1</v>
      </c>
    </row>
    <row r="119" spans="16:19" x14ac:dyDescent="0.2">
      <c r="P119" s="1">
        <v>5</v>
      </c>
      <c r="Q119" s="1">
        <v>2</v>
      </c>
      <c r="R119" s="1">
        <v>10</v>
      </c>
      <c r="S119" s="1">
        <v>1</v>
      </c>
    </row>
    <row r="120" spans="16:19" x14ac:dyDescent="0.2">
      <c r="P120" s="1">
        <v>5</v>
      </c>
      <c r="Q120" s="1">
        <v>2</v>
      </c>
      <c r="R120" s="1">
        <v>11</v>
      </c>
      <c r="S120" s="1">
        <v>1</v>
      </c>
    </row>
    <row r="121" spans="16:19" x14ac:dyDescent="0.2">
      <c r="P121" s="1">
        <v>5</v>
      </c>
      <c r="Q121" s="1">
        <v>2</v>
      </c>
      <c r="R121" s="1">
        <v>12</v>
      </c>
      <c r="S121" s="1">
        <v>1</v>
      </c>
    </row>
    <row r="122" spans="16:19" x14ac:dyDescent="0.2">
      <c r="P122" s="1">
        <v>6</v>
      </c>
      <c r="Q122" s="1">
        <v>1</v>
      </c>
      <c r="R122" s="1">
        <v>1</v>
      </c>
      <c r="S122" s="1">
        <v>1</v>
      </c>
    </row>
    <row r="123" spans="16:19" x14ac:dyDescent="0.2">
      <c r="P123" s="1">
        <v>6</v>
      </c>
      <c r="Q123" s="1">
        <v>1</v>
      </c>
      <c r="R123" s="1">
        <v>2</v>
      </c>
      <c r="S123" s="1">
        <v>1</v>
      </c>
    </row>
    <row r="124" spans="16:19" x14ac:dyDescent="0.2">
      <c r="P124" s="1">
        <v>6</v>
      </c>
      <c r="Q124" s="1">
        <v>1</v>
      </c>
      <c r="R124" s="1">
        <v>3</v>
      </c>
      <c r="S124" s="1">
        <v>1</v>
      </c>
    </row>
    <row r="125" spans="16:19" x14ac:dyDescent="0.2">
      <c r="P125" s="1">
        <v>6</v>
      </c>
      <c r="Q125" s="1">
        <v>1</v>
      </c>
      <c r="R125" s="1">
        <v>4</v>
      </c>
      <c r="S125" s="1">
        <v>1</v>
      </c>
    </row>
    <row r="126" spans="16:19" x14ac:dyDescent="0.2">
      <c r="P126" s="1">
        <v>6</v>
      </c>
      <c r="Q126" s="1">
        <v>1</v>
      </c>
      <c r="R126" s="1">
        <v>5</v>
      </c>
      <c r="S126" s="1">
        <v>1</v>
      </c>
    </row>
    <row r="127" spans="16:19" x14ac:dyDescent="0.2">
      <c r="P127" s="1">
        <v>6</v>
      </c>
      <c r="Q127" s="1">
        <v>1</v>
      </c>
      <c r="R127" s="1">
        <v>6</v>
      </c>
      <c r="S127" s="1">
        <v>1</v>
      </c>
    </row>
    <row r="128" spans="16:19" x14ac:dyDescent="0.2">
      <c r="P128" s="1">
        <v>6</v>
      </c>
      <c r="Q128" s="1">
        <v>1</v>
      </c>
      <c r="R128" s="1">
        <v>7</v>
      </c>
      <c r="S128" s="1">
        <v>1</v>
      </c>
    </row>
    <row r="129" spans="16:19" x14ac:dyDescent="0.2">
      <c r="P129" s="1">
        <v>6</v>
      </c>
      <c r="Q129" s="1">
        <v>1</v>
      </c>
      <c r="R129" s="1">
        <v>8</v>
      </c>
      <c r="S129" s="1">
        <v>1</v>
      </c>
    </row>
    <row r="130" spans="16:19" x14ac:dyDescent="0.2">
      <c r="P130" s="1">
        <v>6</v>
      </c>
      <c r="Q130" s="1">
        <v>1</v>
      </c>
      <c r="R130" s="1">
        <v>9</v>
      </c>
      <c r="S130" s="1">
        <v>1</v>
      </c>
    </row>
    <row r="131" spans="16:19" x14ac:dyDescent="0.2">
      <c r="P131" s="1">
        <v>6</v>
      </c>
      <c r="Q131" s="1">
        <v>1</v>
      </c>
      <c r="R131" s="1">
        <v>10</v>
      </c>
      <c r="S131" s="1">
        <v>1</v>
      </c>
    </row>
    <row r="132" spans="16:19" x14ac:dyDescent="0.2">
      <c r="P132" s="1">
        <v>6</v>
      </c>
      <c r="Q132" s="1">
        <v>1</v>
      </c>
      <c r="R132" s="1">
        <v>11</v>
      </c>
      <c r="S132" s="1">
        <v>1</v>
      </c>
    </row>
    <row r="133" spans="16:19" x14ac:dyDescent="0.2">
      <c r="P133" s="1">
        <v>6</v>
      </c>
      <c r="Q133" s="1">
        <v>1</v>
      </c>
      <c r="R133" s="1">
        <v>12</v>
      </c>
      <c r="S133" s="1">
        <v>1</v>
      </c>
    </row>
    <row r="134" spans="16:19" x14ac:dyDescent="0.2">
      <c r="P134" s="1">
        <v>6</v>
      </c>
      <c r="Q134" s="1">
        <v>2</v>
      </c>
      <c r="R134" s="1">
        <v>1</v>
      </c>
      <c r="S134" s="1">
        <v>1</v>
      </c>
    </row>
    <row r="135" spans="16:19" x14ac:dyDescent="0.2">
      <c r="P135" s="1">
        <v>6</v>
      </c>
      <c r="Q135" s="1">
        <v>2</v>
      </c>
      <c r="R135" s="1">
        <v>2</v>
      </c>
      <c r="S135" s="1">
        <v>1</v>
      </c>
    </row>
    <row r="136" spans="16:19" x14ac:dyDescent="0.2">
      <c r="P136" s="1">
        <v>6</v>
      </c>
      <c r="Q136" s="1">
        <v>2</v>
      </c>
      <c r="R136" s="1">
        <v>3</v>
      </c>
      <c r="S136" s="1">
        <v>1</v>
      </c>
    </row>
    <row r="137" spans="16:19" x14ac:dyDescent="0.2">
      <c r="P137" s="1">
        <v>6</v>
      </c>
      <c r="Q137" s="1">
        <v>2</v>
      </c>
      <c r="R137" s="1">
        <v>4</v>
      </c>
      <c r="S137" s="1">
        <v>1</v>
      </c>
    </row>
    <row r="138" spans="16:19" x14ac:dyDescent="0.2">
      <c r="P138" s="1">
        <v>6</v>
      </c>
      <c r="Q138" s="1">
        <v>2</v>
      </c>
      <c r="R138" s="1">
        <v>5</v>
      </c>
      <c r="S138" s="1">
        <v>1</v>
      </c>
    </row>
    <row r="139" spans="16:19" x14ac:dyDescent="0.2">
      <c r="P139" s="1">
        <v>6</v>
      </c>
      <c r="Q139" s="1">
        <v>2</v>
      </c>
      <c r="R139" s="1">
        <v>6</v>
      </c>
      <c r="S139" s="1">
        <v>1</v>
      </c>
    </row>
    <row r="140" spans="16:19" x14ac:dyDescent="0.2">
      <c r="P140" s="1">
        <v>6</v>
      </c>
      <c r="Q140" s="1">
        <v>2</v>
      </c>
      <c r="R140" s="1">
        <v>7</v>
      </c>
      <c r="S140" s="1">
        <v>1</v>
      </c>
    </row>
    <row r="141" spans="16:19" x14ac:dyDescent="0.2">
      <c r="P141" s="1">
        <v>6</v>
      </c>
      <c r="Q141" s="1">
        <v>2</v>
      </c>
      <c r="R141" s="1">
        <v>8</v>
      </c>
      <c r="S141" s="1">
        <v>1</v>
      </c>
    </row>
    <row r="142" spans="16:19" x14ac:dyDescent="0.2">
      <c r="P142" s="1">
        <v>6</v>
      </c>
      <c r="Q142" s="1">
        <v>2</v>
      </c>
      <c r="R142" s="1">
        <v>9</v>
      </c>
      <c r="S142" s="1">
        <v>1</v>
      </c>
    </row>
    <row r="143" spans="16:19" x14ac:dyDescent="0.2">
      <c r="P143" s="1">
        <v>6</v>
      </c>
      <c r="Q143" s="1">
        <v>2</v>
      </c>
      <c r="R143" s="1">
        <v>10</v>
      </c>
      <c r="S143" s="1">
        <v>1</v>
      </c>
    </row>
    <row r="144" spans="16:19" x14ac:dyDescent="0.2">
      <c r="P144" s="1">
        <v>6</v>
      </c>
      <c r="Q144" s="1">
        <v>2</v>
      </c>
      <c r="R144" s="1">
        <v>11</v>
      </c>
      <c r="S144" s="1">
        <v>1</v>
      </c>
    </row>
    <row r="145" spans="16:19" x14ac:dyDescent="0.2">
      <c r="P145" s="1">
        <v>6</v>
      </c>
      <c r="Q145" s="1">
        <v>2</v>
      </c>
      <c r="R145" s="1">
        <v>12</v>
      </c>
      <c r="S145" s="1">
        <v>1</v>
      </c>
    </row>
    <row r="146" spans="16:19" x14ac:dyDescent="0.2">
      <c r="P146" s="1">
        <v>8</v>
      </c>
      <c r="Q146" s="1">
        <v>1</v>
      </c>
      <c r="R146" s="1">
        <v>1</v>
      </c>
      <c r="S146" s="1">
        <v>1</v>
      </c>
    </row>
    <row r="147" spans="16:19" x14ac:dyDescent="0.2">
      <c r="P147" s="1">
        <v>8</v>
      </c>
      <c r="Q147" s="1">
        <v>1</v>
      </c>
      <c r="R147" s="1">
        <v>2</v>
      </c>
      <c r="S147" s="1">
        <v>1</v>
      </c>
    </row>
    <row r="148" spans="16:19" x14ac:dyDescent="0.2">
      <c r="P148" s="1">
        <v>8</v>
      </c>
      <c r="Q148" s="1">
        <v>1</v>
      </c>
      <c r="R148" s="1">
        <v>3</v>
      </c>
      <c r="S148" s="1">
        <v>1</v>
      </c>
    </row>
    <row r="149" spans="16:19" x14ac:dyDescent="0.2">
      <c r="P149" s="1">
        <v>8</v>
      </c>
      <c r="Q149" s="1">
        <v>1</v>
      </c>
      <c r="R149" s="1">
        <v>4</v>
      </c>
      <c r="S149" s="1">
        <v>1</v>
      </c>
    </row>
    <row r="150" spans="16:19" x14ac:dyDescent="0.2">
      <c r="P150" s="1">
        <v>8</v>
      </c>
      <c r="Q150" s="1">
        <v>1</v>
      </c>
      <c r="R150" s="1">
        <v>5</v>
      </c>
      <c r="S150" s="1">
        <v>1</v>
      </c>
    </row>
    <row r="151" spans="16:19" x14ac:dyDescent="0.2">
      <c r="P151" s="1">
        <v>8</v>
      </c>
      <c r="Q151" s="1">
        <v>1</v>
      </c>
      <c r="R151" s="1">
        <v>6</v>
      </c>
      <c r="S151" s="1">
        <v>1</v>
      </c>
    </row>
    <row r="152" spans="16:19" x14ac:dyDescent="0.2">
      <c r="P152" s="1">
        <v>8</v>
      </c>
      <c r="Q152" s="1">
        <v>1</v>
      </c>
      <c r="R152" s="1">
        <v>7</v>
      </c>
      <c r="S152" s="1">
        <v>1</v>
      </c>
    </row>
    <row r="153" spans="16:19" x14ac:dyDescent="0.2">
      <c r="P153" s="1">
        <v>8</v>
      </c>
      <c r="Q153" s="1">
        <v>1</v>
      </c>
      <c r="R153" s="1">
        <v>8</v>
      </c>
      <c r="S153" s="1">
        <v>1</v>
      </c>
    </row>
    <row r="154" spans="16:19" x14ac:dyDescent="0.2">
      <c r="P154" s="1">
        <v>8</v>
      </c>
      <c r="Q154" s="1">
        <v>1</v>
      </c>
      <c r="R154" s="1">
        <v>9</v>
      </c>
      <c r="S154" s="1">
        <v>1</v>
      </c>
    </row>
    <row r="155" spans="16:19" x14ac:dyDescent="0.2">
      <c r="P155" s="1">
        <v>8</v>
      </c>
      <c r="Q155" s="1">
        <v>1</v>
      </c>
      <c r="R155" s="1">
        <v>10</v>
      </c>
      <c r="S155" s="1">
        <v>1</v>
      </c>
    </row>
    <row r="156" spans="16:19" x14ac:dyDescent="0.2">
      <c r="P156" s="1">
        <v>8</v>
      </c>
      <c r="Q156" s="1">
        <v>1</v>
      </c>
      <c r="R156" s="1">
        <v>11</v>
      </c>
      <c r="S156" s="1">
        <v>1</v>
      </c>
    </row>
    <row r="157" spans="16:19" x14ac:dyDescent="0.2">
      <c r="P157" s="1">
        <v>8</v>
      </c>
      <c r="Q157" s="1">
        <v>1</v>
      </c>
      <c r="R157" s="1">
        <v>12</v>
      </c>
      <c r="S157" s="1">
        <v>1</v>
      </c>
    </row>
    <row r="158" spans="16:19" x14ac:dyDescent="0.2">
      <c r="P158" s="1">
        <v>8</v>
      </c>
      <c r="Q158" s="1">
        <v>2</v>
      </c>
      <c r="R158" s="1">
        <v>1</v>
      </c>
      <c r="S158" s="1">
        <v>1</v>
      </c>
    </row>
    <row r="159" spans="16:19" x14ac:dyDescent="0.2">
      <c r="P159" s="1">
        <v>8</v>
      </c>
      <c r="Q159" s="1">
        <v>2</v>
      </c>
      <c r="R159" s="1">
        <v>2</v>
      </c>
      <c r="S159" s="1">
        <v>1</v>
      </c>
    </row>
    <row r="160" spans="16:19" x14ac:dyDescent="0.2">
      <c r="P160" s="1">
        <v>8</v>
      </c>
      <c r="Q160" s="1">
        <v>2</v>
      </c>
      <c r="R160" s="1">
        <v>3</v>
      </c>
      <c r="S160" s="1">
        <v>1</v>
      </c>
    </row>
    <row r="161" spans="16:19" x14ac:dyDescent="0.2">
      <c r="P161" s="1">
        <v>8</v>
      </c>
      <c r="Q161" s="1">
        <v>2</v>
      </c>
      <c r="R161" s="1">
        <v>4</v>
      </c>
      <c r="S161" s="1">
        <v>1</v>
      </c>
    </row>
    <row r="162" spans="16:19" x14ac:dyDescent="0.2">
      <c r="P162" s="1">
        <v>8</v>
      </c>
      <c r="Q162" s="1">
        <v>2</v>
      </c>
      <c r="R162" s="1">
        <v>5</v>
      </c>
      <c r="S162" s="1">
        <v>1</v>
      </c>
    </row>
    <row r="163" spans="16:19" x14ac:dyDescent="0.2">
      <c r="P163" s="1">
        <v>8</v>
      </c>
      <c r="Q163" s="1">
        <v>2</v>
      </c>
      <c r="R163" s="1">
        <v>6</v>
      </c>
      <c r="S163" s="1">
        <v>1</v>
      </c>
    </row>
    <row r="164" spans="16:19" x14ac:dyDescent="0.2">
      <c r="P164" s="1">
        <v>8</v>
      </c>
      <c r="Q164" s="1">
        <v>2</v>
      </c>
      <c r="R164" s="1">
        <v>7</v>
      </c>
      <c r="S164" s="1">
        <v>1</v>
      </c>
    </row>
    <row r="165" spans="16:19" x14ac:dyDescent="0.2">
      <c r="P165" s="1">
        <v>8</v>
      </c>
      <c r="Q165" s="1">
        <v>2</v>
      </c>
      <c r="R165" s="1">
        <v>8</v>
      </c>
      <c r="S165" s="1">
        <v>1</v>
      </c>
    </row>
    <row r="166" spans="16:19" x14ac:dyDescent="0.2">
      <c r="P166" s="1">
        <v>8</v>
      </c>
      <c r="Q166" s="1">
        <v>2</v>
      </c>
      <c r="R166" s="1">
        <v>9</v>
      </c>
      <c r="S166" s="1">
        <v>1</v>
      </c>
    </row>
    <row r="167" spans="16:19" x14ac:dyDescent="0.2">
      <c r="P167" s="1">
        <v>8</v>
      </c>
      <c r="Q167" s="1">
        <v>2</v>
      </c>
      <c r="R167" s="1">
        <v>10</v>
      </c>
      <c r="S167" s="1">
        <v>1</v>
      </c>
    </row>
    <row r="168" spans="16:19" x14ac:dyDescent="0.2">
      <c r="P168" s="1">
        <v>8</v>
      </c>
      <c r="Q168" s="1">
        <v>2</v>
      </c>
      <c r="R168" s="1">
        <v>11</v>
      </c>
      <c r="S168" s="1">
        <v>1</v>
      </c>
    </row>
    <row r="169" spans="16:19" x14ac:dyDescent="0.2">
      <c r="P169" s="1">
        <v>8</v>
      </c>
      <c r="Q169" s="1">
        <v>2</v>
      </c>
      <c r="R169" s="1">
        <v>12</v>
      </c>
      <c r="S169" s="1">
        <v>1</v>
      </c>
    </row>
    <row r="170" spans="16:19" x14ac:dyDescent="0.2">
      <c r="P170" s="1">
        <v>7</v>
      </c>
      <c r="Q170" s="1">
        <v>1</v>
      </c>
      <c r="R170" s="1">
        <v>1</v>
      </c>
      <c r="S170" s="1">
        <v>1</v>
      </c>
    </row>
    <row r="171" spans="16:19" x14ac:dyDescent="0.2">
      <c r="P171" s="1">
        <v>7</v>
      </c>
      <c r="Q171" s="1">
        <v>1</v>
      </c>
      <c r="R171" s="1">
        <v>2</v>
      </c>
      <c r="S171" s="1">
        <v>1</v>
      </c>
    </row>
    <row r="172" spans="16:19" x14ac:dyDescent="0.2">
      <c r="P172" s="1">
        <v>7</v>
      </c>
      <c r="Q172" s="1">
        <v>1</v>
      </c>
      <c r="R172" s="1">
        <v>3</v>
      </c>
      <c r="S172" s="1">
        <v>1</v>
      </c>
    </row>
    <row r="173" spans="16:19" x14ac:dyDescent="0.2">
      <c r="P173" s="1">
        <v>7</v>
      </c>
      <c r="Q173" s="1">
        <v>1</v>
      </c>
      <c r="R173" s="1">
        <v>4</v>
      </c>
      <c r="S173" s="1">
        <v>1</v>
      </c>
    </row>
    <row r="174" spans="16:19" x14ac:dyDescent="0.2">
      <c r="P174" s="1">
        <v>7</v>
      </c>
      <c r="Q174" s="1">
        <v>1</v>
      </c>
      <c r="R174" s="1">
        <v>5</v>
      </c>
      <c r="S174" s="1">
        <v>1</v>
      </c>
    </row>
    <row r="175" spans="16:19" x14ac:dyDescent="0.2">
      <c r="P175" s="1">
        <v>7</v>
      </c>
      <c r="Q175" s="1">
        <v>1</v>
      </c>
      <c r="R175" s="1">
        <v>6</v>
      </c>
      <c r="S175" s="1">
        <v>1</v>
      </c>
    </row>
    <row r="176" spans="16:19" x14ac:dyDescent="0.2">
      <c r="P176" s="1">
        <v>7</v>
      </c>
      <c r="Q176" s="1">
        <v>1</v>
      </c>
      <c r="R176" s="1">
        <v>7</v>
      </c>
      <c r="S176" s="1">
        <v>1</v>
      </c>
    </row>
    <row r="177" spans="16:19" x14ac:dyDescent="0.2">
      <c r="P177" s="1">
        <v>7</v>
      </c>
      <c r="Q177" s="1">
        <v>1</v>
      </c>
      <c r="R177" s="1">
        <v>8</v>
      </c>
      <c r="S177" s="1">
        <v>1</v>
      </c>
    </row>
    <row r="178" spans="16:19" x14ac:dyDescent="0.2">
      <c r="P178" s="1">
        <v>7</v>
      </c>
      <c r="Q178" s="1">
        <v>1</v>
      </c>
      <c r="R178" s="1">
        <v>9</v>
      </c>
      <c r="S178" s="1">
        <v>1</v>
      </c>
    </row>
    <row r="179" spans="16:19" x14ac:dyDescent="0.2">
      <c r="P179" s="1">
        <v>7</v>
      </c>
      <c r="Q179" s="1">
        <v>1</v>
      </c>
      <c r="R179" s="1">
        <v>10</v>
      </c>
      <c r="S179" s="1">
        <v>1</v>
      </c>
    </row>
    <row r="180" spans="16:19" x14ac:dyDescent="0.2">
      <c r="P180" s="1">
        <v>7</v>
      </c>
      <c r="Q180" s="1">
        <v>1</v>
      </c>
      <c r="R180" s="1">
        <v>11</v>
      </c>
      <c r="S180" s="1">
        <v>1</v>
      </c>
    </row>
    <row r="181" spans="16:19" x14ac:dyDescent="0.2">
      <c r="P181" s="1">
        <v>7</v>
      </c>
      <c r="Q181" s="1">
        <v>1</v>
      </c>
      <c r="R181" s="1">
        <v>12</v>
      </c>
      <c r="S181" s="1">
        <v>1</v>
      </c>
    </row>
    <row r="182" spans="16:19" x14ac:dyDescent="0.2">
      <c r="P182" s="1">
        <v>7</v>
      </c>
      <c r="Q182" s="1">
        <v>2</v>
      </c>
      <c r="R182" s="1">
        <v>1</v>
      </c>
      <c r="S182" s="1">
        <v>1</v>
      </c>
    </row>
    <row r="183" spans="16:19" x14ac:dyDescent="0.2">
      <c r="P183" s="1">
        <v>7</v>
      </c>
      <c r="Q183" s="1">
        <v>2</v>
      </c>
      <c r="R183" s="1">
        <v>2</v>
      </c>
      <c r="S183" s="1">
        <v>1</v>
      </c>
    </row>
    <row r="184" spans="16:19" x14ac:dyDescent="0.2">
      <c r="P184" s="1">
        <v>7</v>
      </c>
      <c r="Q184" s="1">
        <v>2</v>
      </c>
      <c r="R184" s="1">
        <v>3</v>
      </c>
      <c r="S184" s="1">
        <v>1</v>
      </c>
    </row>
    <row r="185" spans="16:19" x14ac:dyDescent="0.2">
      <c r="P185" s="1">
        <v>7</v>
      </c>
      <c r="Q185" s="1">
        <v>2</v>
      </c>
      <c r="R185" s="1">
        <v>4</v>
      </c>
      <c r="S185" s="1">
        <v>1</v>
      </c>
    </row>
    <row r="186" spans="16:19" x14ac:dyDescent="0.2">
      <c r="P186" s="1">
        <v>7</v>
      </c>
      <c r="Q186" s="1">
        <v>2</v>
      </c>
      <c r="R186" s="1">
        <v>5</v>
      </c>
      <c r="S186" s="1">
        <v>1</v>
      </c>
    </row>
    <row r="187" spans="16:19" x14ac:dyDescent="0.2">
      <c r="P187" s="1">
        <v>7</v>
      </c>
      <c r="Q187" s="1">
        <v>2</v>
      </c>
      <c r="R187" s="1">
        <v>6</v>
      </c>
      <c r="S187" s="1">
        <v>1</v>
      </c>
    </row>
    <row r="188" spans="16:19" x14ac:dyDescent="0.2">
      <c r="P188" s="1">
        <v>7</v>
      </c>
      <c r="Q188" s="1">
        <v>2</v>
      </c>
      <c r="R188" s="1">
        <v>7</v>
      </c>
      <c r="S188" s="1">
        <v>1</v>
      </c>
    </row>
    <row r="189" spans="16:19" x14ac:dyDescent="0.2">
      <c r="P189" s="1">
        <v>7</v>
      </c>
      <c r="Q189" s="1">
        <v>2</v>
      </c>
      <c r="R189" s="1">
        <v>8</v>
      </c>
      <c r="S189" s="1">
        <v>1</v>
      </c>
    </row>
    <row r="190" spans="16:19" x14ac:dyDescent="0.2">
      <c r="P190" s="1">
        <v>7</v>
      </c>
      <c r="Q190" s="1">
        <v>2</v>
      </c>
      <c r="R190" s="1">
        <v>9</v>
      </c>
      <c r="S190" s="1">
        <v>1</v>
      </c>
    </row>
    <row r="191" spans="16:19" x14ac:dyDescent="0.2">
      <c r="P191" s="1">
        <v>7</v>
      </c>
      <c r="Q191" s="1">
        <v>2</v>
      </c>
      <c r="R191" s="1">
        <v>10</v>
      </c>
      <c r="S191" s="1">
        <v>1</v>
      </c>
    </row>
    <row r="192" spans="16:19" x14ac:dyDescent="0.2">
      <c r="P192" s="1">
        <v>7</v>
      </c>
      <c r="Q192" s="1">
        <v>2</v>
      </c>
      <c r="R192" s="1">
        <v>11</v>
      </c>
      <c r="S192" s="1">
        <v>1</v>
      </c>
    </row>
    <row r="193" spans="16:19" x14ac:dyDescent="0.2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155</v>
      </c>
    </row>
    <row r="2" spans="1:19" x14ac:dyDescent="0.2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 x14ac:dyDescent="0.2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 x14ac:dyDescent="0.2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 x14ac:dyDescent="0.2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 x14ac:dyDescent="0.2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 x14ac:dyDescent="0.2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 x14ac:dyDescent="0.2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 x14ac:dyDescent="0.2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 x14ac:dyDescent="0.2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 x14ac:dyDescent="0.2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 x14ac:dyDescent="0.2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 x14ac:dyDescent="0.2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 x14ac:dyDescent="0.2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 x14ac:dyDescent="0.2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 x14ac:dyDescent="0.2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 x14ac:dyDescent="0.2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 x14ac:dyDescent="0.2">
      <c r="P18" s="1">
        <v>1</v>
      </c>
      <c r="Q18" s="1">
        <v>2</v>
      </c>
      <c r="R18" s="1">
        <v>5</v>
      </c>
      <c r="S18" s="1">
        <v>0</v>
      </c>
    </row>
    <row r="19" spans="1:19" x14ac:dyDescent="0.2">
      <c r="P19" s="1">
        <v>1</v>
      </c>
      <c r="Q19" s="1">
        <v>2</v>
      </c>
      <c r="R19" s="1">
        <v>6</v>
      </c>
      <c r="S19" s="1">
        <v>0</v>
      </c>
    </row>
    <row r="20" spans="1:19" x14ac:dyDescent="0.2">
      <c r="P20" s="1">
        <v>1</v>
      </c>
      <c r="Q20" s="1">
        <v>2</v>
      </c>
      <c r="R20" s="1">
        <v>7</v>
      </c>
      <c r="S20" s="1">
        <v>0</v>
      </c>
    </row>
    <row r="21" spans="1:19" x14ac:dyDescent="0.2">
      <c r="P21" s="1">
        <v>1</v>
      </c>
      <c r="Q21" s="1">
        <v>2</v>
      </c>
      <c r="R21" s="1">
        <v>8</v>
      </c>
      <c r="S21" s="1">
        <v>0</v>
      </c>
    </row>
    <row r="22" spans="1:19" x14ac:dyDescent="0.2">
      <c r="P22" s="1">
        <v>1</v>
      </c>
      <c r="Q22" s="1">
        <v>2</v>
      </c>
      <c r="R22" s="1">
        <v>9</v>
      </c>
      <c r="S22" s="1">
        <v>0</v>
      </c>
    </row>
    <row r="23" spans="1:19" x14ac:dyDescent="0.2">
      <c r="P23" s="1">
        <v>1</v>
      </c>
      <c r="Q23" s="1">
        <v>2</v>
      </c>
      <c r="R23" s="1">
        <v>10</v>
      </c>
      <c r="S23" s="1">
        <v>0</v>
      </c>
    </row>
    <row r="24" spans="1:19" x14ac:dyDescent="0.2">
      <c r="P24" s="1">
        <v>1</v>
      </c>
      <c r="Q24" s="1">
        <v>2</v>
      </c>
      <c r="R24" s="1">
        <v>11</v>
      </c>
      <c r="S24" s="1">
        <v>0</v>
      </c>
    </row>
    <row r="25" spans="1:19" x14ac:dyDescent="0.2">
      <c r="P25" s="1">
        <v>1</v>
      </c>
      <c r="Q25" s="1">
        <v>2</v>
      </c>
      <c r="R25" s="1">
        <v>12</v>
      </c>
      <c r="S25" s="1">
        <v>0</v>
      </c>
    </row>
    <row r="26" spans="1:19" x14ac:dyDescent="0.2">
      <c r="P26" s="1">
        <v>2</v>
      </c>
      <c r="Q26" s="1">
        <v>1</v>
      </c>
      <c r="R26" s="1">
        <v>1</v>
      </c>
      <c r="S26" s="1">
        <v>0</v>
      </c>
    </row>
    <row r="27" spans="1:19" x14ac:dyDescent="0.2">
      <c r="P27" s="1">
        <v>2</v>
      </c>
      <c r="Q27" s="1">
        <v>1</v>
      </c>
      <c r="R27" s="1">
        <v>2</v>
      </c>
      <c r="S27" s="1">
        <v>0</v>
      </c>
    </row>
    <row r="28" spans="1:19" x14ac:dyDescent="0.2">
      <c r="P28" s="1">
        <v>2</v>
      </c>
      <c r="Q28" s="1">
        <v>1</v>
      </c>
      <c r="R28" s="1">
        <v>3</v>
      </c>
      <c r="S28" s="1">
        <v>0</v>
      </c>
    </row>
    <row r="29" spans="1:19" x14ac:dyDescent="0.2">
      <c r="P29" s="1">
        <v>2</v>
      </c>
      <c r="Q29" s="1">
        <v>1</v>
      </c>
      <c r="R29" s="1">
        <v>4</v>
      </c>
      <c r="S29" s="1">
        <v>0</v>
      </c>
    </row>
    <row r="30" spans="1:19" x14ac:dyDescent="0.2">
      <c r="P30" s="1">
        <v>2</v>
      </c>
      <c r="Q30" s="1">
        <v>1</v>
      </c>
      <c r="R30" s="1">
        <v>5</v>
      </c>
      <c r="S30" s="1">
        <v>0</v>
      </c>
    </row>
    <row r="31" spans="1:19" x14ac:dyDescent="0.2">
      <c r="P31" s="1">
        <v>2</v>
      </c>
      <c r="Q31" s="1">
        <v>1</v>
      </c>
      <c r="R31" s="1">
        <v>6</v>
      </c>
      <c r="S31" s="1">
        <v>0</v>
      </c>
    </row>
    <row r="32" spans="1:19" x14ac:dyDescent="0.2">
      <c r="P32" s="1">
        <v>2</v>
      </c>
      <c r="Q32" s="1">
        <v>1</v>
      </c>
      <c r="R32" s="1">
        <v>7</v>
      </c>
      <c r="S32" s="1">
        <v>0</v>
      </c>
    </row>
    <row r="33" spans="16:19" x14ac:dyDescent="0.2">
      <c r="P33" s="1">
        <v>2</v>
      </c>
      <c r="Q33" s="1">
        <v>1</v>
      </c>
      <c r="R33" s="1">
        <v>8</v>
      </c>
      <c r="S33" s="1">
        <v>0</v>
      </c>
    </row>
    <row r="34" spans="16:19" x14ac:dyDescent="0.2">
      <c r="P34" s="1">
        <v>2</v>
      </c>
      <c r="Q34" s="1">
        <v>1</v>
      </c>
      <c r="R34" s="1">
        <v>9</v>
      </c>
      <c r="S34" s="1">
        <v>0</v>
      </c>
    </row>
    <row r="35" spans="16:19" x14ac:dyDescent="0.2">
      <c r="P35" s="1">
        <v>2</v>
      </c>
      <c r="Q35" s="1">
        <v>1</v>
      </c>
      <c r="R35" s="1">
        <v>10</v>
      </c>
      <c r="S35" s="1">
        <v>0</v>
      </c>
    </row>
    <row r="36" spans="16:19" x14ac:dyDescent="0.2">
      <c r="P36" s="1">
        <v>2</v>
      </c>
      <c r="Q36" s="1">
        <v>1</v>
      </c>
      <c r="R36" s="1">
        <v>11</v>
      </c>
      <c r="S36" s="1">
        <v>0</v>
      </c>
    </row>
    <row r="37" spans="16:19" x14ac:dyDescent="0.2">
      <c r="P37" s="1">
        <v>2</v>
      </c>
      <c r="Q37" s="1">
        <v>1</v>
      </c>
      <c r="R37" s="1">
        <v>12</v>
      </c>
      <c r="S37" s="1">
        <v>0</v>
      </c>
    </row>
    <row r="38" spans="16:19" x14ac:dyDescent="0.2">
      <c r="P38" s="1">
        <v>2</v>
      </c>
      <c r="Q38" s="1">
        <v>2</v>
      </c>
      <c r="R38" s="1">
        <v>1</v>
      </c>
      <c r="S38" s="1">
        <v>0</v>
      </c>
    </row>
    <row r="39" spans="16:19" x14ac:dyDescent="0.2">
      <c r="P39" s="1">
        <v>2</v>
      </c>
      <c r="Q39" s="1">
        <v>2</v>
      </c>
      <c r="R39" s="1">
        <v>2</v>
      </c>
      <c r="S39" s="1">
        <v>0</v>
      </c>
    </row>
    <row r="40" spans="16:19" x14ac:dyDescent="0.2">
      <c r="P40" s="1">
        <v>2</v>
      </c>
      <c r="Q40" s="1">
        <v>2</v>
      </c>
      <c r="R40" s="1">
        <v>3</v>
      </c>
      <c r="S40" s="1">
        <v>0</v>
      </c>
    </row>
    <row r="41" spans="16:19" x14ac:dyDescent="0.2">
      <c r="P41" s="1">
        <v>2</v>
      </c>
      <c r="Q41" s="1">
        <v>2</v>
      </c>
      <c r="R41" s="1">
        <v>4</v>
      </c>
      <c r="S41" s="1">
        <v>0</v>
      </c>
    </row>
    <row r="42" spans="16:19" x14ac:dyDescent="0.2">
      <c r="P42" s="1">
        <v>2</v>
      </c>
      <c r="Q42" s="1">
        <v>2</v>
      </c>
      <c r="R42" s="1">
        <v>5</v>
      </c>
      <c r="S42" s="1">
        <v>0</v>
      </c>
    </row>
    <row r="43" spans="16:19" x14ac:dyDescent="0.2">
      <c r="P43" s="1">
        <v>2</v>
      </c>
      <c r="Q43" s="1">
        <v>2</v>
      </c>
      <c r="R43" s="1">
        <v>6</v>
      </c>
      <c r="S43" s="1">
        <v>0</v>
      </c>
    </row>
    <row r="44" spans="16:19" x14ac:dyDescent="0.2">
      <c r="P44" s="1">
        <v>2</v>
      </c>
      <c r="Q44" s="1">
        <v>2</v>
      </c>
      <c r="R44" s="1">
        <v>7</v>
      </c>
      <c r="S44" s="1">
        <v>0</v>
      </c>
    </row>
    <row r="45" spans="16:19" x14ac:dyDescent="0.2">
      <c r="P45" s="1">
        <v>2</v>
      </c>
      <c r="Q45" s="1">
        <v>2</v>
      </c>
      <c r="R45" s="1">
        <v>8</v>
      </c>
      <c r="S45" s="1">
        <v>0</v>
      </c>
    </row>
    <row r="46" spans="16:19" x14ac:dyDescent="0.2">
      <c r="P46" s="1">
        <v>2</v>
      </c>
      <c r="Q46" s="1">
        <v>2</v>
      </c>
      <c r="R46" s="1">
        <v>9</v>
      </c>
      <c r="S46" s="1">
        <v>0</v>
      </c>
    </row>
    <row r="47" spans="16:19" x14ac:dyDescent="0.2">
      <c r="P47" s="1">
        <v>2</v>
      </c>
      <c r="Q47" s="1">
        <v>2</v>
      </c>
      <c r="R47" s="1">
        <v>10</v>
      </c>
      <c r="S47" s="1">
        <v>0</v>
      </c>
    </row>
    <row r="48" spans="16:19" x14ac:dyDescent="0.2">
      <c r="P48" s="1">
        <v>2</v>
      </c>
      <c r="Q48" s="1">
        <v>2</v>
      </c>
      <c r="R48" s="1">
        <v>11</v>
      </c>
      <c r="S48" s="1">
        <v>0</v>
      </c>
    </row>
    <row r="49" spans="16:19" x14ac:dyDescent="0.2">
      <c r="P49" s="1">
        <v>2</v>
      </c>
      <c r="Q49" s="1">
        <v>2</v>
      </c>
      <c r="R49" s="1">
        <v>12</v>
      </c>
      <c r="S49" s="1">
        <v>0</v>
      </c>
    </row>
    <row r="50" spans="16:19" x14ac:dyDescent="0.2">
      <c r="P50" s="1">
        <v>3</v>
      </c>
      <c r="Q50" s="1">
        <v>1</v>
      </c>
      <c r="R50" s="1">
        <v>1</v>
      </c>
      <c r="S50" s="1">
        <v>0</v>
      </c>
    </row>
    <row r="51" spans="16:19" x14ac:dyDescent="0.2">
      <c r="P51" s="1">
        <v>3</v>
      </c>
      <c r="Q51" s="1">
        <v>1</v>
      </c>
      <c r="R51" s="1">
        <v>2</v>
      </c>
      <c r="S51" s="1">
        <v>0</v>
      </c>
    </row>
    <row r="52" spans="16:19" x14ac:dyDescent="0.2">
      <c r="P52" s="1">
        <v>3</v>
      </c>
      <c r="Q52" s="1">
        <v>1</v>
      </c>
      <c r="R52" s="1">
        <v>3</v>
      </c>
      <c r="S52" s="1">
        <v>0</v>
      </c>
    </row>
    <row r="53" spans="16:19" x14ac:dyDescent="0.2">
      <c r="P53" s="1">
        <v>3</v>
      </c>
      <c r="Q53" s="1">
        <v>1</v>
      </c>
      <c r="R53" s="1">
        <v>4</v>
      </c>
      <c r="S53" s="1">
        <v>0</v>
      </c>
    </row>
    <row r="54" spans="16:19" x14ac:dyDescent="0.2">
      <c r="P54" s="1">
        <v>3</v>
      </c>
      <c r="Q54" s="1">
        <v>1</v>
      </c>
      <c r="R54" s="1">
        <v>5</v>
      </c>
      <c r="S54" s="1">
        <v>0</v>
      </c>
    </row>
    <row r="55" spans="16:19" x14ac:dyDescent="0.2">
      <c r="P55" s="1">
        <v>3</v>
      </c>
      <c r="Q55" s="1">
        <v>1</v>
      </c>
      <c r="R55" s="1">
        <v>6</v>
      </c>
      <c r="S55" s="1">
        <v>0</v>
      </c>
    </row>
    <row r="56" spans="16:19" x14ac:dyDescent="0.2">
      <c r="P56" s="1">
        <v>3</v>
      </c>
      <c r="Q56" s="1">
        <v>1</v>
      </c>
      <c r="R56" s="1">
        <v>7</v>
      </c>
      <c r="S56" s="1">
        <v>0</v>
      </c>
    </row>
    <row r="57" spans="16:19" x14ac:dyDescent="0.2">
      <c r="P57" s="1">
        <v>3</v>
      </c>
      <c r="Q57" s="1">
        <v>1</v>
      </c>
      <c r="R57" s="1">
        <v>8</v>
      </c>
      <c r="S57" s="1">
        <v>0</v>
      </c>
    </row>
    <row r="58" spans="16:19" x14ac:dyDescent="0.2">
      <c r="P58" s="1">
        <v>3</v>
      </c>
      <c r="Q58" s="1">
        <v>1</v>
      </c>
      <c r="R58" s="1">
        <v>9</v>
      </c>
      <c r="S58" s="1">
        <v>0</v>
      </c>
    </row>
    <row r="59" spans="16:19" x14ac:dyDescent="0.2">
      <c r="P59" s="1">
        <v>3</v>
      </c>
      <c r="Q59" s="1">
        <v>1</v>
      </c>
      <c r="R59" s="1">
        <v>10</v>
      </c>
      <c r="S59" s="1">
        <v>0</v>
      </c>
    </row>
    <row r="60" spans="16:19" x14ac:dyDescent="0.2">
      <c r="P60" s="1">
        <v>3</v>
      </c>
      <c r="Q60" s="1">
        <v>1</v>
      </c>
      <c r="R60" s="1">
        <v>11</v>
      </c>
      <c r="S60" s="1">
        <v>0</v>
      </c>
    </row>
    <row r="61" spans="16:19" x14ac:dyDescent="0.2">
      <c r="P61" s="1">
        <v>3</v>
      </c>
      <c r="Q61" s="1">
        <v>1</v>
      </c>
      <c r="R61" s="1">
        <v>12</v>
      </c>
      <c r="S61" s="1">
        <v>0</v>
      </c>
    </row>
    <row r="62" spans="16:19" x14ac:dyDescent="0.2">
      <c r="P62" s="1">
        <v>3</v>
      </c>
      <c r="Q62" s="1">
        <v>2</v>
      </c>
      <c r="R62" s="1">
        <v>1</v>
      </c>
      <c r="S62" s="1">
        <v>0</v>
      </c>
    </row>
    <row r="63" spans="16:19" x14ac:dyDescent="0.2">
      <c r="P63" s="1">
        <v>3</v>
      </c>
      <c r="Q63" s="1">
        <v>2</v>
      </c>
      <c r="R63" s="1">
        <v>2</v>
      </c>
      <c r="S63" s="1">
        <v>0</v>
      </c>
    </row>
    <row r="64" spans="16:19" x14ac:dyDescent="0.2">
      <c r="P64" s="1">
        <v>3</v>
      </c>
      <c r="Q64" s="1">
        <v>2</v>
      </c>
      <c r="R64" s="1">
        <v>3</v>
      </c>
      <c r="S64" s="1">
        <v>0</v>
      </c>
    </row>
    <row r="65" spans="16:19" x14ac:dyDescent="0.2">
      <c r="P65" s="1">
        <v>3</v>
      </c>
      <c r="Q65" s="1">
        <v>2</v>
      </c>
      <c r="R65" s="1">
        <v>4</v>
      </c>
      <c r="S65" s="1">
        <v>0</v>
      </c>
    </row>
    <row r="66" spans="16:19" x14ac:dyDescent="0.2">
      <c r="P66" s="1">
        <v>3</v>
      </c>
      <c r="Q66" s="1">
        <v>2</v>
      </c>
      <c r="R66" s="1">
        <v>5</v>
      </c>
      <c r="S66" s="1">
        <v>0</v>
      </c>
    </row>
    <row r="67" spans="16:19" x14ac:dyDescent="0.2">
      <c r="P67" s="1">
        <v>3</v>
      </c>
      <c r="Q67" s="1">
        <v>2</v>
      </c>
      <c r="R67" s="1">
        <v>6</v>
      </c>
      <c r="S67" s="1">
        <v>0</v>
      </c>
    </row>
    <row r="68" spans="16:19" x14ac:dyDescent="0.2">
      <c r="P68" s="1">
        <v>3</v>
      </c>
      <c r="Q68" s="1">
        <v>2</v>
      </c>
      <c r="R68" s="1">
        <v>7</v>
      </c>
      <c r="S68" s="1">
        <v>0</v>
      </c>
    </row>
    <row r="69" spans="16:19" x14ac:dyDescent="0.2">
      <c r="P69" s="1">
        <v>3</v>
      </c>
      <c r="Q69" s="1">
        <v>2</v>
      </c>
      <c r="R69" s="1">
        <v>8</v>
      </c>
      <c r="S69" s="1">
        <v>0</v>
      </c>
    </row>
    <row r="70" spans="16:19" x14ac:dyDescent="0.2">
      <c r="P70" s="1">
        <v>3</v>
      </c>
      <c r="Q70" s="1">
        <v>2</v>
      </c>
      <c r="R70" s="1">
        <v>9</v>
      </c>
      <c r="S70" s="1">
        <v>0</v>
      </c>
    </row>
    <row r="71" spans="16:19" x14ac:dyDescent="0.2">
      <c r="P71" s="1">
        <v>3</v>
      </c>
      <c r="Q71" s="1">
        <v>2</v>
      </c>
      <c r="R71" s="1">
        <v>10</v>
      </c>
      <c r="S71" s="1">
        <v>0</v>
      </c>
    </row>
    <row r="72" spans="16:19" x14ac:dyDescent="0.2">
      <c r="P72" s="1">
        <v>3</v>
      </c>
      <c r="Q72" s="1">
        <v>2</v>
      </c>
      <c r="R72" s="1">
        <v>11</v>
      </c>
      <c r="S72" s="1">
        <v>0</v>
      </c>
    </row>
    <row r="73" spans="16:19" x14ac:dyDescent="0.2">
      <c r="P73" s="1">
        <v>3</v>
      </c>
      <c r="Q73" s="1">
        <v>2</v>
      </c>
      <c r="R73" s="1">
        <v>12</v>
      </c>
      <c r="S73" s="1">
        <v>0</v>
      </c>
    </row>
    <row r="74" spans="16:19" x14ac:dyDescent="0.2">
      <c r="P74" s="1">
        <v>4</v>
      </c>
      <c r="Q74" s="1">
        <v>1</v>
      </c>
      <c r="R74" s="1">
        <v>1</v>
      </c>
      <c r="S74" s="1">
        <v>0</v>
      </c>
    </row>
    <row r="75" spans="16:19" x14ac:dyDescent="0.2">
      <c r="P75" s="1">
        <v>4</v>
      </c>
      <c r="Q75" s="1">
        <v>1</v>
      </c>
      <c r="R75" s="1">
        <v>2</v>
      </c>
      <c r="S75" s="1">
        <v>0</v>
      </c>
    </row>
    <row r="76" spans="16:19" x14ac:dyDescent="0.2">
      <c r="P76" s="1">
        <v>4</v>
      </c>
      <c r="Q76" s="1">
        <v>1</v>
      </c>
      <c r="R76" s="1">
        <v>3</v>
      </c>
      <c r="S76" s="1">
        <v>0</v>
      </c>
    </row>
    <row r="77" spans="16:19" x14ac:dyDescent="0.2">
      <c r="P77" s="1">
        <v>4</v>
      </c>
      <c r="Q77" s="1">
        <v>1</v>
      </c>
      <c r="R77" s="1">
        <v>4</v>
      </c>
      <c r="S77" s="1">
        <v>0</v>
      </c>
    </row>
    <row r="78" spans="16:19" x14ac:dyDescent="0.2">
      <c r="P78" s="1">
        <v>4</v>
      </c>
      <c r="Q78" s="1">
        <v>1</v>
      </c>
      <c r="R78" s="1">
        <v>5</v>
      </c>
      <c r="S78" s="1">
        <v>0</v>
      </c>
    </row>
    <row r="79" spans="16:19" x14ac:dyDescent="0.2">
      <c r="P79" s="1">
        <v>4</v>
      </c>
      <c r="Q79" s="1">
        <v>1</v>
      </c>
      <c r="R79" s="1">
        <v>6</v>
      </c>
      <c r="S79" s="1">
        <v>0</v>
      </c>
    </row>
    <row r="80" spans="16:19" x14ac:dyDescent="0.2">
      <c r="P80" s="1">
        <v>4</v>
      </c>
      <c r="Q80" s="1">
        <v>1</v>
      </c>
      <c r="R80" s="1">
        <v>7</v>
      </c>
      <c r="S80" s="1">
        <v>0</v>
      </c>
    </row>
    <row r="81" spans="16:19" x14ac:dyDescent="0.2">
      <c r="P81" s="1">
        <v>4</v>
      </c>
      <c r="Q81" s="1">
        <v>1</v>
      </c>
      <c r="R81" s="1">
        <v>8</v>
      </c>
      <c r="S81" s="1">
        <v>0</v>
      </c>
    </row>
    <row r="82" spans="16:19" x14ac:dyDescent="0.2">
      <c r="P82" s="1">
        <v>4</v>
      </c>
      <c r="Q82" s="1">
        <v>1</v>
      </c>
      <c r="R82" s="1">
        <v>9</v>
      </c>
      <c r="S82" s="1">
        <v>0</v>
      </c>
    </row>
    <row r="83" spans="16:19" x14ac:dyDescent="0.2">
      <c r="P83" s="1">
        <v>4</v>
      </c>
      <c r="Q83" s="1">
        <v>1</v>
      </c>
      <c r="R83" s="1">
        <v>10</v>
      </c>
      <c r="S83" s="1">
        <v>0</v>
      </c>
    </row>
    <row r="84" spans="16:19" x14ac:dyDescent="0.2">
      <c r="P84" s="1">
        <v>4</v>
      </c>
      <c r="Q84" s="1">
        <v>1</v>
      </c>
      <c r="R84" s="1">
        <v>11</v>
      </c>
      <c r="S84" s="1">
        <v>0</v>
      </c>
    </row>
    <row r="85" spans="16:19" x14ac:dyDescent="0.2">
      <c r="P85" s="1">
        <v>4</v>
      </c>
      <c r="Q85" s="1">
        <v>1</v>
      </c>
      <c r="R85" s="1">
        <v>12</v>
      </c>
      <c r="S85" s="1">
        <v>0</v>
      </c>
    </row>
    <row r="86" spans="16:19" x14ac:dyDescent="0.2">
      <c r="P86" s="1">
        <v>4</v>
      </c>
      <c r="Q86" s="1">
        <v>2</v>
      </c>
      <c r="R86" s="1">
        <v>1</v>
      </c>
      <c r="S86" s="1">
        <v>0</v>
      </c>
    </row>
    <row r="87" spans="16:19" x14ac:dyDescent="0.2">
      <c r="P87" s="1">
        <v>4</v>
      </c>
      <c r="Q87" s="1">
        <v>2</v>
      </c>
      <c r="R87" s="1">
        <v>2</v>
      </c>
      <c r="S87" s="1">
        <v>0</v>
      </c>
    </row>
    <row r="88" spans="16:19" x14ac:dyDescent="0.2">
      <c r="P88" s="1">
        <v>4</v>
      </c>
      <c r="Q88" s="1">
        <v>2</v>
      </c>
      <c r="R88" s="1">
        <v>3</v>
      </c>
      <c r="S88" s="1">
        <v>0</v>
      </c>
    </row>
    <row r="89" spans="16:19" x14ac:dyDescent="0.2">
      <c r="P89" s="1">
        <v>4</v>
      </c>
      <c r="Q89" s="1">
        <v>2</v>
      </c>
      <c r="R89" s="1">
        <v>4</v>
      </c>
      <c r="S89" s="1">
        <v>0</v>
      </c>
    </row>
    <row r="90" spans="16:19" x14ac:dyDescent="0.2">
      <c r="P90" s="1">
        <v>4</v>
      </c>
      <c r="Q90" s="1">
        <v>2</v>
      </c>
      <c r="R90" s="1">
        <v>5</v>
      </c>
      <c r="S90" s="1">
        <v>0</v>
      </c>
    </row>
    <row r="91" spans="16:19" x14ac:dyDescent="0.2">
      <c r="P91" s="1">
        <v>4</v>
      </c>
      <c r="Q91" s="1">
        <v>2</v>
      </c>
      <c r="R91" s="1">
        <v>6</v>
      </c>
      <c r="S91" s="1">
        <v>0</v>
      </c>
    </row>
    <row r="92" spans="16:19" x14ac:dyDescent="0.2">
      <c r="P92" s="1">
        <v>4</v>
      </c>
      <c r="Q92" s="1">
        <v>2</v>
      </c>
      <c r="R92" s="1">
        <v>7</v>
      </c>
      <c r="S92" s="1">
        <v>0</v>
      </c>
    </row>
    <row r="93" spans="16:19" x14ac:dyDescent="0.2">
      <c r="P93" s="1">
        <v>4</v>
      </c>
      <c r="Q93" s="1">
        <v>2</v>
      </c>
      <c r="R93" s="1">
        <v>8</v>
      </c>
      <c r="S93" s="1">
        <v>0</v>
      </c>
    </row>
    <row r="94" spans="16:19" x14ac:dyDescent="0.2">
      <c r="P94" s="1">
        <v>4</v>
      </c>
      <c r="Q94" s="1">
        <v>2</v>
      </c>
      <c r="R94" s="1">
        <v>9</v>
      </c>
      <c r="S94" s="1">
        <v>0</v>
      </c>
    </row>
    <row r="95" spans="16:19" x14ac:dyDescent="0.2">
      <c r="P95" s="1">
        <v>4</v>
      </c>
      <c r="Q95" s="1">
        <v>2</v>
      </c>
      <c r="R95" s="1">
        <v>10</v>
      </c>
      <c r="S95" s="1">
        <v>0</v>
      </c>
    </row>
    <row r="96" spans="16:19" x14ac:dyDescent="0.2">
      <c r="P96" s="1">
        <v>4</v>
      </c>
      <c r="Q96" s="1">
        <v>2</v>
      </c>
      <c r="R96" s="1">
        <v>11</v>
      </c>
      <c r="S96" s="1">
        <v>0</v>
      </c>
    </row>
    <row r="97" spans="16:19" x14ac:dyDescent="0.2">
      <c r="P97" s="1">
        <v>4</v>
      </c>
      <c r="Q97" s="1">
        <v>2</v>
      </c>
      <c r="R97" s="1">
        <v>12</v>
      </c>
      <c r="S97" s="1">
        <v>0</v>
      </c>
    </row>
    <row r="98" spans="16:19" x14ac:dyDescent="0.2">
      <c r="P98" s="1">
        <v>5</v>
      </c>
      <c r="Q98" s="1">
        <v>1</v>
      </c>
      <c r="R98" s="1">
        <v>1</v>
      </c>
      <c r="S98" s="1">
        <v>0</v>
      </c>
    </row>
    <row r="99" spans="16:19" x14ac:dyDescent="0.2">
      <c r="P99" s="1">
        <v>5</v>
      </c>
      <c r="Q99" s="1">
        <v>1</v>
      </c>
      <c r="R99" s="1">
        <v>2</v>
      </c>
      <c r="S99" s="1">
        <v>0</v>
      </c>
    </row>
    <row r="100" spans="16:19" x14ac:dyDescent="0.2">
      <c r="P100" s="1">
        <v>5</v>
      </c>
      <c r="Q100" s="1">
        <v>1</v>
      </c>
      <c r="R100" s="1">
        <v>3</v>
      </c>
      <c r="S100" s="1">
        <v>0</v>
      </c>
    </row>
    <row r="101" spans="16:19" x14ac:dyDescent="0.2">
      <c r="P101" s="1">
        <v>5</v>
      </c>
      <c r="Q101" s="1">
        <v>1</v>
      </c>
      <c r="R101" s="1">
        <v>4</v>
      </c>
      <c r="S101" s="1">
        <v>0</v>
      </c>
    </row>
    <row r="102" spans="16:19" x14ac:dyDescent="0.2">
      <c r="P102" s="1">
        <v>5</v>
      </c>
      <c r="Q102" s="1">
        <v>1</v>
      </c>
      <c r="R102" s="1">
        <v>5</v>
      </c>
      <c r="S102" s="1">
        <v>0</v>
      </c>
    </row>
    <row r="103" spans="16:19" x14ac:dyDescent="0.2">
      <c r="P103" s="1">
        <v>5</v>
      </c>
      <c r="Q103" s="1">
        <v>1</v>
      </c>
      <c r="R103" s="1">
        <v>6</v>
      </c>
      <c r="S103" s="1">
        <v>0</v>
      </c>
    </row>
    <row r="104" spans="16:19" x14ac:dyDescent="0.2">
      <c r="P104" s="1">
        <v>5</v>
      </c>
      <c r="Q104" s="1">
        <v>1</v>
      </c>
      <c r="R104" s="1">
        <v>7</v>
      </c>
      <c r="S104" s="1">
        <v>0</v>
      </c>
    </row>
    <row r="105" spans="16:19" x14ac:dyDescent="0.2">
      <c r="P105" s="1">
        <v>5</v>
      </c>
      <c r="Q105" s="1">
        <v>1</v>
      </c>
      <c r="R105" s="1">
        <v>8</v>
      </c>
      <c r="S105" s="1">
        <v>0</v>
      </c>
    </row>
    <row r="106" spans="16:19" x14ac:dyDescent="0.2">
      <c r="P106" s="1">
        <v>5</v>
      </c>
      <c r="Q106" s="1">
        <v>1</v>
      </c>
      <c r="R106" s="1">
        <v>9</v>
      </c>
      <c r="S106" s="1">
        <v>0</v>
      </c>
    </row>
    <row r="107" spans="16:19" x14ac:dyDescent="0.2">
      <c r="P107" s="1">
        <v>5</v>
      </c>
      <c r="Q107" s="1">
        <v>1</v>
      </c>
      <c r="R107" s="1">
        <v>10</v>
      </c>
      <c r="S107" s="1">
        <v>0</v>
      </c>
    </row>
    <row r="108" spans="16:19" x14ac:dyDescent="0.2">
      <c r="P108" s="1">
        <v>5</v>
      </c>
      <c r="Q108" s="1">
        <v>1</v>
      </c>
      <c r="R108" s="1">
        <v>11</v>
      </c>
      <c r="S108" s="1">
        <v>0</v>
      </c>
    </row>
    <row r="109" spans="16:19" x14ac:dyDescent="0.2">
      <c r="P109" s="1">
        <v>5</v>
      </c>
      <c r="Q109" s="1">
        <v>1</v>
      </c>
      <c r="R109" s="1">
        <v>12</v>
      </c>
      <c r="S109" s="1">
        <v>0</v>
      </c>
    </row>
    <row r="110" spans="16:19" x14ac:dyDescent="0.2">
      <c r="P110" s="1">
        <v>5</v>
      </c>
      <c r="Q110" s="1">
        <v>2</v>
      </c>
      <c r="R110" s="1">
        <v>1</v>
      </c>
      <c r="S110" s="1">
        <v>0</v>
      </c>
    </row>
    <row r="111" spans="16:19" x14ac:dyDescent="0.2">
      <c r="P111" s="1">
        <v>5</v>
      </c>
      <c r="Q111" s="1">
        <v>2</v>
      </c>
      <c r="R111" s="1">
        <v>2</v>
      </c>
      <c r="S111" s="1">
        <v>0</v>
      </c>
    </row>
    <row r="112" spans="16:19" x14ac:dyDescent="0.2">
      <c r="P112" s="1">
        <v>5</v>
      </c>
      <c r="Q112" s="1">
        <v>2</v>
      </c>
      <c r="R112" s="1">
        <v>3</v>
      </c>
      <c r="S112" s="1">
        <v>0</v>
      </c>
    </row>
    <row r="113" spans="16:19" x14ac:dyDescent="0.2">
      <c r="P113" s="1">
        <v>5</v>
      </c>
      <c r="Q113" s="1">
        <v>2</v>
      </c>
      <c r="R113" s="1">
        <v>4</v>
      </c>
      <c r="S113" s="1">
        <v>0</v>
      </c>
    </row>
    <row r="114" spans="16:19" x14ac:dyDescent="0.2">
      <c r="P114" s="1">
        <v>5</v>
      </c>
      <c r="Q114" s="1">
        <v>2</v>
      </c>
      <c r="R114" s="1">
        <v>5</v>
      </c>
      <c r="S114" s="1">
        <v>0</v>
      </c>
    </row>
    <row r="115" spans="16:19" x14ac:dyDescent="0.2">
      <c r="P115" s="1">
        <v>5</v>
      </c>
      <c r="Q115" s="1">
        <v>2</v>
      </c>
      <c r="R115" s="1">
        <v>6</v>
      </c>
      <c r="S115" s="1">
        <v>0</v>
      </c>
    </row>
    <row r="116" spans="16:19" x14ac:dyDescent="0.2">
      <c r="P116" s="1">
        <v>5</v>
      </c>
      <c r="Q116" s="1">
        <v>2</v>
      </c>
      <c r="R116" s="1">
        <v>7</v>
      </c>
      <c r="S116" s="1">
        <v>0</v>
      </c>
    </row>
    <row r="117" spans="16:19" x14ac:dyDescent="0.2">
      <c r="P117" s="1">
        <v>5</v>
      </c>
      <c r="Q117" s="1">
        <v>2</v>
      </c>
      <c r="R117" s="1">
        <v>8</v>
      </c>
      <c r="S117" s="1">
        <v>0</v>
      </c>
    </row>
    <row r="118" spans="16:19" x14ac:dyDescent="0.2">
      <c r="P118" s="1">
        <v>5</v>
      </c>
      <c r="Q118" s="1">
        <v>2</v>
      </c>
      <c r="R118" s="1">
        <v>9</v>
      </c>
      <c r="S118" s="1">
        <v>0</v>
      </c>
    </row>
    <row r="119" spans="16:19" x14ac:dyDescent="0.2">
      <c r="P119" s="1">
        <v>5</v>
      </c>
      <c r="Q119" s="1">
        <v>2</v>
      </c>
      <c r="R119" s="1">
        <v>10</v>
      </c>
      <c r="S119" s="1">
        <v>0</v>
      </c>
    </row>
    <row r="120" spans="16:19" x14ac:dyDescent="0.2">
      <c r="P120" s="1">
        <v>5</v>
      </c>
      <c r="Q120" s="1">
        <v>2</v>
      </c>
      <c r="R120" s="1">
        <v>11</v>
      </c>
      <c r="S120" s="1">
        <v>0</v>
      </c>
    </row>
    <row r="121" spans="16:19" x14ac:dyDescent="0.2">
      <c r="P121" s="1">
        <v>5</v>
      </c>
      <c r="Q121" s="1">
        <v>2</v>
      </c>
      <c r="R121" s="1">
        <v>12</v>
      </c>
      <c r="S121" s="1">
        <v>0</v>
      </c>
    </row>
    <row r="122" spans="16:19" x14ac:dyDescent="0.2">
      <c r="P122" s="1">
        <v>6</v>
      </c>
      <c r="Q122" s="1">
        <v>1</v>
      </c>
      <c r="R122" s="1">
        <v>1</v>
      </c>
      <c r="S122" s="1">
        <v>0</v>
      </c>
    </row>
    <row r="123" spans="16:19" x14ac:dyDescent="0.2">
      <c r="P123" s="1">
        <v>6</v>
      </c>
      <c r="Q123" s="1">
        <v>1</v>
      </c>
      <c r="R123" s="1">
        <v>2</v>
      </c>
      <c r="S123" s="1">
        <v>0</v>
      </c>
    </row>
    <row r="124" spans="16:19" x14ac:dyDescent="0.2">
      <c r="P124" s="1">
        <v>6</v>
      </c>
      <c r="Q124" s="1">
        <v>1</v>
      </c>
      <c r="R124" s="1">
        <v>3</v>
      </c>
      <c r="S124" s="1">
        <v>0</v>
      </c>
    </row>
    <row r="125" spans="16:19" x14ac:dyDescent="0.2">
      <c r="P125" s="1">
        <v>6</v>
      </c>
      <c r="Q125" s="1">
        <v>1</v>
      </c>
      <c r="R125" s="1">
        <v>4</v>
      </c>
      <c r="S125" s="1">
        <v>0</v>
      </c>
    </row>
    <row r="126" spans="16:19" x14ac:dyDescent="0.2">
      <c r="P126" s="1">
        <v>6</v>
      </c>
      <c r="Q126" s="1">
        <v>1</v>
      </c>
      <c r="R126" s="1">
        <v>5</v>
      </c>
      <c r="S126" s="1">
        <v>0</v>
      </c>
    </row>
    <row r="127" spans="16:19" x14ac:dyDescent="0.2">
      <c r="P127" s="1">
        <v>6</v>
      </c>
      <c r="Q127" s="1">
        <v>1</v>
      </c>
      <c r="R127" s="1">
        <v>6</v>
      </c>
      <c r="S127" s="1">
        <v>0</v>
      </c>
    </row>
    <row r="128" spans="16:19" x14ac:dyDescent="0.2">
      <c r="P128" s="1">
        <v>6</v>
      </c>
      <c r="Q128" s="1">
        <v>1</v>
      </c>
      <c r="R128" s="1">
        <v>7</v>
      </c>
      <c r="S128" s="1">
        <v>0</v>
      </c>
    </row>
    <row r="129" spans="16:19" x14ac:dyDescent="0.2">
      <c r="P129" s="1">
        <v>6</v>
      </c>
      <c r="Q129" s="1">
        <v>1</v>
      </c>
      <c r="R129" s="1">
        <v>8</v>
      </c>
      <c r="S129" s="1">
        <v>0</v>
      </c>
    </row>
    <row r="130" spans="16:19" x14ac:dyDescent="0.2">
      <c r="P130" s="1">
        <v>6</v>
      </c>
      <c r="Q130" s="1">
        <v>1</v>
      </c>
      <c r="R130" s="1">
        <v>9</v>
      </c>
      <c r="S130" s="1">
        <v>0</v>
      </c>
    </row>
    <row r="131" spans="16:19" x14ac:dyDescent="0.2">
      <c r="P131" s="1">
        <v>6</v>
      </c>
      <c r="Q131" s="1">
        <v>1</v>
      </c>
      <c r="R131" s="1">
        <v>10</v>
      </c>
      <c r="S131" s="1">
        <v>0</v>
      </c>
    </row>
    <row r="132" spans="16:19" x14ac:dyDescent="0.2">
      <c r="P132" s="1">
        <v>6</v>
      </c>
      <c r="Q132" s="1">
        <v>1</v>
      </c>
      <c r="R132" s="1">
        <v>11</v>
      </c>
      <c r="S132" s="1">
        <v>0</v>
      </c>
    </row>
    <row r="133" spans="16:19" x14ac:dyDescent="0.2">
      <c r="P133" s="1">
        <v>6</v>
      </c>
      <c r="Q133" s="1">
        <v>1</v>
      </c>
      <c r="R133" s="1">
        <v>12</v>
      </c>
      <c r="S133" s="1">
        <v>0</v>
      </c>
    </row>
    <row r="134" spans="16:19" x14ac:dyDescent="0.2">
      <c r="P134" s="1">
        <v>6</v>
      </c>
      <c r="Q134" s="1">
        <v>2</v>
      </c>
      <c r="R134" s="1">
        <v>1</v>
      </c>
      <c r="S134" s="1">
        <v>0</v>
      </c>
    </row>
    <row r="135" spans="16:19" x14ac:dyDescent="0.2">
      <c r="P135" s="1">
        <v>6</v>
      </c>
      <c r="Q135" s="1">
        <v>2</v>
      </c>
      <c r="R135" s="1">
        <v>2</v>
      </c>
      <c r="S135" s="1">
        <v>0</v>
      </c>
    </row>
    <row r="136" spans="16:19" x14ac:dyDescent="0.2">
      <c r="P136" s="1">
        <v>6</v>
      </c>
      <c r="Q136" s="1">
        <v>2</v>
      </c>
      <c r="R136" s="1">
        <v>3</v>
      </c>
      <c r="S136" s="1">
        <v>0</v>
      </c>
    </row>
    <row r="137" spans="16:19" x14ac:dyDescent="0.2">
      <c r="P137" s="1">
        <v>6</v>
      </c>
      <c r="Q137" s="1">
        <v>2</v>
      </c>
      <c r="R137" s="1">
        <v>4</v>
      </c>
      <c r="S137" s="1">
        <v>0</v>
      </c>
    </row>
    <row r="138" spans="16:19" x14ac:dyDescent="0.2">
      <c r="P138" s="1">
        <v>6</v>
      </c>
      <c r="Q138" s="1">
        <v>2</v>
      </c>
      <c r="R138" s="1">
        <v>5</v>
      </c>
      <c r="S138" s="1">
        <v>0</v>
      </c>
    </row>
    <row r="139" spans="16:19" x14ac:dyDescent="0.2">
      <c r="P139" s="1">
        <v>6</v>
      </c>
      <c r="Q139" s="1">
        <v>2</v>
      </c>
      <c r="R139" s="1">
        <v>6</v>
      </c>
      <c r="S139" s="1">
        <v>0</v>
      </c>
    </row>
    <row r="140" spans="16:19" x14ac:dyDescent="0.2">
      <c r="P140" s="1">
        <v>6</v>
      </c>
      <c r="Q140" s="1">
        <v>2</v>
      </c>
      <c r="R140" s="1">
        <v>7</v>
      </c>
      <c r="S140" s="1">
        <v>0</v>
      </c>
    </row>
    <row r="141" spans="16:19" x14ac:dyDescent="0.2">
      <c r="P141" s="1">
        <v>6</v>
      </c>
      <c r="Q141" s="1">
        <v>2</v>
      </c>
      <c r="R141" s="1">
        <v>8</v>
      </c>
      <c r="S141" s="1">
        <v>0</v>
      </c>
    </row>
    <row r="142" spans="16:19" x14ac:dyDescent="0.2">
      <c r="P142" s="1">
        <v>6</v>
      </c>
      <c r="Q142" s="1">
        <v>2</v>
      </c>
      <c r="R142" s="1">
        <v>9</v>
      </c>
      <c r="S142" s="1">
        <v>0</v>
      </c>
    </row>
    <row r="143" spans="16:19" x14ac:dyDescent="0.2">
      <c r="P143" s="1">
        <v>6</v>
      </c>
      <c r="Q143" s="1">
        <v>2</v>
      </c>
      <c r="R143" s="1">
        <v>10</v>
      </c>
      <c r="S143" s="1">
        <v>0</v>
      </c>
    </row>
    <row r="144" spans="16:19" x14ac:dyDescent="0.2">
      <c r="P144" s="1">
        <v>6</v>
      </c>
      <c r="Q144" s="1">
        <v>2</v>
      </c>
      <c r="R144" s="1">
        <v>11</v>
      </c>
      <c r="S144" s="1">
        <v>0</v>
      </c>
    </row>
    <row r="145" spans="16:19" x14ac:dyDescent="0.2">
      <c r="P145" s="1">
        <v>6</v>
      </c>
      <c r="Q145" s="1">
        <v>2</v>
      </c>
      <c r="R145" s="1">
        <v>12</v>
      </c>
      <c r="S145" s="1">
        <v>0</v>
      </c>
    </row>
    <row r="146" spans="16:19" x14ac:dyDescent="0.2">
      <c r="P146" s="1">
        <v>8</v>
      </c>
      <c r="Q146" s="1">
        <v>1</v>
      </c>
      <c r="R146" s="1">
        <v>1</v>
      </c>
      <c r="S146" s="1">
        <v>0</v>
      </c>
    </row>
    <row r="147" spans="16:19" x14ac:dyDescent="0.2">
      <c r="P147" s="1">
        <v>8</v>
      </c>
      <c r="Q147" s="1">
        <v>1</v>
      </c>
      <c r="R147" s="1">
        <v>2</v>
      </c>
      <c r="S147" s="1">
        <v>0</v>
      </c>
    </row>
    <row r="148" spans="16:19" x14ac:dyDescent="0.2">
      <c r="P148" s="1">
        <v>8</v>
      </c>
      <c r="Q148" s="1">
        <v>1</v>
      </c>
      <c r="R148" s="1">
        <v>3</v>
      </c>
      <c r="S148" s="1">
        <v>0</v>
      </c>
    </row>
    <row r="149" spans="16:19" x14ac:dyDescent="0.2">
      <c r="P149" s="1">
        <v>8</v>
      </c>
      <c r="Q149" s="1">
        <v>1</v>
      </c>
      <c r="R149" s="1">
        <v>4</v>
      </c>
      <c r="S149" s="1">
        <v>0</v>
      </c>
    </row>
    <row r="150" spans="16:19" x14ac:dyDescent="0.2">
      <c r="P150" s="1">
        <v>8</v>
      </c>
      <c r="Q150" s="1">
        <v>1</v>
      </c>
      <c r="R150" s="1">
        <v>5</v>
      </c>
      <c r="S150" s="1">
        <v>0</v>
      </c>
    </row>
    <row r="151" spans="16:19" x14ac:dyDescent="0.2">
      <c r="P151" s="1">
        <v>8</v>
      </c>
      <c r="Q151" s="1">
        <v>1</v>
      </c>
      <c r="R151" s="1">
        <v>6</v>
      </c>
      <c r="S151" s="1">
        <v>0</v>
      </c>
    </row>
    <row r="152" spans="16:19" x14ac:dyDescent="0.2">
      <c r="P152" s="1">
        <v>8</v>
      </c>
      <c r="Q152" s="1">
        <v>1</v>
      </c>
      <c r="R152" s="1">
        <v>7</v>
      </c>
      <c r="S152" s="1">
        <v>0</v>
      </c>
    </row>
    <row r="153" spans="16:19" x14ac:dyDescent="0.2">
      <c r="P153" s="1">
        <v>8</v>
      </c>
      <c r="Q153" s="1">
        <v>1</v>
      </c>
      <c r="R153" s="1">
        <v>8</v>
      </c>
      <c r="S153" s="1">
        <v>0</v>
      </c>
    </row>
    <row r="154" spans="16:19" x14ac:dyDescent="0.2">
      <c r="P154" s="1">
        <v>8</v>
      </c>
      <c r="Q154" s="1">
        <v>1</v>
      </c>
      <c r="R154" s="1">
        <v>9</v>
      </c>
      <c r="S154" s="1">
        <v>0</v>
      </c>
    </row>
    <row r="155" spans="16:19" x14ac:dyDescent="0.2">
      <c r="P155" s="1">
        <v>8</v>
      </c>
      <c r="Q155" s="1">
        <v>1</v>
      </c>
      <c r="R155" s="1">
        <v>10</v>
      </c>
      <c r="S155" s="1">
        <v>0</v>
      </c>
    </row>
    <row r="156" spans="16:19" x14ac:dyDescent="0.2">
      <c r="P156" s="1">
        <v>8</v>
      </c>
      <c r="Q156" s="1">
        <v>1</v>
      </c>
      <c r="R156" s="1">
        <v>11</v>
      </c>
      <c r="S156" s="1">
        <v>0</v>
      </c>
    </row>
    <row r="157" spans="16:19" x14ac:dyDescent="0.2">
      <c r="P157" s="1">
        <v>8</v>
      </c>
      <c r="Q157" s="1">
        <v>1</v>
      </c>
      <c r="R157" s="1">
        <v>12</v>
      </c>
      <c r="S157" s="1">
        <v>0</v>
      </c>
    </row>
    <row r="158" spans="16:19" x14ac:dyDescent="0.2">
      <c r="P158" s="1">
        <v>8</v>
      </c>
      <c r="Q158" s="1">
        <v>2</v>
      </c>
      <c r="R158" s="1">
        <v>1</v>
      </c>
      <c r="S158" s="1">
        <v>0</v>
      </c>
    </row>
    <row r="159" spans="16:19" x14ac:dyDescent="0.2">
      <c r="P159" s="1">
        <v>8</v>
      </c>
      <c r="Q159" s="1">
        <v>2</v>
      </c>
      <c r="R159" s="1">
        <v>2</v>
      </c>
      <c r="S159" s="1">
        <v>0</v>
      </c>
    </row>
    <row r="160" spans="16:19" x14ac:dyDescent="0.2">
      <c r="P160" s="1">
        <v>8</v>
      </c>
      <c r="Q160" s="1">
        <v>2</v>
      </c>
      <c r="R160" s="1">
        <v>3</v>
      </c>
      <c r="S160" s="1">
        <v>0</v>
      </c>
    </row>
    <row r="161" spans="16:19" x14ac:dyDescent="0.2">
      <c r="P161" s="1">
        <v>8</v>
      </c>
      <c r="Q161" s="1">
        <v>2</v>
      </c>
      <c r="R161" s="1">
        <v>4</v>
      </c>
      <c r="S161" s="1">
        <v>0</v>
      </c>
    </row>
    <row r="162" spans="16:19" x14ac:dyDescent="0.2">
      <c r="P162" s="1">
        <v>8</v>
      </c>
      <c r="Q162" s="1">
        <v>2</v>
      </c>
      <c r="R162" s="1">
        <v>5</v>
      </c>
      <c r="S162" s="1">
        <v>0</v>
      </c>
    </row>
    <row r="163" spans="16:19" x14ac:dyDescent="0.2">
      <c r="P163" s="1">
        <v>8</v>
      </c>
      <c r="Q163" s="1">
        <v>2</v>
      </c>
      <c r="R163" s="1">
        <v>6</v>
      </c>
      <c r="S163" s="1">
        <v>0</v>
      </c>
    </row>
    <row r="164" spans="16:19" x14ac:dyDescent="0.2">
      <c r="P164" s="1">
        <v>8</v>
      </c>
      <c r="Q164" s="1">
        <v>2</v>
      </c>
      <c r="R164" s="1">
        <v>7</v>
      </c>
      <c r="S164" s="1">
        <v>0</v>
      </c>
    </row>
    <row r="165" spans="16:19" x14ac:dyDescent="0.2">
      <c r="P165" s="1">
        <v>8</v>
      </c>
      <c r="Q165" s="1">
        <v>2</v>
      </c>
      <c r="R165" s="1">
        <v>8</v>
      </c>
      <c r="S165" s="1">
        <v>0</v>
      </c>
    </row>
    <row r="166" spans="16:19" x14ac:dyDescent="0.2">
      <c r="P166" s="1">
        <v>8</v>
      </c>
      <c r="Q166" s="1">
        <v>2</v>
      </c>
      <c r="R166" s="1">
        <v>9</v>
      </c>
      <c r="S166" s="1">
        <v>0</v>
      </c>
    </row>
    <row r="167" spans="16:19" x14ac:dyDescent="0.2">
      <c r="P167" s="1">
        <v>8</v>
      </c>
      <c r="Q167" s="1">
        <v>2</v>
      </c>
      <c r="R167" s="1">
        <v>10</v>
      </c>
      <c r="S167" s="1">
        <v>0</v>
      </c>
    </row>
    <row r="168" spans="16:19" x14ac:dyDescent="0.2">
      <c r="P168" s="1">
        <v>8</v>
      </c>
      <c r="Q168" s="1">
        <v>2</v>
      </c>
      <c r="R168" s="1">
        <v>11</v>
      </c>
      <c r="S168" s="1">
        <v>0</v>
      </c>
    </row>
    <row r="169" spans="16:19" x14ac:dyDescent="0.2">
      <c r="P169" s="1">
        <v>8</v>
      </c>
      <c r="Q169" s="1">
        <v>2</v>
      </c>
      <c r="R169" s="1">
        <v>12</v>
      </c>
      <c r="S169" s="1">
        <v>0</v>
      </c>
    </row>
    <row r="170" spans="16:19" x14ac:dyDescent="0.2">
      <c r="P170" s="1">
        <v>7</v>
      </c>
      <c r="Q170" s="1">
        <v>1</v>
      </c>
      <c r="R170" s="1">
        <v>1</v>
      </c>
      <c r="S170" s="1">
        <v>0</v>
      </c>
    </row>
    <row r="171" spans="16:19" x14ac:dyDescent="0.2">
      <c r="P171" s="1">
        <v>7</v>
      </c>
      <c r="Q171" s="1">
        <v>1</v>
      </c>
      <c r="R171" s="1">
        <v>2</v>
      </c>
      <c r="S171" s="1">
        <v>0</v>
      </c>
    </row>
    <row r="172" spans="16:19" x14ac:dyDescent="0.2">
      <c r="P172" s="1">
        <v>7</v>
      </c>
      <c r="Q172" s="1">
        <v>1</v>
      </c>
      <c r="R172" s="1">
        <v>3</v>
      </c>
      <c r="S172" s="1">
        <v>0</v>
      </c>
    </row>
    <row r="173" spans="16:19" x14ac:dyDescent="0.2">
      <c r="P173" s="1">
        <v>7</v>
      </c>
      <c r="Q173" s="1">
        <v>1</v>
      </c>
      <c r="R173" s="1">
        <v>4</v>
      </c>
      <c r="S173" s="1">
        <v>0</v>
      </c>
    </row>
    <row r="174" spans="16:19" x14ac:dyDescent="0.2">
      <c r="P174" s="1">
        <v>7</v>
      </c>
      <c r="Q174" s="1">
        <v>1</v>
      </c>
      <c r="R174" s="1">
        <v>5</v>
      </c>
      <c r="S174" s="1">
        <v>0</v>
      </c>
    </row>
    <row r="175" spans="16:19" x14ac:dyDescent="0.2">
      <c r="P175" s="1">
        <v>7</v>
      </c>
      <c r="Q175" s="1">
        <v>1</v>
      </c>
      <c r="R175" s="1">
        <v>6</v>
      </c>
      <c r="S175" s="1">
        <v>0</v>
      </c>
    </row>
    <row r="176" spans="16:19" x14ac:dyDescent="0.2">
      <c r="P176" s="1">
        <v>7</v>
      </c>
      <c r="Q176" s="1">
        <v>1</v>
      </c>
      <c r="R176" s="1">
        <v>7</v>
      </c>
      <c r="S176" s="1">
        <v>0</v>
      </c>
    </row>
    <row r="177" spans="16:19" x14ac:dyDescent="0.2">
      <c r="P177" s="1">
        <v>7</v>
      </c>
      <c r="Q177" s="1">
        <v>1</v>
      </c>
      <c r="R177" s="1">
        <v>8</v>
      </c>
      <c r="S177" s="1">
        <v>0</v>
      </c>
    </row>
    <row r="178" spans="16:19" x14ac:dyDescent="0.2">
      <c r="P178" s="1">
        <v>7</v>
      </c>
      <c r="Q178" s="1">
        <v>1</v>
      </c>
      <c r="R178" s="1">
        <v>9</v>
      </c>
      <c r="S178" s="1">
        <v>0</v>
      </c>
    </row>
    <row r="179" spans="16:19" x14ac:dyDescent="0.2">
      <c r="P179" s="1">
        <v>7</v>
      </c>
      <c r="Q179" s="1">
        <v>1</v>
      </c>
      <c r="R179" s="1">
        <v>10</v>
      </c>
      <c r="S179" s="1">
        <v>0</v>
      </c>
    </row>
    <row r="180" spans="16:19" x14ac:dyDescent="0.2">
      <c r="P180" s="1">
        <v>7</v>
      </c>
      <c r="Q180" s="1">
        <v>1</v>
      </c>
      <c r="R180" s="1">
        <v>11</v>
      </c>
      <c r="S180" s="1">
        <v>0</v>
      </c>
    </row>
    <row r="181" spans="16:19" x14ac:dyDescent="0.2">
      <c r="P181" s="1">
        <v>7</v>
      </c>
      <c r="Q181" s="1">
        <v>1</v>
      </c>
      <c r="R181" s="1">
        <v>12</v>
      </c>
      <c r="S181" s="1">
        <v>0</v>
      </c>
    </row>
    <row r="182" spans="16:19" x14ac:dyDescent="0.2">
      <c r="P182" s="1">
        <v>7</v>
      </c>
      <c r="Q182" s="1">
        <v>2</v>
      </c>
      <c r="R182" s="1">
        <v>1</v>
      </c>
      <c r="S182" s="1">
        <v>0</v>
      </c>
    </row>
    <row r="183" spans="16:19" x14ac:dyDescent="0.2">
      <c r="P183" s="1">
        <v>7</v>
      </c>
      <c r="Q183" s="1">
        <v>2</v>
      </c>
      <c r="R183" s="1">
        <v>2</v>
      </c>
      <c r="S183" s="1">
        <v>0</v>
      </c>
    </row>
    <row r="184" spans="16:19" x14ac:dyDescent="0.2">
      <c r="P184" s="1">
        <v>7</v>
      </c>
      <c r="Q184" s="1">
        <v>2</v>
      </c>
      <c r="R184" s="1">
        <v>3</v>
      </c>
      <c r="S184" s="1">
        <v>0</v>
      </c>
    </row>
    <row r="185" spans="16:19" x14ac:dyDescent="0.2">
      <c r="P185" s="1">
        <v>7</v>
      </c>
      <c r="Q185" s="1">
        <v>2</v>
      </c>
      <c r="R185" s="1">
        <v>4</v>
      </c>
      <c r="S185" s="1">
        <v>0</v>
      </c>
    </row>
    <row r="186" spans="16:19" x14ac:dyDescent="0.2">
      <c r="P186" s="1">
        <v>7</v>
      </c>
      <c r="Q186" s="1">
        <v>2</v>
      </c>
      <c r="R186" s="1">
        <v>5</v>
      </c>
      <c r="S186" s="1">
        <v>0</v>
      </c>
    </row>
    <row r="187" spans="16:19" x14ac:dyDescent="0.2">
      <c r="P187" s="1">
        <v>7</v>
      </c>
      <c r="Q187" s="1">
        <v>2</v>
      </c>
      <c r="R187" s="1">
        <v>6</v>
      </c>
      <c r="S187" s="1">
        <v>0</v>
      </c>
    </row>
    <row r="188" spans="16:19" x14ac:dyDescent="0.2">
      <c r="P188" s="1">
        <v>7</v>
      </c>
      <c r="Q188" s="1">
        <v>2</v>
      </c>
      <c r="R188" s="1">
        <v>7</v>
      </c>
      <c r="S188" s="1">
        <v>0</v>
      </c>
    </row>
    <row r="189" spans="16:19" x14ac:dyDescent="0.2">
      <c r="P189" s="1">
        <v>7</v>
      </c>
      <c r="Q189" s="1">
        <v>2</v>
      </c>
      <c r="R189" s="1">
        <v>8</v>
      </c>
      <c r="S189" s="1">
        <v>0</v>
      </c>
    </row>
    <row r="190" spans="16:19" x14ac:dyDescent="0.2">
      <c r="P190" s="1">
        <v>7</v>
      </c>
      <c r="Q190" s="1">
        <v>2</v>
      </c>
      <c r="R190" s="1">
        <v>9</v>
      </c>
      <c r="S190" s="1">
        <v>0</v>
      </c>
    </row>
    <row r="191" spans="16:19" x14ac:dyDescent="0.2">
      <c r="P191" s="1">
        <v>7</v>
      </c>
      <c r="Q191" s="1">
        <v>2</v>
      </c>
      <c r="R191" s="1">
        <v>10</v>
      </c>
      <c r="S191" s="1">
        <v>0</v>
      </c>
    </row>
    <row r="192" spans="16:19" x14ac:dyDescent="0.2">
      <c r="P192" s="1">
        <v>7</v>
      </c>
      <c r="Q192" s="1">
        <v>2</v>
      </c>
      <c r="R192" s="1">
        <v>11</v>
      </c>
      <c r="S192" s="1">
        <v>0</v>
      </c>
    </row>
    <row r="193" spans="16:19" x14ac:dyDescent="0.2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H6" sqref="H6"/>
    </sheetView>
  </sheetViews>
  <sheetFormatPr defaultColWidth="9.109375" defaultRowHeight="12" x14ac:dyDescent="0.2"/>
  <cols>
    <col min="1" max="2" width="10.77734375" style="1" customWidth="1"/>
    <col min="3" max="14" width="10.6640625" style="1" customWidth="1"/>
    <col min="15" max="16384" width="9.109375" style="1"/>
  </cols>
  <sheetData>
    <row r="1" spans="1:11" x14ac:dyDescent="0.2">
      <c r="A1" s="1" t="s">
        <v>139</v>
      </c>
      <c r="B1" s="1" t="s">
        <v>140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143</v>
      </c>
      <c r="I1" s="1" t="s">
        <v>145</v>
      </c>
      <c r="J1" s="1" t="s">
        <v>156</v>
      </c>
      <c r="K1" s="1" t="s">
        <v>157</v>
      </c>
    </row>
    <row r="2" spans="1:11" x14ac:dyDescent="0.2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 x14ac:dyDescent="0.2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 x14ac:dyDescent="0.2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 x14ac:dyDescent="0.2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 x14ac:dyDescent="0.2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 x14ac:dyDescent="0.2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 x14ac:dyDescent="0.2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 x14ac:dyDescent="0.2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 x14ac:dyDescent="0.2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 x14ac:dyDescent="0.2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 x14ac:dyDescent="0.2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 x14ac:dyDescent="0.2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 x14ac:dyDescent="0.2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 x14ac:dyDescent="0.2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 x14ac:dyDescent="0.2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 x14ac:dyDescent="0.2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 x14ac:dyDescent="0.2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 x14ac:dyDescent="0.2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 x14ac:dyDescent="0.2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 x14ac:dyDescent="0.2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 x14ac:dyDescent="0.2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 x14ac:dyDescent="0.2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 x14ac:dyDescent="0.2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 x14ac:dyDescent="0.2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 x14ac:dyDescent="0.2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 x14ac:dyDescent="0.2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 x14ac:dyDescent="0.2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 x14ac:dyDescent="0.2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 x14ac:dyDescent="0.2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 x14ac:dyDescent="0.2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 x14ac:dyDescent="0.2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 x14ac:dyDescent="0.2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 x14ac:dyDescent="0.2">
      <c r="H34" s="1">
        <v>3</v>
      </c>
      <c r="I34" s="1">
        <v>3</v>
      </c>
      <c r="J34" s="1">
        <v>0</v>
      </c>
      <c r="K34" s="1">
        <v>0.6</v>
      </c>
    </row>
    <row r="35" spans="1:11" x14ac:dyDescent="0.2">
      <c r="H35" s="1">
        <v>3</v>
      </c>
      <c r="I35" s="1">
        <v>3</v>
      </c>
      <c r="J35" s="1">
        <v>1</v>
      </c>
      <c r="K35" s="1">
        <v>0.4</v>
      </c>
    </row>
    <row r="36" spans="1:11" x14ac:dyDescent="0.2">
      <c r="H36" s="1">
        <v>3</v>
      </c>
      <c r="I36" s="1">
        <v>3</v>
      </c>
      <c r="J36" s="1">
        <v>2</v>
      </c>
      <c r="K36" s="1">
        <v>0</v>
      </c>
    </row>
    <row r="37" spans="1:11" x14ac:dyDescent="0.2">
      <c r="H37" s="1">
        <v>3</v>
      </c>
      <c r="I37" s="1">
        <v>3</v>
      </c>
      <c r="J37" s="1">
        <v>3</v>
      </c>
      <c r="K37" s="1">
        <v>0</v>
      </c>
    </row>
    <row r="38" spans="1:11" x14ac:dyDescent="0.2">
      <c r="H38" s="1">
        <v>3</v>
      </c>
      <c r="I38" s="1">
        <v>4</v>
      </c>
      <c r="J38" s="1">
        <v>0</v>
      </c>
      <c r="K38" s="1">
        <v>0.6</v>
      </c>
    </row>
    <row r="39" spans="1:11" x14ac:dyDescent="0.2">
      <c r="H39" s="1">
        <v>3</v>
      </c>
      <c r="I39" s="1">
        <v>4</v>
      </c>
      <c r="J39" s="1">
        <v>1</v>
      </c>
      <c r="K39" s="1">
        <v>0.4</v>
      </c>
    </row>
    <row r="40" spans="1:11" x14ac:dyDescent="0.2">
      <c r="H40" s="1">
        <v>3</v>
      </c>
      <c r="I40" s="1">
        <v>4</v>
      </c>
      <c r="J40" s="1">
        <v>2</v>
      </c>
      <c r="K40" s="1">
        <v>0</v>
      </c>
    </row>
    <row r="41" spans="1:11" x14ac:dyDescent="0.2">
      <c r="H41" s="1">
        <v>3</v>
      </c>
      <c r="I41" s="1">
        <v>4</v>
      </c>
      <c r="J41" s="1">
        <v>3</v>
      </c>
      <c r="K41" s="1">
        <v>0</v>
      </c>
    </row>
    <row r="42" spans="1:11" x14ac:dyDescent="0.2">
      <c r="H42" s="1">
        <v>3</v>
      </c>
      <c r="I42" s="1">
        <v>1</v>
      </c>
      <c r="J42" s="1">
        <v>0</v>
      </c>
      <c r="K42" s="1">
        <v>0.6</v>
      </c>
    </row>
    <row r="43" spans="1:11" x14ac:dyDescent="0.2">
      <c r="H43" s="1">
        <v>3</v>
      </c>
      <c r="I43" s="1">
        <v>1</v>
      </c>
      <c r="J43" s="1">
        <v>1</v>
      </c>
      <c r="K43" s="1">
        <v>0.4</v>
      </c>
    </row>
    <row r="44" spans="1:11" x14ac:dyDescent="0.2">
      <c r="H44" s="1">
        <v>3</v>
      </c>
      <c r="I44" s="1">
        <v>1</v>
      </c>
      <c r="J44" s="1">
        <v>2</v>
      </c>
      <c r="K44" s="1">
        <v>0</v>
      </c>
    </row>
    <row r="45" spans="1:11" x14ac:dyDescent="0.2">
      <c r="H45" s="1">
        <v>3</v>
      </c>
      <c r="I45" s="1">
        <v>1</v>
      </c>
      <c r="J45" s="1">
        <v>3</v>
      </c>
      <c r="K45" s="1">
        <v>0</v>
      </c>
    </row>
    <row r="46" spans="1:11" x14ac:dyDescent="0.2">
      <c r="H46" s="1">
        <v>3</v>
      </c>
      <c r="I46" s="1">
        <v>2</v>
      </c>
      <c r="J46" s="1">
        <v>0</v>
      </c>
      <c r="K46" s="1">
        <v>0.6</v>
      </c>
    </row>
    <row r="47" spans="1:11" x14ac:dyDescent="0.2">
      <c r="H47" s="1">
        <v>3</v>
      </c>
      <c r="I47" s="1">
        <v>2</v>
      </c>
      <c r="J47" s="1">
        <v>1</v>
      </c>
      <c r="K47" s="1">
        <v>0.4</v>
      </c>
    </row>
    <row r="48" spans="1:11" x14ac:dyDescent="0.2">
      <c r="H48" s="1">
        <v>3</v>
      </c>
      <c r="I48" s="1">
        <v>2</v>
      </c>
      <c r="J48" s="1">
        <v>2</v>
      </c>
      <c r="K48" s="1">
        <v>0</v>
      </c>
    </row>
    <row r="49" spans="8:11" x14ac:dyDescent="0.2">
      <c r="H49" s="1">
        <v>3</v>
      </c>
      <c r="I49" s="1">
        <v>2</v>
      </c>
      <c r="J49" s="1">
        <v>3</v>
      </c>
      <c r="K49" s="1">
        <v>0</v>
      </c>
    </row>
    <row r="50" spans="8:11" x14ac:dyDescent="0.2">
      <c r="H50" s="1">
        <v>4</v>
      </c>
      <c r="I50" s="1">
        <v>3</v>
      </c>
      <c r="J50" s="1">
        <v>0</v>
      </c>
      <c r="K50" s="1">
        <v>0.6</v>
      </c>
    </row>
    <row r="51" spans="8:11" x14ac:dyDescent="0.2">
      <c r="H51" s="1">
        <v>4</v>
      </c>
      <c r="I51" s="1">
        <v>3</v>
      </c>
      <c r="J51" s="1">
        <v>1</v>
      </c>
      <c r="K51" s="1">
        <v>0.4</v>
      </c>
    </row>
    <row r="52" spans="8:11" x14ac:dyDescent="0.2">
      <c r="H52" s="1">
        <v>4</v>
      </c>
      <c r="I52" s="1">
        <v>3</v>
      </c>
      <c r="J52" s="1">
        <v>2</v>
      </c>
      <c r="K52" s="1">
        <v>0</v>
      </c>
    </row>
    <row r="53" spans="8:11" x14ac:dyDescent="0.2">
      <c r="H53" s="1">
        <v>4</v>
      </c>
      <c r="I53" s="1">
        <v>3</v>
      </c>
      <c r="J53" s="1">
        <v>3</v>
      </c>
      <c r="K53" s="1">
        <v>0</v>
      </c>
    </row>
    <row r="54" spans="8:11" x14ac:dyDescent="0.2">
      <c r="H54" s="1">
        <v>4</v>
      </c>
      <c r="I54" s="1">
        <v>4</v>
      </c>
      <c r="J54" s="1">
        <v>0</v>
      </c>
      <c r="K54" s="1">
        <v>0.6</v>
      </c>
    </row>
    <row r="55" spans="8:11" x14ac:dyDescent="0.2">
      <c r="H55" s="1">
        <v>4</v>
      </c>
      <c r="I55" s="1">
        <v>4</v>
      </c>
      <c r="J55" s="1">
        <v>1</v>
      </c>
      <c r="K55" s="1">
        <v>0.4</v>
      </c>
    </row>
    <row r="56" spans="8:11" x14ac:dyDescent="0.2">
      <c r="H56" s="1">
        <v>4</v>
      </c>
      <c r="I56" s="1">
        <v>4</v>
      </c>
      <c r="J56" s="1">
        <v>2</v>
      </c>
      <c r="K56" s="1">
        <v>0</v>
      </c>
    </row>
    <row r="57" spans="8:11" x14ac:dyDescent="0.2">
      <c r="H57" s="1">
        <v>4</v>
      </c>
      <c r="I57" s="1">
        <v>4</v>
      </c>
      <c r="J57" s="1">
        <v>3</v>
      </c>
      <c r="K57" s="1">
        <v>0</v>
      </c>
    </row>
    <row r="58" spans="8:11" x14ac:dyDescent="0.2">
      <c r="H58" s="1">
        <v>4</v>
      </c>
      <c r="I58" s="1">
        <v>1</v>
      </c>
      <c r="J58" s="1">
        <v>0</v>
      </c>
      <c r="K58" s="1">
        <v>0.6</v>
      </c>
    </row>
    <row r="59" spans="8:11" x14ac:dyDescent="0.2">
      <c r="H59" s="1">
        <v>4</v>
      </c>
      <c r="I59" s="1">
        <v>1</v>
      </c>
      <c r="J59" s="1">
        <v>1</v>
      </c>
      <c r="K59" s="1">
        <v>0.4</v>
      </c>
    </row>
    <row r="60" spans="8:11" x14ac:dyDescent="0.2">
      <c r="H60" s="1">
        <v>4</v>
      </c>
      <c r="I60" s="1">
        <v>1</v>
      </c>
      <c r="J60" s="1">
        <v>2</v>
      </c>
      <c r="K60" s="1">
        <v>0</v>
      </c>
    </row>
    <row r="61" spans="8:11" x14ac:dyDescent="0.2">
      <c r="H61" s="1">
        <v>4</v>
      </c>
      <c r="I61" s="1">
        <v>1</v>
      </c>
      <c r="J61" s="1">
        <v>3</v>
      </c>
      <c r="K61" s="1">
        <v>0</v>
      </c>
    </row>
    <row r="62" spans="8:11" x14ac:dyDescent="0.2">
      <c r="H62" s="1">
        <v>4</v>
      </c>
      <c r="I62" s="1">
        <v>2</v>
      </c>
      <c r="J62" s="1">
        <v>0</v>
      </c>
      <c r="K62" s="1">
        <v>0.6</v>
      </c>
    </row>
    <row r="63" spans="8:11" x14ac:dyDescent="0.2">
      <c r="H63" s="1">
        <v>4</v>
      </c>
      <c r="I63" s="1">
        <v>2</v>
      </c>
      <c r="J63" s="1">
        <v>1</v>
      </c>
      <c r="K63" s="1">
        <v>0.4</v>
      </c>
    </row>
    <row r="64" spans="8:11" x14ac:dyDescent="0.2">
      <c r="H64" s="1">
        <v>4</v>
      </c>
      <c r="I64" s="1">
        <v>2</v>
      </c>
      <c r="J64" s="1">
        <v>2</v>
      </c>
      <c r="K64" s="1">
        <v>0</v>
      </c>
    </row>
    <row r="65" spans="8:11" x14ac:dyDescent="0.2">
      <c r="H65" s="1">
        <v>4</v>
      </c>
      <c r="I65" s="1">
        <v>2</v>
      </c>
      <c r="J65" s="1">
        <v>3</v>
      </c>
      <c r="K65" s="1">
        <v>0</v>
      </c>
    </row>
    <row r="66" spans="8:11" x14ac:dyDescent="0.2">
      <c r="H66" s="1">
        <v>5</v>
      </c>
      <c r="I66" s="1">
        <v>3</v>
      </c>
      <c r="J66" s="1">
        <v>0</v>
      </c>
      <c r="K66" s="1">
        <v>0.6</v>
      </c>
    </row>
    <row r="67" spans="8:11" x14ac:dyDescent="0.2">
      <c r="H67" s="1">
        <v>5</v>
      </c>
      <c r="I67" s="1">
        <v>3</v>
      </c>
      <c r="J67" s="1">
        <v>1</v>
      </c>
      <c r="K67" s="1">
        <v>0.4</v>
      </c>
    </row>
    <row r="68" spans="8:11" x14ac:dyDescent="0.2">
      <c r="H68" s="1">
        <v>5</v>
      </c>
      <c r="I68" s="1">
        <v>3</v>
      </c>
      <c r="J68" s="1">
        <v>2</v>
      </c>
      <c r="K68" s="1">
        <v>0</v>
      </c>
    </row>
    <row r="69" spans="8:11" x14ac:dyDescent="0.2">
      <c r="H69" s="1">
        <v>5</v>
      </c>
      <c r="I69" s="1">
        <v>3</v>
      </c>
      <c r="J69" s="1">
        <v>3</v>
      </c>
      <c r="K69" s="1">
        <v>0</v>
      </c>
    </row>
    <row r="70" spans="8:11" x14ac:dyDescent="0.2">
      <c r="H70" s="1">
        <v>5</v>
      </c>
      <c r="I70" s="1">
        <v>4</v>
      </c>
      <c r="J70" s="1">
        <v>0</v>
      </c>
      <c r="K70" s="1">
        <v>0.6</v>
      </c>
    </row>
    <row r="71" spans="8:11" x14ac:dyDescent="0.2">
      <c r="H71" s="1">
        <v>5</v>
      </c>
      <c r="I71" s="1">
        <v>4</v>
      </c>
      <c r="J71" s="1">
        <v>1</v>
      </c>
      <c r="K71" s="1">
        <v>0.4</v>
      </c>
    </row>
    <row r="72" spans="8:11" x14ac:dyDescent="0.2">
      <c r="H72" s="1">
        <v>5</v>
      </c>
      <c r="I72" s="1">
        <v>4</v>
      </c>
      <c r="J72" s="1">
        <v>2</v>
      </c>
      <c r="K72" s="1">
        <v>0</v>
      </c>
    </row>
    <row r="73" spans="8:11" x14ac:dyDescent="0.2">
      <c r="H73" s="1">
        <v>5</v>
      </c>
      <c r="I73" s="1">
        <v>4</v>
      </c>
      <c r="J73" s="1">
        <v>3</v>
      </c>
      <c r="K73" s="1">
        <v>0</v>
      </c>
    </row>
    <row r="74" spans="8:11" x14ac:dyDescent="0.2">
      <c r="H74" s="1">
        <v>5</v>
      </c>
      <c r="I74" s="1">
        <v>1</v>
      </c>
      <c r="J74" s="1">
        <v>0</v>
      </c>
      <c r="K74" s="1">
        <v>0.6</v>
      </c>
    </row>
    <row r="75" spans="8:11" x14ac:dyDescent="0.2">
      <c r="H75" s="1">
        <v>5</v>
      </c>
      <c r="I75" s="1">
        <v>1</v>
      </c>
      <c r="J75" s="1">
        <v>1</v>
      </c>
      <c r="K75" s="1">
        <v>0.4</v>
      </c>
    </row>
    <row r="76" spans="8:11" x14ac:dyDescent="0.2">
      <c r="H76" s="1">
        <v>5</v>
      </c>
      <c r="I76" s="1">
        <v>1</v>
      </c>
      <c r="J76" s="1">
        <v>2</v>
      </c>
      <c r="K76" s="1">
        <v>0</v>
      </c>
    </row>
    <row r="77" spans="8:11" x14ac:dyDescent="0.2">
      <c r="H77" s="1">
        <v>5</v>
      </c>
      <c r="I77" s="1">
        <v>1</v>
      </c>
      <c r="J77" s="1">
        <v>3</v>
      </c>
      <c r="K77" s="1">
        <v>0</v>
      </c>
    </row>
    <row r="78" spans="8:11" x14ac:dyDescent="0.2">
      <c r="H78" s="1">
        <v>5</v>
      </c>
      <c r="I78" s="1">
        <v>2</v>
      </c>
      <c r="J78" s="1">
        <v>0</v>
      </c>
      <c r="K78" s="1">
        <v>0.6</v>
      </c>
    </row>
    <row r="79" spans="8:11" x14ac:dyDescent="0.2">
      <c r="H79" s="1">
        <v>5</v>
      </c>
      <c r="I79" s="1">
        <v>2</v>
      </c>
      <c r="J79" s="1">
        <v>1</v>
      </c>
      <c r="K79" s="1">
        <v>0.4</v>
      </c>
    </row>
    <row r="80" spans="8:11" x14ac:dyDescent="0.2">
      <c r="H80" s="1">
        <v>5</v>
      </c>
      <c r="I80" s="1">
        <v>2</v>
      </c>
      <c r="J80" s="1">
        <v>2</v>
      </c>
      <c r="K80" s="1">
        <v>0</v>
      </c>
    </row>
    <row r="81" spans="8:11" x14ac:dyDescent="0.2">
      <c r="H81" s="1">
        <v>5</v>
      </c>
      <c r="I81" s="1">
        <v>2</v>
      </c>
      <c r="J81" s="1">
        <v>3</v>
      </c>
      <c r="K81" s="1">
        <v>0</v>
      </c>
    </row>
    <row r="82" spans="8:11" x14ac:dyDescent="0.2">
      <c r="H82" s="1">
        <v>6</v>
      </c>
      <c r="I82" s="1">
        <v>3</v>
      </c>
      <c r="J82" s="1">
        <v>0</v>
      </c>
      <c r="K82" s="1">
        <v>0.6</v>
      </c>
    </row>
    <row r="83" spans="8:11" x14ac:dyDescent="0.2">
      <c r="H83" s="1">
        <v>6</v>
      </c>
      <c r="I83" s="1">
        <v>3</v>
      </c>
      <c r="J83" s="1">
        <v>1</v>
      </c>
      <c r="K83" s="1">
        <v>0.4</v>
      </c>
    </row>
    <row r="84" spans="8:11" x14ac:dyDescent="0.2">
      <c r="H84" s="1">
        <v>6</v>
      </c>
      <c r="I84" s="1">
        <v>3</v>
      </c>
      <c r="J84" s="1">
        <v>2</v>
      </c>
      <c r="K84" s="1">
        <v>0</v>
      </c>
    </row>
    <row r="85" spans="8:11" x14ac:dyDescent="0.2">
      <c r="H85" s="1">
        <v>6</v>
      </c>
      <c r="I85" s="1">
        <v>3</v>
      </c>
      <c r="J85" s="1">
        <v>3</v>
      </c>
      <c r="K85" s="1">
        <v>0</v>
      </c>
    </row>
    <row r="86" spans="8:11" x14ac:dyDescent="0.2">
      <c r="H86" s="1">
        <v>6</v>
      </c>
      <c r="I86" s="1">
        <v>4</v>
      </c>
      <c r="J86" s="1">
        <v>0</v>
      </c>
      <c r="K86" s="1">
        <v>0.6</v>
      </c>
    </row>
    <row r="87" spans="8:11" x14ac:dyDescent="0.2">
      <c r="H87" s="1">
        <v>6</v>
      </c>
      <c r="I87" s="1">
        <v>4</v>
      </c>
      <c r="J87" s="1">
        <v>1</v>
      </c>
      <c r="K87" s="1">
        <v>0.4</v>
      </c>
    </row>
    <row r="88" spans="8:11" x14ac:dyDescent="0.2">
      <c r="H88" s="1">
        <v>6</v>
      </c>
      <c r="I88" s="1">
        <v>4</v>
      </c>
      <c r="J88" s="1">
        <v>2</v>
      </c>
      <c r="K88" s="1">
        <v>0</v>
      </c>
    </row>
    <row r="89" spans="8:11" x14ac:dyDescent="0.2">
      <c r="H89" s="1">
        <v>6</v>
      </c>
      <c r="I89" s="1">
        <v>4</v>
      </c>
      <c r="J89" s="1">
        <v>3</v>
      </c>
      <c r="K89" s="1">
        <v>0</v>
      </c>
    </row>
    <row r="90" spans="8:11" x14ac:dyDescent="0.2">
      <c r="H90" s="1">
        <v>6</v>
      </c>
      <c r="I90" s="1">
        <v>1</v>
      </c>
      <c r="J90" s="1">
        <v>0</v>
      </c>
      <c r="K90" s="1">
        <v>0.6</v>
      </c>
    </row>
    <row r="91" spans="8:11" x14ac:dyDescent="0.2">
      <c r="H91" s="1">
        <v>6</v>
      </c>
      <c r="I91" s="1">
        <v>1</v>
      </c>
      <c r="J91" s="1">
        <v>1</v>
      </c>
      <c r="K91" s="1">
        <v>0.4</v>
      </c>
    </row>
    <row r="92" spans="8:11" x14ac:dyDescent="0.2">
      <c r="H92" s="1">
        <v>6</v>
      </c>
      <c r="I92" s="1">
        <v>1</v>
      </c>
      <c r="J92" s="1">
        <v>2</v>
      </c>
      <c r="K92" s="1">
        <v>0</v>
      </c>
    </row>
    <row r="93" spans="8:11" x14ac:dyDescent="0.2">
      <c r="H93" s="1">
        <v>6</v>
      </c>
      <c r="I93" s="1">
        <v>1</v>
      </c>
      <c r="J93" s="1">
        <v>3</v>
      </c>
      <c r="K93" s="1">
        <v>0</v>
      </c>
    </row>
    <row r="94" spans="8:11" x14ac:dyDescent="0.2">
      <c r="H94" s="1">
        <v>6</v>
      </c>
      <c r="I94" s="1">
        <v>2</v>
      </c>
      <c r="J94" s="1">
        <v>0</v>
      </c>
      <c r="K94" s="1">
        <v>0.6</v>
      </c>
    </row>
    <row r="95" spans="8:11" x14ac:dyDescent="0.2">
      <c r="H95" s="1">
        <v>6</v>
      </c>
      <c r="I95" s="1">
        <v>2</v>
      </c>
      <c r="J95" s="1">
        <v>1</v>
      </c>
      <c r="K95" s="1">
        <v>0.4</v>
      </c>
    </row>
    <row r="96" spans="8:11" x14ac:dyDescent="0.2">
      <c r="H96" s="1">
        <v>6</v>
      </c>
      <c r="I96" s="1">
        <v>2</v>
      </c>
      <c r="J96" s="1">
        <v>2</v>
      </c>
      <c r="K96" s="1">
        <v>0</v>
      </c>
    </row>
    <row r="97" spans="8:11" x14ac:dyDescent="0.2">
      <c r="H97" s="1">
        <v>6</v>
      </c>
      <c r="I97" s="1">
        <v>2</v>
      </c>
      <c r="J97" s="1">
        <v>3</v>
      </c>
      <c r="K97" s="1">
        <v>0</v>
      </c>
    </row>
    <row r="98" spans="8:11" x14ac:dyDescent="0.2">
      <c r="H98" s="1">
        <v>8</v>
      </c>
      <c r="I98" s="1">
        <v>3</v>
      </c>
      <c r="J98" s="1">
        <v>0</v>
      </c>
      <c r="K98" s="1">
        <v>0.6</v>
      </c>
    </row>
    <row r="99" spans="8:11" x14ac:dyDescent="0.2">
      <c r="H99" s="1">
        <v>8</v>
      </c>
      <c r="I99" s="1">
        <v>3</v>
      </c>
      <c r="J99" s="1">
        <v>1</v>
      </c>
      <c r="K99" s="1">
        <v>0.4</v>
      </c>
    </row>
    <row r="100" spans="8:11" x14ac:dyDescent="0.2">
      <c r="H100" s="1">
        <v>8</v>
      </c>
      <c r="I100" s="1">
        <v>3</v>
      </c>
      <c r="J100" s="1">
        <v>2</v>
      </c>
      <c r="K100" s="1">
        <v>0</v>
      </c>
    </row>
    <row r="101" spans="8:11" x14ac:dyDescent="0.2">
      <c r="H101" s="1">
        <v>8</v>
      </c>
      <c r="I101" s="1">
        <v>3</v>
      </c>
      <c r="J101" s="1">
        <v>3</v>
      </c>
      <c r="K101" s="1">
        <v>0</v>
      </c>
    </row>
    <row r="102" spans="8:11" x14ac:dyDescent="0.2">
      <c r="H102" s="1">
        <v>8</v>
      </c>
      <c r="I102" s="1">
        <v>4</v>
      </c>
      <c r="J102" s="1">
        <v>0</v>
      </c>
      <c r="K102" s="1">
        <v>0.6</v>
      </c>
    </row>
    <row r="103" spans="8:11" x14ac:dyDescent="0.2">
      <c r="H103" s="1">
        <v>8</v>
      </c>
      <c r="I103" s="1">
        <v>4</v>
      </c>
      <c r="J103" s="1">
        <v>1</v>
      </c>
      <c r="K103" s="1">
        <v>0.4</v>
      </c>
    </row>
    <row r="104" spans="8:11" x14ac:dyDescent="0.2">
      <c r="H104" s="1">
        <v>8</v>
      </c>
      <c r="I104" s="1">
        <v>4</v>
      </c>
      <c r="J104" s="1">
        <v>2</v>
      </c>
      <c r="K104" s="1">
        <v>0</v>
      </c>
    </row>
    <row r="105" spans="8:11" x14ac:dyDescent="0.2">
      <c r="H105" s="1">
        <v>8</v>
      </c>
      <c r="I105" s="1">
        <v>4</v>
      </c>
      <c r="J105" s="1">
        <v>3</v>
      </c>
      <c r="K105" s="1">
        <v>0</v>
      </c>
    </row>
    <row r="106" spans="8:11" x14ac:dyDescent="0.2">
      <c r="H106" s="1">
        <v>8</v>
      </c>
      <c r="I106" s="1">
        <v>1</v>
      </c>
      <c r="J106" s="1">
        <v>0</v>
      </c>
      <c r="K106" s="1">
        <v>0.6</v>
      </c>
    </row>
    <row r="107" spans="8:11" x14ac:dyDescent="0.2">
      <c r="H107" s="1">
        <v>8</v>
      </c>
      <c r="I107" s="1">
        <v>1</v>
      </c>
      <c r="J107" s="1">
        <v>1</v>
      </c>
      <c r="K107" s="1">
        <v>0.4</v>
      </c>
    </row>
    <row r="108" spans="8:11" x14ac:dyDescent="0.2">
      <c r="H108" s="1">
        <v>8</v>
      </c>
      <c r="I108" s="1">
        <v>1</v>
      </c>
      <c r="J108" s="1">
        <v>2</v>
      </c>
      <c r="K108" s="1">
        <v>0</v>
      </c>
    </row>
    <row r="109" spans="8:11" x14ac:dyDescent="0.2">
      <c r="H109" s="1">
        <v>8</v>
      </c>
      <c r="I109" s="1">
        <v>1</v>
      </c>
      <c r="J109" s="1">
        <v>3</v>
      </c>
      <c r="K109" s="1">
        <v>0</v>
      </c>
    </row>
    <row r="110" spans="8:11" x14ac:dyDescent="0.2">
      <c r="H110" s="1">
        <v>8</v>
      </c>
      <c r="I110" s="1">
        <v>2</v>
      </c>
      <c r="J110" s="1">
        <v>0</v>
      </c>
      <c r="K110" s="1">
        <v>0.6</v>
      </c>
    </row>
    <row r="111" spans="8:11" x14ac:dyDescent="0.2">
      <c r="H111" s="1">
        <v>8</v>
      </c>
      <c r="I111" s="1">
        <v>2</v>
      </c>
      <c r="J111" s="1">
        <v>1</v>
      </c>
      <c r="K111" s="1">
        <v>0.4</v>
      </c>
    </row>
    <row r="112" spans="8:11" x14ac:dyDescent="0.2">
      <c r="H112" s="1">
        <v>8</v>
      </c>
      <c r="I112" s="1">
        <v>2</v>
      </c>
      <c r="J112" s="1">
        <v>2</v>
      </c>
      <c r="K112" s="1">
        <v>0</v>
      </c>
    </row>
    <row r="113" spans="8:11" x14ac:dyDescent="0.2">
      <c r="H113" s="1">
        <v>8</v>
      </c>
      <c r="I113" s="1">
        <v>2</v>
      </c>
      <c r="J113" s="1">
        <v>3</v>
      </c>
      <c r="K113" s="1">
        <v>0</v>
      </c>
    </row>
    <row r="114" spans="8:11" x14ac:dyDescent="0.2">
      <c r="H114" s="1">
        <v>7</v>
      </c>
      <c r="I114" s="1">
        <v>3</v>
      </c>
      <c r="J114" s="1">
        <v>0</v>
      </c>
      <c r="K114" s="1">
        <v>0.6</v>
      </c>
    </row>
    <row r="115" spans="8:11" x14ac:dyDescent="0.2">
      <c r="H115" s="1">
        <v>7</v>
      </c>
      <c r="I115" s="1">
        <v>3</v>
      </c>
      <c r="J115" s="1">
        <v>1</v>
      </c>
      <c r="K115" s="1">
        <v>0.4</v>
      </c>
    </row>
    <row r="116" spans="8:11" x14ac:dyDescent="0.2">
      <c r="H116" s="1">
        <v>7</v>
      </c>
      <c r="I116" s="1">
        <v>3</v>
      </c>
      <c r="J116" s="1">
        <v>2</v>
      </c>
      <c r="K116" s="1">
        <v>0</v>
      </c>
    </row>
    <row r="117" spans="8:11" x14ac:dyDescent="0.2">
      <c r="H117" s="1">
        <v>7</v>
      </c>
      <c r="I117" s="1">
        <v>3</v>
      </c>
      <c r="J117" s="1">
        <v>3</v>
      </c>
      <c r="K117" s="1">
        <v>0</v>
      </c>
    </row>
    <row r="118" spans="8:11" x14ac:dyDescent="0.2">
      <c r="H118" s="1">
        <v>7</v>
      </c>
      <c r="I118" s="1">
        <v>4</v>
      </c>
      <c r="J118" s="1">
        <v>0</v>
      </c>
      <c r="K118" s="1">
        <v>0.6</v>
      </c>
    </row>
    <row r="119" spans="8:11" x14ac:dyDescent="0.2">
      <c r="H119" s="1">
        <v>7</v>
      </c>
      <c r="I119" s="1">
        <v>4</v>
      </c>
      <c r="J119" s="1">
        <v>1</v>
      </c>
      <c r="K119" s="1">
        <v>0.4</v>
      </c>
    </row>
    <row r="120" spans="8:11" x14ac:dyDescent="0.2">
      <c r="H120" s="1">
        <v>7</v>
      </c>
      <c r="I120" s="1">
        <v>4</v>
      </c>
      <c r="J120" s="1">
        <v>2</v>
      </c>
      <c r="K120" s="1">
        <v>0</v>
      </c>
    </row>
    <row r="121" spans="8:11" x14ac:dyDescent="0.2">
      <c r="H121" s="1">
        <v>7</v>
      </c>
      <c r="I121" s="1">
        <v>4</v>
      </c>
      <c r="J121" s="1">
        <v>3</v>
      </c>
      <c r="K121" s="1">
        <v>0</v>
      </c>
    </row>
    <row r="122" spans="8:11" x14ac:dyDescent="0.2">
      <c r="H122" s="1">
        <v>7</v>
      </c>
      <c r="I122" s="1">
        <v>1</v>
      </c>
      <c r="J122" s="1">
        <v>0</v>
      </c>
      <c r="K122" s="1">
        <v>0.6</v>
      </c>
    </row>
    <row r="123" spans="8:11" x14ac:dyDescent="0.2">
      <c r="H123" s="1">
        <v>7</v>
      </c>
      <c r="I123" s="1">
        <v>1</v>
      </c>
      <c r="J123" s="1">
        <v>1</v>
      </c>
      <c r="K123" s="1">
        <v>0.4</v>
      </c>
    </row>
    <row r="124" spans="8:11" x14ac:dyDescent="0.2">
      <c r="H124" s="1">
        <v>7</v>
      </c>
      <c r="I124" s="1">
        <v>1</v>
      </c>
      <c r="J124" s="1">
        <v>2</v>
      </c>
      <c r="K124" s="1">
        <v>0</v>
      </c>
    </row>
    <row r="125" spans="8:11" x14ac:dyDescent="0.2">
      <c r="H125" s="1">
        <v>7</v>
      </c>
      <c r="I125" s="1">
        <v>1</v>
      </c>
      <c r="J125" s="1">
        <v>3</v>
      </c>
      <c r="K125" s="1">
        <v>0</v>
      </c>
    </row>
    <row r="126" spans="8:11" x14ac:dyDescent="0.2">
      <c r="H126" s="1">
        <v>7</v>
      </c>
      <c r="I126" s="1">
        <v>2</v>
      </c>
      <c r="J126" s="1">
        <v>0</v>
      </c>
      <c r="K126" s="1">
        <v>0.6</v>
      </c>
    </row>
    <row r="127" spans="8:11" x14ac:dyDescent="0.2">
      <c r="H127" s="1">
        <v>7</v>
      </c>
      <c r="I127" s="1">
        <v>2</v>
      </c>
      <c r="J127" s="1">
        <v>1</v>
      </c>
      <c r="K127" s="1">
        <v>0.4</v>
      </c>
    </row>
    <row r="128" spans="8:11" x14ac:dyDescent="0.2">
      <c r="H128" s="1">
        <v>7</v>
      </c>
      <c r="I128" s="1">
        <v>2</v>
      </c>
      <c r="J128" s="1">
        <v>2</v>
      </c>
      <c r="K128" s="1">
        <v>0</v>
      </c>
    </row>
    <row r="129" spans="8:11" x14ac:dyDescent="0.2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 x14ac:dyDescent="0.2"/>
  <cols>
    <col min="1" max="1" width="10.77734375" style="1" customWidth="1"/>
    <col min="2" max="13" width="10.6640625" style="1" customWidth="1"/>
    <col min="14" max="16384" width="9.109375" style="1"/>
  </cols>
  <sheetData>
    <row r="1" spans="1:9" x14ac:dyDescent="0.2">
      <c r="A1" s="1" t="s">
        <v>139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145</v>
      </c>
      <c r="H1" s="1" t="s">
        <v>156</v>
      </c>
      <c r="I1" s="1" t="s">
        <v>158</v>
      </c>
    </row>
    <row r="2" spans="1:9" x14ac:dyDescent="0.2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 x14ac:dyDescent="0.2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 x14ac:dyDescent="0.2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 x14ac:dyDescent="0.2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 x14ac:dyDescent="0.2">
      <c r="G6" s="1">
        <v>4</v>
      </c>
      <c r="H6" s="1">
        <v>0</v>
      </c>
      <c r="I6" s="1">
        <v>0.9</v>
      </c>
    </row>
    <row r="7" spans="1:9" x14ac:dyDescent="0.2">
      <c r="G7" s="1">
        <v>4</v>
      </c>
      <c r="H7" s="1">
        <v>1</v>
      </c>
      <c r="I7" s="1">
        <v>0.1</v>
      </c>
    </row>
    <row r="8" spans="1:9" x14ac:dyDescent="0.2">
      <c r="G8" s="1">
        <v>4</v>
      </c>
      <c r="H8" s="1">
        <v>2</v>
      </c>
      <c r="I8" s="1">
        <v>0</v>
      </c>
    </row>
    <row r="9" spans="1:9" x14ac:dyDescent="0.2">
      <c r="G9" s="1">
        <v>4</v>
      </c>
      <c r="H9" s="1">
        <v>3</v>
      </c>
      <c r="I9" s="1">
        <v>0</v>
      </c>
    </row>
    <row r="10" spans="1:9" x14ac:dyDescent="0.2">
      <c r="G10" s="1">
        <v>1</v>
      </c>
      <c r="H10" s="1">
        <v>0</v>
      </c>
      <c r="I10" s="1">
        <v>0.9</v>
      </c>
    </row>
    <row r="11" spans="1:9" x14ac:dyDescent="0.2">
      <c r="G11" s="1">
        <v>1</v>
      </c>
      <c r="H11" s="1">
        <v>1</v>
      </c>
      <c r="I11" s="1">
        <v>0.1</v>
      </c>
    </row>
    <row r="12" spans="1:9" x14ac:dyDescent="0.2">
      <c r="G12" s="1">
        <v>1</v>
      </c>
      <c r="H12" s="1">
        <v>2</v>
      </c>
      <c r="I12" s="1">
        <v>0</v>
      </c>
    </row>
    <row r="13" spans="1:9" x14ac:dyDescent="0.2">
      <c r="G13" s="1">
        <v>1</v>
      </c>
      <c r="H13" s="1">
        <v>3</v>
      </c>
      <c r="I13" s="1">
        <v>0</v>
      </c>
    </row>
    <row r="14" spans="1:9" x14ac:dyDescent="0.2">
      <c r="G14" s="1">
        <v>2</v>
      </c>
      <c r="H14" s="1">
        <v>0</v>
      </c>
      <c r="I14" s="1">
        <v>0.9</v>
      </c>
    </row>
    <row r="15" spans="1:9" x14ac:dyDescent="0.2">
      <c r="G15" s="1">
        <v>2</v>
      </c>
      <c r="H15" s="1">
        <v>1</v>
      </c>
      <c r="I15" s="1">
        <v>0.1</v>
      </c>
    </row>
    <row r="16" spans="1:9" x14ac:dyDescent="0.2">
      <c r="G16" s="1">
        <v>2</v>
      </c>
      <c r="H16" s="1">
        <v>2</v>
      </c>
      <c r="I16" s="1">
        <v>0</v>
      </c>
    </row>
    <row r="17" spans="7:9" x14ac:dyDescent="0.2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7" x14ac:dyDescent="0.2">
      <c r="A1" s="1" t="s">
        <v>96</v>
      </c>
      <c r="B1" s="8">
        <v>45372.210881325496</v>
      </c>
      <c r="C1" s="7" t="s">
        <v>7</v>
      </c>
      <c r="F1" s="1" t="s">
        <v>159</v>
      </c>
      <c r="G1" s="1" t="s">
        <v>164</v>
      </c>
    </row>
    <row r="2" spans="1:7" ht="13.2" x14ac:dyDescent="0.25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 x14ac:dyDescent="0.25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 x14ac:dyDescent="0.25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 x14ac:dyDescent="0.25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 x14ac:dyDescent="0.25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 x14ac:dyDescent="0.25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 x14ac:dyDescent="0.25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 x14ac:dyDescent="0.25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 x14ac:dyDescent="0.25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 x14ac:dyDescent="0.25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 x14ac:dyDescent="0.25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 x14ac:dyDescent="0.25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 x14ac:dyDescent="0.25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 x14ac:dyDescent="0.25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 x14ac:dyDescent="0.25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 x14ac:dyDescent="0.25">
      <c r="F17">
        <f t="shared" ref="F17" si="2">F16+1</f>
        <v>16</v>
      </c>
      <c r="G17" s="22">
        <f t="shared" si="0"/>
        <v>45372.210881325496</v>
      </c>
    </row>
    <row r="20" spans="1:7" x14ac:dyDescent="0.2">
      <c r="A20" s="1" t="str">
        <f>LEFT(RIGHT(A1,9),6)</f>
        <v>SB_MAO</v>
      </c>
    </row>
    <row r="21" spans="1:7" x14ac:dyDescent="0.2">
      <c r="A21" s="1" t="str">
        <f t="shared" ref="A21:A38" si="3">LEFT(RIGHT(A2,9),6)</f>
        <v>SB_PEC</v>
      </c>
    </row>
    <row r="22" spans="1:7" x14ac:dyDescent="0.2">
      <c r="A22" s="1" t="str">
        <f t="shared" si="3"/>
        <v>SB_SUA</v>
      </c>
    </row>
    <row r="23" spans="1:7" x14ac:dyDescent="0.2">
      <c r="A23" s="1" t="str">
        <f t="shared" si="3"/>
        <v>SB_SSA</v>
      </c>
    </row>
    <row r="24" spans="1:7" x14ac:dyDescent="0.2">
      <c r="A24" s="1" t="str">
        <f t="shared" si="3"/>
        <v>SB_IGI</v>
      </c>
    </row>
    <row r="25" spans="1:7" x14ac:dyDescent="0.2">
      <c r="A25" s="1" t="str">
        <f t="shared" si="3"/>
        <v>SB_SSZ</v>
      </c>
    </row>
    <row r="26" spans="1:7" x14ac:dyDescent="0.2">
      <c r="A26" s="1" t="str">
        <f t="shared" si="3"/>
        <v>SB_PNG</v>
      </c>
    </row>
    <row r="27" spans="1:7" x14ac:dyDescent="0.2">
      <c r="A27" s="1" t="str">
        <f t="shared" si="3"/>
        <v>SB_IOA</v>
      </c>
    </row>
    <row r="28" spans="1:7" x14ac:dyDescent="0.2">
      <c r="A28" s="1" t="str">
        <f t="shared" si="3"/>
        <v>NB_MAO</v>
      </c>
    </row>
    <row r="29" spans="1:7" x14ac:dyDescent="0.2">
      <c r="A29" s="1" t="str">
        <f t="shared" si="3"/>
        <v>NB_PEC</v>
      </c>
    </row>
    <row r="30" spans="1:7" x14ac:dyDescent="0.2">
      <c r="A30" s="1" t="str">
        <f t="shared" si="3"/>
        <v>NB_SUA</v>
      </c>
    </row>
    <row r="31" spans="1:7" x14ac:dyDescent="0.2">
      <c r="A31" s="1" t="str">
        <f t="shared" si="3"/>
        <v>NB_SSA</v>
      </c>
    </row>
    <row r="32" spans="1:7" x14ac:dyDescent="0.2">
      <c r="A32" s="1" t="str">
        <f t="shared" si="3"/>
        <v>NB_IGI</v>
      </c>
    </row>
    <row r="33" spans="1:1" x14ac:dyDescent="0.2">
      <c r="A33" s="1" t="str">
        <f t="shared" si="3"/>
        <v>NB_SSZ</v>
      </c>
    </row>
    <row r="34" spans="1:1" x14ac:dyDescent="0.2">
      <c r="A34" s="1" t="str">
        <f t="shared" si="3"/>
        <v>NB_PNG</v>
      </c>
    </row>
    <row r="35" spans="1:1" x14ac:dyDescent="0.2">
      <c r="A35" s="1" t="str">
        <f t="shared" si="3"/>
        <v>NB_IOA</v>
      </c>
    </row>
    <row r="36" spans="1:1" x14ac:dyDescent="0.2">
      <c r="A36" s="1" t="str">
        <f t="shared" si="3"/>
        <v/>
      </c>
    </row>
    <row r="37" spans="1:1" x14ac:dyDescent="0.2">
      <c r="A37" s="1" t="str">
        <f t="shared" si="3"/>
        <v/>
      </c>
    </row>
    <row r="38" spans="1:1" x14ac:dyDescent="0.2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B6" sqref="B6"/>
    </sheetView>
  </sheetViews>
  <sheetFormatPr defaultRowHeight="13.2" x14ac:dyDescent="0.25"/>
  <sheetData>
    <row r="1" spans="1:17" x14ac:dyDescent="0.25">
      <c r="A1" t="s">
        <v>181</v>
      </c>
      <c r="B1" t="s">
        <v>182</v>
      </c>
      <c r="D1" t="s">
        <v>181</v>
      </c>
      <c r="E1" t="s">
        <v>182</v>
      </c>
      <c r="G1" t="s">
        <v>181</v>
      </c>
      <c r="H1" t="s">
        <v>182</v>
      </c>
      <c r="J1" t="s">
        <v>181</v>
      </c>
      <c r="K1" t="s">
        <v>182</v>
      </c>
      <c r="M1" t="s">
        <v>181</v>
      </c>
      <c r="N1" t="s">
        <v>182</v>
      </c>
      <c r="P1" t="s">
        <v>181</v>
      </c>
      <c r="Q1" t="s">
        <v>182</v>
      </c>
    </row>
    <row r="2" spans="1:17" x14ac:dyDescent="0.25">
      <c r="A2" s="34" t="s">
        <v>173</v>
      </c>
      <c r="B2">
        <v>1</v>
      </c>
      <c r="D2" t="str">
        <f>ROTA!A2</f>
        <v>NB_MAO.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 x14ac:dyDescent="0.25">
      <c r="A3" s="34" t="s">
        <v>174</v>
      </c>
      <c r="B3">
        <v>2</v>
      </c>
      <c r="D3" t="str">
        <f>ROTA!A3</f>
        <v>NB_PEC.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 x14ac:dyDescent="0.25">
      <c r="A4" s="34" t="s">
        <v>175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 x14ac:dyDescent="0.25">
      <c r="A5" s="34" t="s">
        <v>176</v>
      </c>
      <c r="B5">
        <v>4</v>
      </c>
      <c r="D5" t="str">
        <f>ROTA!A5</f>
        <v>NB_SSZ.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 x14ac:dyDescent="0.25">
      <c r="A6" s="34" t="s">
        <v>177</v>
      </c>
      <c r="B6">
        <v>5</v>
      </c>
      <c r="D6" t="str">
        <f>ROTA!A6</f>
        <v>NB_PNG.</v>
      </c>
      <c r="E6">
        <f t="shared" si="0"/>
        <v>5</v>
      </c>
      <c r="M6" s="44" t="s">
        <v>5</v>
      </c>
      <c r="N6">
        <v>5</v>
      </c>
    </row>
    <row r="7" spans="1:17" x14ac:dyDescent="0.25">
      <c r="A7" s="34" t="s">
        <v>178</v>
      </c>
      <c r="B7">
        <v>6</v>
      </c>
      <c r="D7" t="str">
        <f>ROTA!A7</f>
        <v>SB_PNG.</v>
      </c>
      <c r="E7">
        <f t="shared" si="0"/>
        <v>6</v>
      </c>
      <c r="M7" s="41" t="s">
        <v>6</v>
      </c>
      <c r="N7">
        <v>6</v>
      </c>
    </row>
    <row r="8" spans="1:17" x14ac:dyDescent="0.25">
      <c r="A8" s="34" t="s">
        <v>179</v>
      </c>
      <c r="B8">
        <v>7</v>
      </c>
      <c r="D8" t="str">
        <f>ROTA!A8</f>
        <v>SB_SSZ.</v>
      </c>
      <c r="E8">
        <f t="shared" si="0"/>
        <v>7</v>
      </c>
      <c r="M8" s="44" t="s">
        <v>8</v>
      </c>
      <c r="N8">
        <v>7</v>
      </c>
    </row>
    <row r="9" spans="1:17" x14ac:dyDescent="0.25">
      <c r="A9" s="34" t="s">
        <v>180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 x14ac:dyDescent="0.25">
      <c r="A10" s="34" t="s">
        <v>187</v>
      </c>
      <c r="B10">
        <v>9</v>
      </c>
      <c r="D10" t="str">
        <f>ROTA!A10</f>
        <v>SB_PEC.</v>
      </c>
      <c r="E10">
        <f t="shared" si="0"/>
        <v>9</v>
      </c>
      <c r="M10" s="44" t="s">
        <v>10</v>
      </c>
      <c r="N10">
        <v>9</v>
      </c>
    </row>
    <row r="11" spans="1:17" x14ac:dyDescent="0.25">
      <c r="A11" s="34" t="s">
        <v>183</v>
      </c>
      <c r="B11">
        <v>10</v>
      </c>
      <c r="D11" t="str">
        <f>ROTA!A11</f>
        <v>SB_MAO.</v>
      </c>
      <c r="E11">
        <f t="shared" si="0"/>
        <v>10</v>
      </c>
      <c r="M11" s="41" t="s">
        <v>11</v>
      </c>
      <c r="N11">
        <v>10</v>
      </c>
    </row>
    <row r="12" spans="1:17" x14ac:dyDescent="0.25">
      <c r="A12" s="34" t="s">
        <v>184</v>
      </c>
      <c r="B12">
        <v>11</v>
      </c>
      <c r="M12" s="44" t="s">
        <v>12</v>
      </c>
      <c r="N12">
        <v>11</v>
      </c>
    </row>
    <row r="13" spans="1:17" x14ac:dyDescent="0.25">
      <c r="A13" s="34" t="s">
        <v>185</v>
      </c>
      <c r="B13">
        <v>12</v>
      </c>
      <c r="M13" s="41" t="s">
        <v>13</v>
      </c>
      <c r="N13">
        <v>12</v>
      </c>
    </row>
    <row r="14" spans="1:17" x14ac:dyDescent="0.25">
      <c r="A14" s="34" t="s">
        <v>186</v>
      </c>
      <c r="B14">
        <v>13</v>
      </c>
    </row>
    <row r="15" spans="1:17" x14ac:dyDescent="0.25">
      <c r="A15" s="34" t="s">
        <v>188</v>
      </c>
      <c r="B15">
        <v>14</v>
      </c>
    </row>
    <row r="16" spans="1:17" x14ac:dyDescent="0.25">
      <c r="A16" s="34" t="s">
        <v>189</v>
      </c>
      <c r="B16">
        <v>15</v>
      </c>
    </row>
    <row r="17" spans="1:2" x14ac:dyDescent="0.25">
      <c r="A17" s="34" t="s">
        <v>190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 x14ac:dyDescent="0.25"/>
  <cols>
    <col min="1" max="1" width="8.109375" bestFit="1" customWidth="1"/>
    <col min="2" max="2" width="10.33203125" bestFit="1" customWidth="1"/>
    <col min="3" max="3" width="12" bestFit="1" customWidth="1"/>
  </cols>
  <sheetData>
    <row r="1" spans="1:3" x14ac:dyDescent="0.25">
      <c r="A1" s="45" t="s">
        <v>143</v>
      </c>
      <c r="B1" s="45" t="s">
        <v>144</v>
      </c>
      <c r="C1" s="45" t="s">
        <v>191</v>
      </c>
    </row>
    <row r="2" spans="1:3" x14ac:dyDescent="0.25">
      <c r="A2">
        <v>1</v>
      </c>
      <c r="B2">
        <v>1</v>
      </c>
      <c r="C2" s="46">
        <v>0</v>
      </c>
    </row>
    <row r="3" spans="1:3" x14ac:dyDescent="0.25">
      <c r="A3">
        <v>1</v>
      </c>
      <c r="B3">
        <v>10</v>
      </c>
      <c r="C3" s="46">
        <v>873.11046900000008</v>
      </c>
    </row>
    <row r="4" spans="1:3" x14ac:dyDescent="0.25">
      <c r="A4">
        <v>1</v>
      </c>
      <c r="B4">
        <v>11</v>
      </c>
      <c r="C4" s="46">
        <v>1300.2164560000001</v>
      </c>
    </row>
    <row r="5" spans="1:3" x14ac:dyDescent="0.25">
      <c r="A5">
        <v>1</v>
      </c>
      <c r="B5">
        <v>2</v>
      </c>
      <c r="C5" s="46">
        <v>1569</v>
      </c>
    </row>
    <row r="6" spans="1:3" x14ac:dyDescent="0.25">
      <c r="A6">
        <v>1</v>
      </c>
      <c r="B6">
        <v>3</v>
      </c>
      <c r="C6" s="46">
        <v>2045.8970730000001</v>
      </c>
    </row>
    <row r="7" spans="1:3" x14ac:dyDescent="0.25">
      <c r="A7">
        <v>1</v>
      </c>
      <c r="B7">
        <v>4</v>
      </c>
      <c r="C7" s="46">
        <v>2408.7481769999999</v>
      </c>
    </row>
    <row r="8" spans="1:3" x14ac:dyDescent="0.25">
      <c r="A8">
        <v>1</v>
      </c>
      <c r="B8">
        <v>12</v>
      </c>
      <c r="C8" s="46">
        <v>2832.0744650000001</v>
      </c>
    </row>
    <row r="9" spans="1:3" x14ac:dyDescent="0.25">
      <c r="A9">
        <v>1</v>
      </c>
      <c r="B9">
        <v>5</v>
      </c>
      <c r="C9" s="46">
        <v>3170.0875470000001</v>
      </c>
    </row>
    <row r="10" spans="1:3" x14ac:dyDescent="0.25">
      <c r="A10">
        <v>1</v>
      </c>
      <c r="B10">
        <v>13</v>
      </c>
      <c r="C10" s="46">
        <v>3102.0529650000003</v>
      </c>
    </row>
    <row r="11" spans="1:3" x14ac:dyDescent="0.25">
      <c r="A11">
        <v>1</v>
      </c>
      <c r="B11">
        <v>6</v>
      </c>
      <c r="C11" s="46">
        <v>3300.2171840000001</v>
      </c>
    </row>
    <row r="12" spans="1:3" x14ac:dyDescent="0.25">
      <c r="A12">
        <v>1</v>
      </c>
      <c r="B12">
        <v>8</v>
      </c>
      <c r="C12" s="46">
        <v>3429.8068640000001</v>
      </c>
    </row>
    <row r="13" spans="1:3" x14ac:dyDescent="0.25">
      <c r="A13">
        <v>1</v>
      </c>
      <c r="B13">
        <v>7</v>
      </c>
      <c r="C13" s="46">
        <v>3460.0444560000001</v>
      </c>
    </row>
    <row r="14" spans="1:3" x14ac:dyDescent="0.25">
      <c r="A14">
        <v>1</v>
      </c>
      <c r="B14">
        <v>9</v>
      </c>
      <c r="C14" s="46">
        <v>3469.2237250000003</v>
      </c>
    </row>
    <row r="15" spans="1:3" x14ac:dyDescent="0.25">
      <c r="A15">
        <v>1</v>
      </c>
      <c r="B15">
        <v>14</v>
      </c>
      <c r="C15" s="46">
        <v>3469.2237250000003</v>
      </c>
    </row>
    <row r="16" spans="1:3" x14ac:dyDescent="0.25">
      <c r="A16">
        <v>1</v>
      </c>
      <c r="B16">
        <v>15</v>
      </c>
      <c r="C16" s="46">
        <v>3537.798264</v>
      </c>
    </row>
    <row r="17" spans="1:3" x14ac:dyDescent="0.25">
      <c r="A17">
        <v>1</v>
      </c>
      <c r="B17">
        <v>16</v>
      </c>
      <c r="C17" s="46">
        <v>3834.7746139999999</v>
      </c>
    </row>
    <row r="18" spans="1:3" x14ac:dyDescent="0.25">
      <c r="A18">
        <v>10</v>
      </c>
      <c r="B18">
        <v>1</v>
      </c>
      <c r="C18" s="46">
        <v>873.11046900000008</v>
      </c>
    </row>
    <row r="19" spans="1:3" x14ac:dyDescent="0.25">
      <c r="A19">
        <v>10</v>
      </c>
      <c r="B19">
        <v>10</v>
      </c>
      <c r="C19" s="46">
        <v>0</v>
      </c>
    </row>
    <row r="20" spans="1:3" x14ac:dyDescent="0.25">
      <c r="A20">
        <v>10</v>
      </c>
      <c r="B20">
        <v>11</v>
      </c>
      <c r="C20" s="46">
        <v>427.10598700000003</v>
      </c>
    </row>
    <row r="21" spans="1:3" x14ac:dyDescent="0.25">
      <c r="A21">
        <v>10</v>
      </c>
      <c r="B21">
        <v>2</v>
      </c>
      <c r="C21" s="46">
        <v>696</v>
      </c>
    </row>
    <row r="22" spans="1:3" x14ac:dyDescent="0.25">
      <c r="A22">
        <v>10</v>
      </c>
      <c r="B22">
        <v>3</v>
      </c>
      <c r="C22" s="46">
        <v>1172.7866040000001</v>
      </c>
    </row>
    <row r="23" spans="1:3" x14ac:dyDescent="0.25">
      <c r="A23">
        <v>10</v>
      </c>
      <c r="B23">
        <v>4</v>
      </c>
      <c r="C23" s="46">
        <v>1536.1776650000002</v>
      </c>
    </row>
    <row r="24" spans="1:3" x14ac:dyDescent="0.25">
      <c r="A24">
        <v>10</v>
      </c>
      <c r="B24">
        <v>12</v>
      </c>
      <c r="C24" s="46">
        <v>1958.9639960000002</v>
      </c>
    </row>
    <row r="25" spans="1:3" x14ac:dyDescent="0.25">
      <c r="A25">
        <v>10</v>
      </c>
      <c r="B25">
        <v>5</v>
      </c>
      <c r="C25" s="46">
        <v>2296.9770779999999</v>
      </c>
    </row>
    <row r="26" spans="1:3" x14ac:dyDescent="0.25">
      <c r="A26">
        <v>10</v>
      </c>
      <c r="B26">
        <v>13</v>
      </c>
      <c r="C26" s="46">
        <v>2228.9424960000001</v>
      </c>
    </row>
    <row r="27" spans="1:3" x14ac:dyDescent="0.25">
      <c r="A27">
        <v>10</v>
      </c>
      <c r="B27">
        <v>6</v>
      </c>
      <c r="C27" s="46">
        <v>2427.1067149999999</v>
      </c>
    </row>
    <row r="28" spans="1:3" x14ac:dyDescent="0.25">
      <c r="A28">
        <v>10</v>
      </c>
      <c r="B28">
        <v>8</v>
      </c>
      <c r="C28" s="46">
        <v>2557.2363519999999</v>
      </c>
    </row>
    <row r="29" spans="1:3" x14ac:dyDescent="0.25">
      <c r="A29">
        <v>10</v>
      </c>
      <c r="B29">
        <v>7</v>
      </c>
      <c r="C29" s="46">
        <v>2586.9339869999999</v>
      </c>
    </row>
    <row r="30" spans="1:3" x14ac:dyDescent="0.25">
      <c r="A30">
        <v>10</v>
      </c>
      <c r="B30">
        <v>9</v>
      </c>
      <c r="C30" s="46">
        <v>2596.1132560000001</v>
      </c>
    </row>
    <row r="31" spans="1:3" x14ac:dyDescent="0.25">
      <c r="A31">
        <v>10</v>
      </c>
      <c r="B31">
        <v>14</v>
      </c>
      <c r="C31" s="46">
        <v>2596.1132560000001</v>
      </c>
    </row>
    <row r="32" spans="1:3" x14ac:dyDescent="0.25">
      <c r="A32">
        <v>10</v>
      </c>
      <c r="B32">
        <v>15</v>
      </c>
      <c r="C32" s="46">
        <v>2665.2277520000002</v>
      </c>
    </row>
    <row r="33" spans="1:3" x14ac:dyDescent="0.25">
      <c r="A33">
        <v>10</v>
      </c>
      <c r="B33">
        <v>16</v>
      </c>
      <c r="C33" s="46">
        <v>2962.2041020000001</v>
      </c>
    </row>
    <row r="34" spans="1:3" x14ac:dyDescent="0.25">
      <c r="A34">
        <v>11</v>
      </c>
      <c r="B34">
        <v>1</v>
      </c>
      <c r="C34" s="46">
        <v>1300.2164560000001</v>
      </c>
    </row>
    <row r="35" spans="1:3" x14ac:dyDescent="0.25">
      <c r="A35">
        <v>11</v>
      </c>
      <c r="B35">
        <v>10</v>
      </c>
      <c r="C35" s="46">
        <v>427.10598700000003</v>
      </c>
    </row>
    <row r="36" spans="1:3" x14ac:dyDescent="0.25">
      <c r="A36">
        <v>11</v>
      </c>
      <c r="B36">
        <v>11</v>
      </c>
      <c r="C36" s="46">
        <v>0</v>
      </c>
    </row>
    <row r="37" spans="1:3" x14ac:dyDescent="0.25">
      <c r="A37">
        <v>11</v>
      </c>
      <c r="B37">
        <v>2</v>
      </c>
      <c r="C37" s="46">
        <v>381</v>
      </c>
    </row>
    <row r="38" spans="1:3" x14ac:dyDescent="0.25">
      <c r="A38">
        <v>11</v>
      </c>
      <c r="B38">
        <v>3</v>
      </c>
      <c r="C38" s="46">
        <v>836.93335000000002</v>
      </c>
    </row>
    <row r="39" spans="1:3" x14ac:dyDescent="0.25">
      <c r="A39">
        <v>11</v>
      </c>
      <c r="B39">
        <v>4</v>
      </c>
      <c r="C39" s="46">
        <v>1212.2034650000001</v>
      </c>
    </row>
    <row r="40" spans="1:3" x14ac:dyDescent="0.25">
      <c r="A40">
        <v>11</v>
      </c>
      <c r="B40">
        <v>12</v>
      </c>
      <c r="C40" s="46">
        <v>1634.9897960000001</v>
      </c>
    </row>
    <row r="41" spans="1:3" x14ac:dyDescent="0.25">
      <c r="A41">
        <v>11</v>
      </c>
      <c r="B41">
        <v>5</v>
      </c>
      <c r="C41" s="46">
        <v>1973.002878</v>
      </c>
    </row>
    <row r="42" spans="1:3" x14ac:dyDescent="0.25">
      <c r="A42">
        <v>11</v>
      </c>
      <c r="B42">
        <v>13</v>
      </c>
      <c r="C42" s="46">
        <v>1904.968296</v>
      </c>
    </row>
    <row r="43" spans="1:3" x14ac:dyDescent="0.25">
      <c r="A43">
        <v>11</v>
      </c>
      <c r="B43">
        <v>6</v>
      </c>
      <c r="C43" s="46">
        <v>2103.1325150000002</v>
      </c>
    </row>
    <row r="44" spans="1:3" x14ac:dyDescent="0.25">
      <c r="A44">
        <v>11</v>
      </c>
      <c r="B44">
        <v>8</v>
      </c>
      <c r="C44" s="46">
        <v>2233.2621520000002</v>
      </c>
    </row>
    <row r="45" spans="1:3" x14ac:dyDescent="0.25">
      <c r="A45">
        <v>11</v>
      </c>
      <c r="B45">
        <v>7</v>
      </c>
      <c r="C45" s="46">
        <v>2262.9597870000002</v>
      </c>
    </row>
    <row r="46" spans="1:3" x14ac:dyDescent="0.25">
      <c r="A46">
        <v>11</v>
      </c>
      <c r="B46">
        <v>9</v>
      </c>
      <c r="C46" s="46">
        <v>2272.139056</v>
      </c>
    </row>
    <row r="47" spans="1:3" x14ac:dyDescent="0.25">
      <c r="A47">
        <v>11</v>
      </c>
      <c r="B47">
        <v>14</v>
      </c>
      <c r="C47" s="46">
        <v>2272.139056</v>
      </c>
    </row>
    <row r="48" spans="1:3" x14ac:dyDescent="0.25">
      <c r="A48">
        <v>11</v>
      </c>
      <c r="B48">
        <v>15</v>
      </c>
      <c r="C48" s="46">
        <v>2341.2535520000001</v>
      </c>
    </row>
    <row r="49" spans="1:3" x14ac:dyDescent="0.25">
      <c r="A49">
        <v>11</v>
      </c>
      <c r="B49">
        <v>16</v>
      </c>
      <c r="C49" s="46">
        <v>2638.229902</v>
      </c>
    </row>
    <row r="50" spans="1:3" x14ac:dyDescent="0.25">
      <c r="A50">
        <v>2</v>
      </c>
      <c r="B50">
        <v>1</v>
      </c>
      <c r="C50" s="46">
        <v>1569</v>
      </c>
    </row>
    <row r="51" spans="1:3" x14ac:dyDescent="0.25">
      <c r="A51">
        <v>2</v>
      </c>
      <c r="B51">
        <v>10</v>
      </c>
      <c r="C51" s="46">
        <v>696</v>
      </c>
    </row>
    <row r="52" spans="1:3" x14ac:dyDescent="0.25">
      <c r="A52">
        <v>2</v>
      </c>
      <c r="B52">
        <v>11</v>
      </c>
      <c r="C52" s="46">
        <v>381</v>
      </c>
    </row>
    <row r="53" spans="1:3" x14ac:dyDescent="0.25">
      <c r="A53">
        <v>2</v>
      </c>
      <c r="B53">
        <v>2</v>
      </c>
      <c r="C53" s="46">
        <v>0</v>
      </c>
    </row>
    <row r="54" spans="1:3" x14ac:dyDescent="0.25">
      <c r="A54">
        <v>2</v>
      </c>
      <c r="B54">
        <v>3</v>
      </c>
      <c r="C54" s="46">
        <v>478</v>
      </c>
    </row>
    <row r="55" spans="1:3" x14ac:dyDescent="0.25">
      <c r="A55">
        <v>2</v>
      </c>
      <c r="B55">
        <v>4</v>
      </c>
      <c r="C55" s="46">
        <v>853</v>
      </c>
    </row>
    <row r="56" spans="1:3" x14ac:dyDescent="0.25">
      <c r="A56">
        <v>2</v>
      </c>
      <c r="B56">
        <v>12</v>
      </c>
      <c r="C56" s="46">
        <v>1276</v>
      </c>
    </row>
    <row r="57" spans="1:3" x14ac:dyDescent="0.25">
      <c r="A57">
        <v>2</v>
      </c>
      <c r="B57">
        <v>5</v>
      </c>
      <c r="C57" s="46">
        <v>1614</v>
      </c>
    </row>
    <row r="58" spans="1:3" x14ac:dyDescent="0.25">
      <c r="A58">
        <v>2</v>
      </c>
      <c r="B58">
        <v>13</v>
      </c>
      <c r="C58" s="46">
        <v>1546</v>
      </c>
    </row>
    <row r="59" spans="1:3" x14ac:dyDescent="0.25">
      <c r="A59">
        <v>2</v>
      </c>
      <c r="B59">
        <v>6</v>
      </c>
      <c r="C59" s="46">
        <v>1744</v>
      </c>
    </row>
    <row r="60" spans="1:3" x14ac:dyDescent="0.25">
      <c r="A60">
        <v>2</v>
      </c>
      <c r="B60">
        <v>8</v>
      </c>
      <c r="C60" s="46">
        <v>1874</v>
      </c>
    </row>
    <row r="61" spans="1:3" x14ac:dyDescent="0.25">
      <c r="A61">
        <v>2</v>
      </c>
      <c r="B61">
        <v>7</v>
      </c>
      <c r="C61" s="46">
        <v>1876.3505750000002</v>
      </c>
    </row>
    <row r="62" spans="1:3" x14ac:dyDescent="0.25">
      <c r="A62">
        <v>2</v>
      </c>
      <c r="B62">
        <v>9</v>
      </c>
      <c r="C62" s="46">
        <v>1913</v>
      </c>
    </row>
    <row r="63" spans="1:3" x14ac:dyDescent="0.25">
      <c r="A63">
        <v>2</v>
      </c>
      <c r="B63">
        <v>14</v>
      </c>
      <c r="C63" s="46">
        <v>1913</v>
      </c>
    </row>
    <row r="64" spans="1:3" x14ac:dyDescent="0.25">
      <c r="A64">
        <v>2</v>
      </c>
      <c r="B64">
        <v>15</v>
      </c>
      <c r="C64" s="46">
        <v>1982</v>
      </c>
    </row>
    <row r="65" spans="1:3" x14ac:dyDescent="0.25">
      <c r="A65">
        <v>2</v>
      </c>
      <c r="B65">
        <v>16</v>
      </c>
      <c r="C65" s="46">
        <v>2282</v>
      </c>
    </row>
    <row r="66" spans="1:3" x14ac:dyDescent="0.25">
      <c r="A66">
        <v>3</v>
      </c>
      <c r="B66">
        <v>1</v>
      </c>
      <c r="C66" s="46">
        <v>2045.8970730000001</v>
      </c>
    </row>
    <row r="67" spans="1:3" x14ac:dyDescent="0.25">
      <c r="A67">
        <v>3</v>
      </c>
      <c r="B67">
        <v>10</v>
      </c>
      <c r="C67" s="46">
        <v>1172.7866040000001</v>
      </c>
    </row>
    <row r="68" spans="1:3" x14ac:dyDescent="0.25">
      <c r="A68">
        <v>3</v>
      </c>
      <c r="B68">
        <v>11</v>
      </c>
      <c r="C68" s="46">
        <v>836.93335000000002</v>
      </c>
    </row>
    <row r="69" spans="1:3" x14ac:dyDescent="0.25">
      <c r="A69">
        <v>3</v>
      </c>
      <c r="B69">
        <v>2</v>
      </c>
      <c r="C69" s="46">
        <v>478</v>
      </c>
    </row>
    <row r="70" spans="1:3" x14ac:dyDescent="0.25">
      <c r="A70">
        <v>3</v>
      </c>
      <c r="B70">
        <v>3</v>
      </c>
      <c r="C70" s="46">
        <v>0</v>
      </c>
    </row>
    <row r="71" spans="1:3" x14ac:dyDescent="0.25">
      <c r="A71">
        <v>3</v>
      </c>
      <c r="B71">
        <v>4</v>
      </c>
      <c r="C71" s="46">
        <v>375.27011500000003</v>
      </c>
    </row>
    <row r="72" spans="1:3" x14ac:dyDescent="0.25">
      <c r="A72">
        <v>3</v>
      </c>
      <c r="B72">
        <v>12</v>
      </c>
      <c r="C72" s="46">
        <v>798.05644600000005</v>
      </c>
    </row>
    <row r="73" spans="1:3" x14ac:dyDescent="0.25">
      <c r="A73">
        <v>3</v>
      </c>
      <c r="B73">
        <v>5</v>
      </c>
      <c r="C73" s="46">
        <v>1129.0500870000001</v>
      </c>
    </row>
    <row r="74" spans="1:3" x14ac:dyDescent="0.25">
      <c r="A74">
        <v>3</v>
      </c>
      <c r="B74">
        <v>13</v>
      </c>
      <c r="C74" s="46">
        <v>1061.0155050000001</v>
      </c>
    </row>
    <row r="75" spans="1:3" x14ac:dyDescent="0.25">
      <c r="A75">
        <v>3</v>
      </c>
      <c r="B75">
        <v>6</v>
      </c>
      <c r="C75" s="46">
        <v>1259.1797240000001</v>
      </c>
    </row>
    <row r="76" spans="1:3" x14ac:dyDescent="0.25">
      <c r="A76">
        <v>3</v>
      </c>
      <c r="B76">
        <v>8</v>
      </c>
      <c r="C76" s="46">
        <v>1388.7694040000001</v>
      </c>
    </row>
    <row r="77" spans="1:3" x14ac:dyDescent="0.25">
      <c r="A77">
        <v>3</v>
      </c>
      <c r="B77">
        <v>7</v>
      </c>
      <c r="C77" s="46">
        <v>1419.0069960000001</v>
      </c>
    </row>
    <row r="78" spans="1:3" x14ac:dyDescent="0.25">
      <c r="A78">
        <v>3</v>
      </c>
      <c r="B78">
        <v>9</v>
      </c>
      <c r="C78" s="46">
        <v>1428.186265</v>
      </c>
    </row>
    <row r="79" spans="1:3" x14ac:dyDescent="0.25">
      <c r="A79">
        <v>3</v>
      </c>
      <c r="B79">
        <v>14</v>
      </c>
      <c r="C79" s="46">
        <v>1428.186265</v>
      </c>
    </row>
    <row r="80" spans="1:3" x14ac:dyDescent="0.25">
      <c r="A80">
        <v>3</v>
      </c>
      <c r="B80">
        <v>15</v>
      </c>
      <c r="C80" s="46">
        <v>1496.760804</v>
      </c>
    </row>
    <row r="81" spans="1:3" x14ac:dyDescent="0.25">
      <c r="A81">
        <v>3</v>
      </c>
      <c r="B81">
        <v>16</v>
      </c>
      <c r="C81" s="46">
        <v>1843.9531550000002</v>
      </c>
    </row>
    <row r="82" spans="1:3" x14ac:dyDescent="0.25">
      <c r="A82">
        <v>4</v>
      </c>
      <c r="B82">
        <v>1</v>
      </c>
      <c r="C82" s="46">
        <v>2408.7481769999999</v>
      </c>
    </row>
    <row r="83" spans="1:3" x14ac:dyDescent="0.25">
      <c r="A83">
        <v>4</v>
      </c>
      <c r="B83">
        <v>10</v>
      </c>
      <c r="C83" s="46">
        <v>1536.1776650000002</v>
      </c>
    </row>
    <row r="84" spans="1:3" x14ac:dyDescent="0.25">
      <c r="A84">
        <v>4</v>
      </c>
      <c r="B84">
        <v>11</v>
      </c>
      <c r="C84" s="46">
        <v>1212.2034650000001</v>
      </c>
    </row>
    <row r="85" spans="1:3" x14ac:dyDescent="0.25">
      <c r="A85">
        <v>4</v>
      </c>
      <c r="B85">
        <v>2</v>
      </c>
      <c r="C85" s="46">
        <v>853</v>
      </c>
    </row>
    <row r="86" spans="1:3" x14ac:dyDescent="0.25">
      <c r="A86">
        <v>4</v>
      </c>
      <c r="B86">
        <v>3</v>
      </c>
      <c r="C86" s="46">
        <v>375.27011500000003</v>
      </c>
    </row>
    <row r="87" spans="1:3" x14ac:dyDescent="0.25">
      <c r="A87">
        <v>4</v>
      </c>
      <c r="B87">
        <v>4</v>
      </c>
      <c r="C87" s="46">
        <v>0</v>
      </c>
    </row>
    <row r="88" spans="1:3" x14ac:dyDescent="0.25">
      <c r="A88">
        <v>4</v>
      </c>
      <c r="B88">
        <v>12</v>
      </c>
      <c r="C88" s="46">
        <v>482.181601</v>
      </c>
    </row>
    <row r="89" spans="1:3" x14ac:dyDescent="0.25">
      <c r="A89">
        <v>4</v>
      </c>
      <c r="B89">
        <v>5</v>
      </c>
      <c r="C89" s="46">
        <v>813.17524200000003</v>
      </c>
    </row>
    <row r="90" spans="1:3" x14ac:dyDescent="0.25">
      <c r="A90">
        <v>4</v>
      </c>
      <c r="B90">
        <v>13</v>
      </c>
      <c r="C90" s="46">
        <v>745.14066000000003</v>
      </c>
    </row>
    <row r="91" spans="1:3" x14ac:dyDescent="0.25">
      <c r="A91">
        <v>4</v>
      </c>
      <c r="B91">
        <v>6</v>
      </c>
      <c r="C91" s="46">
        <v>942.76492200000007</v>
      </c>
    </row>
    <row r="92" spans="1:3" x14ac:dyDescent="0.25">
      <c r="A92">
        <v>4</v>
      </c>
      <c r="B92">
        <v>8</v>
      </c>
      <c r="C92" s="46">
        <v>1072.8945590000001</v>
      </c>
    </row>
    <row r="93" spans="1:3" x14ac:dyDescent="0.25">
      <c r="A93">
        <v>4</v>
      </c>
      <c r="B93">
        <v>7</v>
      </c>
      <c r="C93" s="46">
        <v>1103.132151</v>
      </c>
    </row>
    <row r="94" spans="1:3" x14ac:dyDescent="0.25">
      <c r="A94">
        <v>4</v>
      </c>
      <c r="B94">
        <v>9</v>
      </c>
      <c r="C94" s="46">
        <v>1111.771463</v>
      </c>
    </row>
    <row r="95" spans="1:3" x14ac:dyDescent="0.25">
      <c r="A95">
        <v>4</v>
      </c>
      <c r="B95">
        <v>14</v>
      </c>
      <c r="C95" s="46">
        <v>1111.771463</v>
      </c>
    </row>
    <row r="96" spans="1:3" x14ac:dyDescent="0.25">
      <c r="A96">
        <v>4</v>
      </c>
      <c r="B96">
        <v>15</v>
      </c>
      <c r="C96" s="46">
        <v>1180.885959</v>
      </c>
    </row>
    <row r="97" spans="1:3" x14ac:dyDescent="0.25">
      <c r="A97">
        <v>4</v>
      </c>
      <c r="B97">
        <v>16</v>
      </c>
      <c r="C97" s="46">
        <v>1477.8623090000001</v>
      </c>
    </row>
    <row r="98" spans="1:3" x14ac:dyDescent="0.25">
      <c r="A98">
        <v>12</v>
      </c>
      <c r="B98">
        <v>1</v>
      </c>
      <c r="C98" s="46">
        <v>2832.0744650000001</v>
      </c>
    </row>
    <row r="99" spans="1:3" x14ac:dyDescent="0.25">
      <c r="A99">
        <v>12</v>
      </c>
      <c r="B99">
        <v>10</v>
      </c>
      <c r="C99" s="46">
        <v>1958.9639960000002</v>
      </c>
    </row>
    <row r="100" spans="1:3" x14ac:dyDescent="0.25">
      <c r="A100">
        <v>12</v>
      </c>
      <c r="B100">
        <v>11</v>
      </c>
      <c r="C100" s="46">
        <v>1634.9897960000001</v>
      </c>
    </row>
    <row r="101" spans="1:3" x14ac:dyDescent="0.25">
      <c r="A101">
        <v>12</v>
      </c>
      <c r="B101">
        <v>2</v>
      </c>
      <c r="C101" s="46">
        <v>1276</v>
      </c>
    </row>
    <row r="102" spans="1:3" x14ac:dyDescent="0.25">
      <c r="A102">
        <v>12</v>
      </c>
      <c r="B102">
        <v>3</v>
      </c>
      <c r="C102" s="46">
        <v>798.05644600000005</v>
      </c>
    </row>
    <row r="103" spans="1:3" x14ac:dyDescent="0.25">
      <c r="A103">
        <v>12</v>
      </c>
      <c r="B103">
        <v>4</v>
      </c>
      <c r="C103" s="46">
        <v>482.181601</v>
      </c>
    </row>
    <row r="104" spans="1:3" x14ac:dyDescent="0.25">
      <c r="A104">
        <v>12</v>
      </c>
      <c r="B104">
        <v>12</v>
      </c>
      <c r="C104" s="46">
        <v>0</v>
      </c>
    </row>
    <row r="105" spans="1:3" x14ac:dyDescent="0.25">
      <c r="A105">
        <v>12</v>
      </c>
      <c r="B105">
        <v>5</v>
      </c>
      <c r="C105" s="46">
        <v>349.89213599999999</v>
      </c>
    </row>
    <row r="106" spans="1:3" x14ac:dyDescent="0.25">
      <c r="A106">
        <v>12</v>
      </c>
      <c r="B106">
        <v>13</v>
      </c>
      <c r="C106" s="46">
        <v>281.85755399999999</v>
      </c>
    </row>
    <row r="107" spans="1:3" x14ac:dyDescent="0.25">
      <c r="A107">
        <v>12</v>
      </c>
      <c r="B107">
        <v>6</v>
      </c>
      <c r="C107" s="46">
        <v>480.021773</v>
      </c>
    </row>
    <row r="108" spans="1:3" x14ac:dyDescent="0.25">
      <c r="A108">
        <v>12</v>
      </c>
      <c r="B108">
        <v>8</v>
      </c>
      <c r="C108" s="46">
        <v>610.15141000000006</v>
      </c>
    </row>
    <row r="109" spans="1:3" x14ac:dyDescent="0.25">
      <c r="A109">
        <v>12</v>
      </c>
      <c r="B109">
        <v>7</v>
      </c>
      <c r="C109" s="46">
        <v>639.84904500000005</v>
      </c>
    </row>
    <row r="110" spans="1:3" x14ac:dyDescent="0.25">
      <c r="A110">
        <v>12</v>
      </c>
      <c r="B110">
        <v>9</v>
      </c>
      <c r="C110" s="46">
        <v>649.02831400000002</v>
      </c>
    </row>
    <row r="111" spans="1:3" x14ac:dyDescent="0.25">
      <c r="A111">
        <v>12</v>
      </c>
      <c r="B111">
        <v>14</v>
      </c>
      <c r="C111" s="46">
        <v>649.02831400000002</v>
      </c>
    </row>
    <row r="112" spans="1:3" x14ac:dyDescent="0.25">
      <c r="A112">
        <v>12</v>
      </c>
      <c r="B112">
        <v>15</v>
      </c>
      <c r="C112" s="46">
        <v>718.14281000000005</v>
      </c>
    </row>
    <row r="113" spans="1:3" x14ac:dyDescent="0.25">
      <c r="A113">
        <v>12</v>
      </c>
      <c r="B113">
        <v>16</v>
      </c>
      <c r="C113" s="46">
        <v>1015.1191600000001</v>
      </c>
    </row>
    <row r="114" spans="1:3" x14ac:dyDescent="0.25">
      <c r="A114">
        <v>5</v>
      </c>
      <c r="B114">
        <v>1</v>
      </c>
      <c r="C114" s="46">
        <v>3170.0875470000001</v>
      </c>
    </row>
    <row r="115" spans="1:3" x14ac:dyDescent="0.25">
      <c r="A115">
        <v>5</v>
      </c>
      <c r="B115">
        <v>10</v>
      </c>
      <c r="C115" s="46">
        <v>2296.9770779999999</v>
      </c>
    </row>
    <row r="116" spans="1:3" x14ac:dyDescent="0.25">
      <c r="A116">
        <v>5</v>
      </c>
      <c r="B116">
        <v>11</v>
      </c>
      <c r="C116" s="46">
        <v>1973.002878</v>
      </c>
    </row>
    <row r="117" spans="1:3" x14ac:dyDescent="0.25">
      <c r="A117">
        <v>5</v>
      </c>
      <c r="B117">
        <v>2</v>
      </c>
      <c r="C117" s="46">
        <v>1614</v>
      </c>
    </row>
    <row r="118" spans="1:3" x14ac:dyDescent="0.25">
      <c r="A118">
        <v>5</v>
      </c>
      <c r="B118">
        <v>3</v>
      </c>
      <c r="C118" s="46">
        <v>1129.0500870000001</v>
      </c>
    </row>
    <row r="119" spans="1:3" x14ac:dyDescent="0.25">
      <c r="A119">
        <v>5</v>
      </c>
      <c r="B119">
        <v>4</v>
      </c>
      <c r="C119" s="46">
        <v>813.17524200000003</v>
      </c>
    </row>
    <row r="120" spans="1:3" x14ac:dyDescent="0.25">
      <c r="A120">
        <v>5</v>
      </c>
      <c r="B120">
        <v>12</v>
      </c>
      <c r="C120" s="46">
        <v>349.89213599999999</v>
      </c>
    </row>
    <row r="121" spans="1:3" x14ac:dyDescent="0.25">
      <c r="A121">
        <v>5</v>
      </c>
      <c r="B121">
        <v>5</v>
      </c>
      <c r="C121" s="46">
        <v>0</v>
      </c>
    </row>
    <row r="122" spans="1:3" x14ac:dyDescent="0.25">
      <c r="A122">
        <v>5</v>
      </c>
      <c r="B122">
        <v>13</v>
      </c>
      <c r="C122" s="46">
        <v>68</v>
      </c>
    </row>
    <row r="123" spans="1:3" x14ac:dyDescent="0.25">
      <c r="A123">
        <v>5</v>
      </c>
      <c r="B123">
        <v>6</v>
      </c>
      <c r="C123" s="46">
        <v>191.144778</v>
      </c>
    </row>
    <row r="124" spans="1:3" x14ac:dyDescent="0.25">
      <c r="A124">
        <v>5</v>
      </c>
      <c r="B124">
        <v>8</v>
      </c>
      <c r="C124" s="46">
        <v>321.81437199999999</v>
      </c>
    </row>
    <row r="125" spans="1:3" x14ac:dyDescent="0.25">
      <c r="A125">
        <v>5</v>
      </c>
      <c r="B125">
        <v>7</v>
      </c>
      <c r="C125" s="46">
        <v>349.89213599999999</v>
      </c>
    </row>
    <row r="126" spans="1:3" x14ac:dyDescent="0.25">
      <c r="A126">
        <v>5</v>
      </c>
      <c r="B126">
        <v>9</v>
      </c>
      <c r="C126" s="46">
        <v>366.090846</v>
      </c>
    </row>
    <row r="127" spans="1:3" x14ac:dyDescent="0.25">
      <c r="A127">
        <v>5</v>
      </c>
      <c r="B127">
        <v>14</v>
      </c>
      <c r="C127" s="46">
        <v>366.090846</v>
      </c>
    </row>
    <row r="128" spans="1:3" x14ac:dyDescent="0.25">
      <c r="A128">
        <v>5</v>
      </c>
      <c r="B128">
        <v>15</v>
      </c>
      <c r="C128" s="46">
        <v>433.04551400000003</v>
      </c>
    </row>
    <row r="129" spans="1:3" x14ac:dyDescent="0.25">
      <c r="A129">
        <v>5</v>
      </c>
      <c r="B129">
        <v>16</v>
      </c>
      <c r="C129" s="46">
        <v>738.121219</v>
      </c>
    </row>
    <row r="130" spans="1:3" x14ac:dyDescent="0.25">
      <c r="A130">
        <v>13</v>
      </c>
      <c r="B130">
        <v>1</v>
      </c>
      <c r="C130" s="46">
        <v>3102.0529650000003</v>
      </c>
    </row>
    <row r="131" spans="1:3" x14ac:dyDescent="0.25">
      <c r="A131">
        <v>13</v>
      </c>
      <c r="B131">
        <v>10</v>
      </c>
      <c r="C131" s="46">
        <v>2228.9424960000001</v>
      </c>
    </row>
    <row r="132" spans="1:3" x14ac:dyDescent="0.25">
      <c r="A132">
        <v>13</v>
      </c>
      <c r="B132">
        <v>11</v>
      </c>
      <c r="C132" s="46">
        <v>1904.968296</v>
      </c>
    </row>
    <row r="133" spans="1:3" x14ac:dyDescent="0.25">
      <c r="A133">
        <v>13</v>
      </c>
      <c r="B133">
        <v>2</v>
      </c>
      <c r="C133" s="46">
        <v>1546</v>
      </c>
    </row>
    <row r="134" spans="1:3" x14ac:dyDescent="0.25">
      <c r="A134">
        <v>13</v>
      </c>
      <c r="B134">
        <v>3</v>
      </c>
      <c r="C134" s="46">
        <v>1061.0155050000001</v>
      </c>
    </row>
    <row r="135" spans="1:3" x14ac:dyDescent="0.25">
      <c r="A135">
        <v>13</v>
      </c>
      <c r="B135">
        <v>4</v>
      </c>
      <c r="C135" s="46">
        <v>745.14066000000003</v>
      </c>
    </row>
    <row r="136" spans="1:3" x14ac:dyDescent="0.25">
      <c r="A136">
        <v>13</v>
      </c>
      <c r="B136">
        <v>12</v>
      </c>
      <c r="C136" s="46">
        <v>281.85755399999999</v>
      </c>
    </row>
    <row r="137" spans="1:3" x14ac:dyDescent="0.25">
      <c r="A137">
        <v>13</v>
      </c>
      <c r="B137">
        <v>5</v>
      </c>
      <c r="C137" s="46">
        <v>68</v>
      </c>
    </row>
    <row r="138" spans="1:3" x14ac:dyDescent="0.25">
      <c r="A138">
        <v>13</v>
      </c>
      <c r="B138">
        <v>13</v>
      </c>
      <c r="C138" s="46">
        <v>0</v>
      </c>
    </row>
    <row r="139" spans="1:3" x14ac:dyDescent="0.25">
      <c r="A139">
        <v>13</v>
      </c>
      <c r="B139">
        <v>6</v>
      </c>
      <c r="C139" s="46">
        <v>219.76249900000002</v>
      </c>
    </row>
    <row r="140" spans="1:3" x14ac:dyDescent="0.25">
      <c r="A140">
        <v>13</v>
      </c>
      <c r="B140">
        <v>8</v>
      </c>
      <c r="C140" s="46">
        <v>349.89213599999999</v>
      </c>
    </row>
    <row r="141" spans="1:3" x14ac:dyDescent="0.25">
      <c r="A141">
        <v>13</v>
      </c>
      <c r="B141">
        <v>7</v>
      </c>
      <c r="C141" s="46">
        <v>380.129728</v>
      </c>
    </row>
    <row r="142" spans="1:3" x14ac:dyDescent="0.25">
      <c r="A142">
        <v>13</v>
      </c>
      <c r="B142">
        <v>9</v>
      </c>
      <c r="C142" s="46">
        <v>388.76904000000002</v>
      </c>
    </row>
    <row r="143" spans="1:3" x14ac:dyDescent="0.25">
      <c r="A143">
        <v>13</v>
      </c>
      <c r="B143">
        <v>14</v>
      </c>
      <c r="C143" s="46">
        <v>388.76904000000002</v>
      </c>
    </row>
    <row r="144" spans="1:3" x14ac:dyDescent="0.25">
      <c r="A144">
        <v>13</v>
      </c>
      <c r="B144">
        <v>15</v>
      </c>
      <c r="C144" s="46">
        <v>457.88353599999999</v>
      </c>
    </row>
    <row r="145" spans="1:3" x14ac:dyDescent="0.25">
      <c r="A145">
        <v>13</v>
      </c>
      <c r="B145">
        <v>16</v>
      </c>
      <c r="C145" s="46">
        <v>754.85988600000007</v>
      </c>
    </row>
    <row r="146" spans="1:3" x14ac:dyDescent="0.25">
      <c r="A146">
        <v>6</v>
      </c>
      <c r="B146">
        <v>1</v>
      </c>
      <c r="C146" s="46">
        <v>3300.2171840000001</v>
      </c>
    </row>
    <row r="147" spans="1:3" x14ac:dyDescent="0.25">
      <c r="A147">
        <v>6</v>
      </c>
      <c r="B147">
        <v>10</v>
      </c>
      <c r="C147" s="46">
        <v>2427.1067149999999</v>
      </c>
    </row>
    <row r="148" spans="1:3" x14ac:dyDescent="0.25">
      <c r="A148">
        <v>6</v>
      </c>
      <c r="B148">
        <v>11</v>
      </c>
      <c r="C148" s="46">
        <v>2103.1325150000002</v>
      </c>
    </row>
    <row r="149" spans="1:3" x14ac:dyDescent="0.25">
      <c r="A149">
        <v>6</v>
      </c>
      <c r="B149">
        <v>2</v>
      </c>
      <c r="C149" s="46">
        <v>1744</v>
      </c>
    </row>
    <row r="150" spans="1:3" x14ac:dyDescent="0.25">
      <c r="A150">
        <v>6</v>
      </c>
      <c r="B150">
        <v>3</v>
      </c>
      <c r="C150" s="46">
        <v>1259.1797240000001</v>
      </c>
    </row>
    <row r="151" spans="1:3" x14ac:dyDescent="0.25">
      <c r="A151">
        <v>6</v>
      </c>
      <c r="B151">
        <v>4</v>
      </c>
      <c r="C151" s="46">
        <v>942.76492200000007</v>
      </c>
    </row>
    <row r="152" spans="1:3" x14ac:dyDescent="0.25">
      <c r="A152">
        <v>6</v>
      </c>
      <c r="B152">
        <v>12</v>
      </c>
      <c r="C152" s="46">
        <v>480.021773</v>
      </c>
    </row>
    <row r="153" spans="1:3" x14ac:dyDescent="0.25">
      <c r="A153">
        <v>6</v>
      </c>
      <c r="B153">
        <v>5</v>
      </c>
      <c r="C153" s="46">
        <v>191.144778</v>
      </c>
    </row>
    <row r="154" spans="1:3" x14ac:dyDescent="0.25">
      <c r="A154">
        <v>6</v>
      </c>
      <c r="B154">
        <v>13</v>
      </c>
      <c r="C154" s="46">
        <v>219.76249900000002</v>
      </c>
    </row>
    <row r="155" spans="1:3" x14ac:dyDescent="0.25">
      <c r="A155">
        <v>6</v>
      </c>
      <c r="B155">
        <v>6</v>
      </c>
      <c r="C155" s="46">
        <v>0</v>
      </c>
    </row>
    <row r="156" spans="1:3" x14ac:dyDescent="0.25">
      <c r="A156">
        <v>6</v>
      </c>
      <c r="B156">
        <v>8</v>
      </c>
      <c r="C156" s="46">
        <v>167.926627</v>
      </c>
    </row>
    <row r="157" spans="1:3" x14ac:dyDescent="0.25">
      <c r="A157">
        <v>6</v>
      </c>
      <c r="B157">
        <v>7</v>
      </c>
      <c r="C157" s="46">
        <v>192.224692</v>
      </c>
    </row>
    <row r="158" spans="1:3" x14ac:dyDescent="0.25">
      <c r="A158">
        <v>6</v>
      </c>
      <c r="B158">
        <v>9</v>
      </c>
      <c r="C158" s="46">
        <v>226.241983</v>
      </c>
    </row>
    <row r="159" spans="1:3" x14ac:dyDescent="0.25">
      <c r="A159">
        <v>6</v>
      </c>
      <c r="B159">
        <v>14</v>
      </c>
      <c r="C159" s="46">
        <v>226.241983</v>
      </c>
    </row>
    <row r="160" spans="1:3" x14ac:dyDescent="0.25">
      <c r="A160">
        <v>6</v>
      </c>
      <c r="B160">
        <v>15</v>
      </c>
      <c r="C160" s="46">
        <v>286.17721</v>
      </c>
    </row>
    <row r="161" spans="1:3" x14ac:dyDescent="0.25">
      <c r="A161">
        <v>6</v>
      </c>
      <c r="B161">
        <v>16</v>
      </c>
      <c r="C161" s="46">
        <v>605.83175400000005</v>
      </c>
    </row>
    <row r="162" spans="1:3" x14ac:dyDescent="0.25">
      <c r="A162">
        <v>8</v>
      </c>
      <c r="B162">
        <v>1</v>
      </c>
      <c r="C162" s="46">
        <v>3430</v>
      </c>
    </row>
    <row r="163" spans="1:3" x14ac:dyDescent="0.25">
      <c r="A163">
        <v>8</v>
      </c>
      <c r="B163">
        <v>10</v>
      </c>
      <c r="C163" s="46">
        <v>2557.2363519999999</v>
      </c>
    </row>
    <row r="164" spans="1:3" x14ac:dyDescent="0.25">
      <c r="A164">
        <v>8</v>
      </c>
      <c r="B164">
        <v>11</v>
      </c>
      <c r="C164" s="46">
        <v>2233.2621520000002</v>
      </c>
    </row>
    <row r="165" spans="1:3" x14ac:dyDescent="0.25">
      <c r="A165">
        <v>8</v>
      </c>
      <c r="B165">
        <v>2</v>
      </c>
      <c r="C165" s="46">
        <v>1874</v>
      </c>
    </row>
    <row r="166" spans="1:3" x14ac:dyDescent="0.25">
      <c r="A166">
        <v>8</v>
      </c>
      <c r="B166">
        <v>3</v>
      </c>
      <c r="C166" s="46">
        <v>1388.7694040000001</v>
      </c>
    </row>
    <row r="167" spans="1:3" x14ac:dyDescent="0.25">
      <c r="A167">
        <v>8</v>
      </c>
      <c r="B167">
        <v>4</v>
      </c>
      <c r="C167" s="46">
        <v>1072.8945590000001</v>
      </c>
    </row>
    <row r="168" spans="1:3" x14ac:dyDescent="0.25">
      <c r="A168">
        <v>8</v>
      </c>
      <c r="B168">
        <v>12</v>
      </c>
      <c r="C168" s="46">
        <v>610.15141000000006</v>
      </c>
    </row>
    <row r="169" spans="1:3" x14ac:dyDescent="0.25">
      <c r="A169">
        <v>8</v>
      </c>
      <c r="B169">
        <v>5</v>
      </c>
      <c r="C169" s="46">
        <v>321.81437199999999</v>
      </c>
    </row>
    <row r="170" spans="1:3" x14ac:dyDescent="0.25">
      <c r="A170">
        <v>8</v>
      </c>
      <c r="B170">
        <v>13</v>
      </c>
      <c r="C170" s="46">
        <v>349.89213599999999</v>
      </c>
    </row>
    <row r="171" spans="1:3" x14ac:dyDescent="0.25">
      <c r="A171">
        <v>8</v>
      </c>
      <c r="B171">
        <v>6</v>
      </c>
      <c r="C171" s="46">
        <v>167.926627</v>
      </c>
    </row>
    <row r="172" spans="1:3" x14ac:dyDescent="0.25">
      <c r="A172">
        <v>8</v>
      </c>
      <c r="B172">
        <v>8</v>
      </c>
      <c r="C172" s="46">
        <v>0</v>
      </c>
    </row>
    <row r="173" spans="1:3" x14ac:dyDescent="0.25">
      <c r="A173">
        <v>8</v>
      </c>
      <c r="B173">
        <v>7</v>
      </c>
      <c r="C173" s="46">
        <v>59.935227000000005</v>
      </c>
    </row>
    <row r="174" spans="1:3" x14ac:dyDescent="0.25">
      <c r="A174">
        <v>8</v>
      </c>
      <c r="B174">
        <v>9</v>
      </c>
      <c r="C174" s="46">
        <v>104.21170100000001</v>
      </c>
    </row>
    <row r="175" spans="1:3" x14ac:dyDescent="0.25">
      <c r="A175">
        <v>8</v>
      </c>
      <c r="B175">
        <v>14</v>
      </c>
      <c r="C175" s="46">
        <v>104.21170100000001</v>
      </c>
    </row>
    <row r="176" spans="1:3" x14ac:dyDescent="0.25">
      <c r="A176">
        <v>8</v>
      </c>
      <c r="B176">
        <v>15</v>
      </c>
      <c r="C176" s="46">
        <v>180.885595</v>
      </c>
    </row>
    <row r="177" spans="1:3" x14ac:dyDescent="0.25">
      <c r="A177">
        <v>8</v>
      </c>
      <c r="B177">
        <v>16</v>
      </c>
      <c r="C177" s="46">
        <v>498.92026800000002</v>
      </c>
    </row>
    <row r="178" spans="1:3" x14ac:dyDescent="0.25">
      <c r="A178">
        <v>7</v>
      </c>
      <c r="B178">
        <v>1</v>
      </c>
      <c r="C178" s="46">
        <v>3460.0444560000001</v>
      </c>
    </row>
    <row r="179" spans="1:3" x14ac:dyDescent="0.25">
      <c r="A179">
        <v>7</v>
      </c>
      <c r="B179">
        <v>10</v>
      </c>
      <c r="C179" s="46">
        <v>2586.9339869999999</v>
      </c>
    </row>
    <row r="180" spans="1:3" x14ac:dyDescent="0.25">
      <c r="A180">
        <v>7</v>
      </c>
      <c r="B180">
        <v>11</v>
      </c>
      <c r="C180" s="46">
        <v>2262.9597870000002</v>
      </c>
    </row>
    <row r="181" spans="1:3" x14ac:dyDescent="0.25">
      <c r="A181">
        <v>7</v>
      </c>
      <c r="B181">
        <v>2</v>
      </c>
      <c r="C181" s="46">
        <v>1876.3505750000002</v>
      </c>
    </row>
    <row r="182" spans="1:3" x14ac:dyDescent="0.25">
      <c r="A182">
        <v>7</v>
      </c>
      <c r="B182">
        <v>3</v>
      </c>
      <c r="C182" s="46">
        <v>1419.0069960000001</v>
      </c>
    </row>
    <row r="183" spans="1:3" x14ac:dyDescent="0.25">
      <c r="A183">
        <v>7</v>
      </c>
      <c r="B183">
        <v>4</v>
      </c>
      <c r="C183" s="46">
        <v>1103.132151</v>
      </c>
    </row>
    <row r="184" spans="1:3" x14ac:dyDescent="0.25">
      <c r="A184">
        <v>7</v>
      </c>
      <c r="B184">
        <v>12</v>
      </c>
      <c r="C184" s="46">
        <v>639.84904500000005</v>
      </c>
    </row>
    <row r="185" spans="1:3" x14ac:dyDescent="0.25">
      <c r="A185">
        <v>7</v>
      </c>
      <c r="B185">
        <v>5</v>
      </c>
      <c r="C185" s="46">
        <v>349.89213599999999</v>
      </c>
    </row>
    <row r="186" spans="1:3" x14ac:dyDescent="0.25">
      <c r="A186">
        <v>7</v>
      </c>
      <c r="B186">
        <v>13</v>
      </c>
      <c r="C186" s="46">
        <v>380.129728</v>
      </c>
    </row>
    <row r="187" spans="1:3" x14ac:dyDescent="0.25">
      <c r="A187">
        <v>7</v>
      </c>
      <c r="B187">
        <v>6</v>
      </c>
      <c r="C187" s="46">
        <v>192.224692</v>
      </c>
    </row>
    <row r="188" spans="1:3" x14ac:dyDescent="0.25">
      <c r="A188">
        <v>7</v>
      </c>
      <c r="B188">
        <v>8</v>
      </c>
      <c r="C188" s="46">
        <v>59.935227000000005</v>
      </c>
    </row>
    <row r="189" spans="1:3" x14ac:dyDescent="0.25">
      <c r="A189">
        <v>7</v>
      </c>
      <c r="B189">
        <v>7</v>
      </c>
      <c r="C189" s="46">
        <v>0</v>
      </c>
    </row>
    <row r="190" spans="1:3" x14ac:dyDescent="0.25">
      <c r="A190">
        <v>7</v>
      </c>
      <c r="B190">
        <v>9</v>
      </c>
      <c r="C190" s="46">
        <v>63.174969000000004</v>
      </c>
    </row>
    <row r="191" spans="1:3" x14ac:dyDescent="0.25">
      <c r="A191">
        <v>7</v>
      </c>
      <c r="B191">
        <v>14</v>
      </c>
      <c r="C191" s="46">
        <v>63.174969000000004</v>
      </c>
    </row>
    <row r="192" spans="1:3" x14ac:dyDescent="0.25">
      <c r="A192">
        <v>7</v>
      </c>
      <c r="B192">
        <v>15</v>
      </c>
      <c r="C192" s="46">
        <v>143.088605</v>
      </c>
    </row>
    <row r="193" spans="1:3" x14ac:dyDescent="0.25">
      <c r="A193">
        <v>7</v>
      </c>
      <c r="B193">
        <v>16</v>
      </c>
      <c r="C193" s="46">
        <v>461.12327800000003</v>
      </c>
    </row>
    <row r="194" spans="1:3" x14ac:dyDescent="0.25">
      <c r="A194">
        <v>9</v>
      </c>
      <c r="B194">
        <v>1</v>
      </c>
      <c r="C194" s="46">
        <v>3469.2237250000003</v>
      </c>
    </row>
    <row r="195" spans="1:3" x14ac:dyDescent="0.25">
      <c r="A195">
        <v>9</v>
      </c>
      <c r="B195">
        <v>10</v>
      </c>
      <c r="C195" s="46">
        <v>2596.1132560000001</v>
      </c>
    </row>
    <row r="196" spans="1:3" x14ac:dyDescent="0.25">
      <c r="A196">
        <v>9</v>
      </c>
      <c r="B196">
        <v>11</v>
      </c>
      <c r="C196" s="46">
        <v>2272.139056</v>
      </c>
    </row>
    <row r="197" spans="1:3" x14ac:dyDescent="0.25">
      <c r="A197">
        <v>9</v>
      </c>
      <c r="B197">
        <v>2</v>
      </c>
      <c r="C197" s="46">
        <v>1913</v>
      </c>
    </row>
    <row r="198" spans="1:3" x14ac:dyDescent="0.25">
      <c r="A198">
        <v>9</v>
      </c>
      <c r="B198">
        <v>3</v>
      </c>
      <c r="C198" s="46">
        <v>0</v>
      </c>
    </row>
    <row r="199" spans="1:3" x14ac:dyDescent="0.25">
      <c r="A199">
        <v>9</v>
      </c>
      <c r="B199">
        <v>4</v>
      </c>
      <c r="C199" s="46">
        <v>1111.771463</v>
      </c>
    </row>
    <row r="200" spans="1:3" x14ac:dyDescent="0.25">
      <c r="A200">
        <v>9</v>
      </c>
      <c r="B200">
        <v>12</v>
      </c>
      <c r="C200" s="46">
        <v>649.02831400000002</v>
      </c>
    </row>
    <row r="201" spans="1:3" x14ac:dyDescent="0.25">
      <c r="A201">
        <v>9</v>
      </c>
      <c r="B201">
        <v>5</v>
      </c>
      <c r="C201" s="46">
        <v>366.090846</v>
      </c>
    </row>
    <row r="202" spans="1:3" x14ac:dyDescent="0.25">
      <c r="A202">
        <v>9</v>
      </c>
      <c r="B202">
        <v>13</v>
      </c>
      <c r="C202" s="46">
        <v>388.76904000000002</v>
      </c>
    </row>
    <row r="203" spans="1:3" x14ac:dyDescent="0.25">
      <c r="A203">
        <v>9</v>
      </c>
      <c r="B203">
        <v>6</v>
      </c>
      <c r="C203" s="46">
        <v>226.241983</v>
      </c>
    </row>
    <row r="204" spans="1:3" x14ac:dyDescent="0.25">
      <c r="A204">
        <v>9</v>
      </c>
      <c r="B204">
        <v>8</v>
      </c>
      <c r="C204" s="46">
        <v>104.21170100000001</v>
      </c>
    </row>
    <row r="205" spans="1:3" x14ac:dyDescent="0.25">
      <c r="A205">
        <v>9</v>
      </c>
      <c r="B205">
        <v>7</v>
      </c>
      <c r="C205" s="46">
        <v>63.174969000000004</v>
      </c>
    </row>
    <row r="206" spans="1:3" x14ac:dyDescent="0.25">
      <c r="A206">
        <v>9</v>
      </c>
      <c r="B206">
        <v>9</v>
      </c>
      <c r="C206" s="46">
        <v>0</v>
      </c>
    </row>
    <row r="207" spans="1:3" x14ac:dyDescent="0.25">
      <c r="A207">
        <v>9</v>
      </c>
      <c r="B207">
        <v>14</v>
      </c>
      <c r="C207" s="46">
        <v>0.53995700000000002</v>
      </c>
    </row>
    <row r="208" spans="1:3" x14ac:dyDescent="0.25">
      <c r="A208">
        <v>9</v>
      </c>
      <c r="B208">
        <v>15</v>
      </c>
      <c r="C208" s="46">
        <v>92.87260400000001</v>
      </c>
    </row>
    <row r="209" spans="1:3" x14ac:dyDescent="0.25">
      <c r="A209">
        <v>9</v>
      </c>
      <c r="B209">
        <v>16</v>
      </c>
      <c r="C209" s="46">
        <v>410.90727700000002</v>
      </c>
    </row>
    <row r="210" spans="1:3" x14ac:dyDescent="0.25">
      <c r="A210">
        <v>14</v>
      </c>
      <c r="B210">
        <v>1</v>
      </c>
      <c r="C210" s="46">
        <v>3469.2237250000003</v>
      </c>
    </row>
    <row r="211" spans="1:3" x14ac:dyDescent="0.25">
      <c r="A211">
        <v>14</v>
      </c>
      <c r="B211">
        <v>10</v>
      </c>
      <c r="C211" s="46">
        <v>2596.1132560000001</v>
      </c>
    </row>
    <row r="212" spans="1:3" x14ac:dyDescent="0.25">
      <c r="A212">
        <v>14</v>
      </c>
      <c r="B212">
        <v>11</v>
      </c>
      <c r="C212" s="46">
        <v>2272.139056</v>
      </c>
    </row>
    <row r="213" spans="1:3" x14ac:dyDescent="0.25">
      <c r="A213">
        <v>14</v>
      </c>
      <c r="B213">
        <v>2</v>
      </c>
      <c r="C213" s="46">
        <v>1913</v>
      </c>
    </row>
    <row r="214" spans="1:3" x14ac:dyDescent="0.25">
      <c r="A214">
        <v>14</v>
      </c>
      <c r="B214">
        <v>3</v>
      </c>
      <c r="C214" s="46">
        <v>1428.186265</v>
      </c>
    </row>
    <row r="215" spans="1:3" x14ac:dyDescent="0.25">
      <c r="A215">
        <v>14</v>
      </c>
      <c r="B215">
        <v>4</v>
      </c>
      <c r="C215" s="46">
        <v>1111.771463</v>
      </c>
    </row>
    <row r="216" spans="1:3" x14ac:dyDescent="0.25">
      <c r="A216">
        <v>14</v>
      </c>
      <c r="B216">
        <v>12</v>
      </c>
      <c r="C216" s="46">
        <v>649.02831400000002</v>
      </c>
    </row>
    <row r="217" spans="1:3" x14ac:dyDescent="0.25">
      <c r="A217">
        <v>14</v>
      </c>
      <c r="B217">
        <v>5</v>
      </c>
      <c r="C217" s="46">
        <v>366.090846</v>
      </c>
    </row>
    <row r="218" spans="1:3" x14ac:dyDescent="0.25">
      <c r="A218">
        <v>14</v>
      </c>
      <c r="B218">
        <v>13</v>
      </c>
      <c r="C218" s="46">
        <v>388.76904000000002</v>
      </c>
    </row>
    <row r="219" spans="1:3" x14ac:dyDescent="0.25">
      <c r="A219">
        <v>14</v>
      </c>
      <c r="B219">
        <v>6</v>
      </c>
      <c r="C219" s="46">
        <v>226.241983</v>
      </c>
    </row>
    <row r="220" spans="1:3" x14ac:dyDescent="0.25">
      <c r="A220">
        <v>14</v>
      </c>
      <c r="B220">
        <v>8</v>
      </c>
      <c r="C220" s="46">
        <v>104.21170100000001</v>
      </c>
    </row>
    <row r="221" spans="1:3" x14ac:dyDescent="0.25">
      <c r="A221">
        <v>14</v>
      </c>
      <c r="B221">
        <v>7</v>
      </c>
      <c r="C221" s="46">
        <v>63.174969000000004</v>
      </c>
    </row>
    <row r="222" spans="1:3" x14ac:dyDescent="0.25">
      <c r="A222">
        <v>14</v>
      </c>
      <c r="B222">
        <v>9</v>
      </c>
      <c r="C222" s="46">
        <v>0.53995700000000002</v>
      </c>
    </row>
    <row r="223" spans="1:3" x14ac:dyDescent="0.25">
      <c r="A223">
        <v>14</v>
      </c>
      <c r="B223">
        <v>14</v>
      </c>
      <c r="C223" s="46">
        <v>0</v>
      </c>
    </row>
    <row r="224" spans="1:3" x14ac:dyDescent="0.25">
      <c r="A224">
        <v>14</v>
      </c>
      <c r="B224">
        <v>15</v>
      </c>
      <c r="C224" s="46">
        <v>92.87260400000001</v>
      </c>
    </row>
    <row r="225" spans="1:3" x14ac:dyDescent="0.25">
      <c r="A225">
        <v>14</v>
      </c>
      <c r="B225">
        <v>16</v>
      </c>
      <c r="C225" s="46">
        <v>410.90727700000002</v>
      </c>
    </row>
    <row r="226" spans="1:3" x14ac:dyDescent="0.25">
      <c r="A226">
        <v>15</v>
      </c>
      <c r="B226">
        <v>1</v>
      </c>
      <c r="C226" s="46">
        <v>3537.798264</v>
      </c>
    </row>
    <row r="227" spans="1:3" x14ac:dyDescent="0.25">
      <c r="A227">
        <v>15</v>
      </c>
      <c r="B227">
        <v>10</v>
      </c>
      <c r="C227" s="46">
        <v>2665.2277520000002</v>
      </c>
    </row>
    <row r="228" spans="1:3" x14ac:dyDescent="0.25">
      <c r="A228">
        <v>15</v>
      </c>
      <c r="B228">
        <v>11</v>
      </c>
      <c r="C228" s="46">
        <v>2341.2535520000001</v>
      </c>
    </row>
    <row r="229" spans="1:3" x14ac:dyDescent="0.25">
      <c r="A229">
        <v>15</v>
      </c>
      <c r="B229">
        <v>2</v>
      </c>
      <c r="C229" s="46">
        <v>1982</v>
      </c>
    </row>
    <row r="230" spans="1:3" x14ac:dyDescent="0.25">
      <c r="A230">
        <v>15</v>
      </c>
      <c r="B230">
        <v>3</v>
      </c>
      <c r="C230" s="46">
        <v>1496.760804</v>
      </c>
    </row>
    <row r="231" spans="1:3" x14ac:dyDescent="0.25">
      <c r="A231">
        <v>15</v>
      </c>
      <c r="B231">
        <v>4</v>
      </c>
      <c r="C231" s="46">
        <v>1180.885959</v>
      </c>
    </row>
    <row r="232" spans="1:3" x14ac:dyDescent="0.25">
      <c r="A232">
        <v>15</v>
      </c>
      <c r="B232">
        <v>12</v>
      </c>
      <c r="C232" s="46">
        <v>718.14281000000005</v>
      </c>
    </row>
    <row r="233" spans="1:3" x14ac:dyDescent="0.25">
      <c r="A233">
        <v>15</v>
      </c>
      <c r="B233">
        <v>5</v>
      </c>
      <c r="C233" s="46">
        <v>433.04551400000003</v>
      </c>
    </row>
    <row r="234" spans="1:3" x14ac:dyDescent="0.25">
      <c r="A234">
        <v>15</v>
      </c>
      <c r="B234">
        <v>13</v>
      </c>
      <c r="C234" s="46">
        <v>457.88353599999999</v>
      </c>
    </row>
    <row r="235" spans="1:3" x14ac:dyDescent="0.25">
      <c r="A235">
        <v>15</v>
      </c>
      <c r="B235">
        <v>6</v>
      </c>
      <c r="C235" s="46">
        <v>286.17721</v>
      </c>
    </row>
    <row r="236" spans="1:3" x14ac:dyDescent="0.25">
      <c r="A236">
        <v>15</v>
      </c>
      <c r="B236">
        <v>8</v>
      </c>
      <c r="C236" s="46">
        <v>180.885595</v>
      </c>
    </row>
    <row r="237" spans="1:3" x14ac:dyDescent="0.25">
      <c r="A237">
        <v>15</v>
      </c>
      <c r="B237">
        <v>7</v>
      </c>
      <c r="C237" s="46">
        <v>143.088605</v>
      </c>
    </row>
    <row r="238" spans="1:3" x14ac:dyDescent="0.25">
      <c r="A238">
        <v>15</v>
      </c>
      <c r="B238">
        <v>9</v>
      </c>
      <c r="C238" s="46">
        <v>92.87260400000001</v>
      </c>
    </row>
    <row r="239" spans="1:3" x14ac:dyDescent="0.25">
      <c r="A239">
        <v>15</v>
      </c>
      <c r="B239">
        <v>14</v>
      </c>
      <c r="C239" s="46">
        <v>92.87260400000001</v>
      </c>
    </row>
    <row r="240" spans="1:3" x14ac:dyDescent="0.25">
      <c r="A240">
        <v>15</v>
      </c>
      <c r="B240">
        <v>15</v>
      </c>
      <c r="C240" s="46">
        <v>0</v>
      </c>
    </row>
    <row r="241" spans="1:3" x14ac:dyDescent="0.25">
      <c r="A241">
        <v>15</v>
      </c>
      <c r="B241">
        <v>16</v>
      </c>
      <c r="C241" s="46">
        <v>321.81437199999999</v>
      </c>
    </row>
    <row r="242" spans="1:3" x14ac:dyDescent="0.25">
      <c r="A242">
        <v>16</v>
      </c>
      <c r="B242">
        <v>1</v>
      </c>
      <c r="C242" s="46">
        <v>3834.7746139999999</v>
      </c>
    </row>
    <row r="243" spans="1:3" x14ac:dyDescent="0.25">
      <c r="A243">
        <v>16</v>
      </c>
      <c r="B243">
        <v>10</v>
      </c>
      <c r="C243" s="46">
        <v>2962.2041020000001</v>
      </c>
    </row>
    <row r="244" spans="1:3" x14ac:dyDescent="0.25">
      <c r="A244">
        <v>16</v>
      </c>
      <c r="B244">
        <v>11</v>
      </c>
      <c r="C244" s="46">
        <v>2638.229902</v>
      </c>
    </row>
    <row r="245" spans="1:3" x14ac:dyDescent="0.25">
      <c r="A245">
        <v>16</v>
      </c>
      <c r="B245">
        <v>2</v>
      </c>
      <c r="C245" s="46">
        <v>2282</v>
      </c>
    </row>
    <row r="246" spans="1:3" x14ac:dyDescent="0.25">
      <c r="A246">
        <v>16</v>
      </c>
      <c r="B246">
        <v>3</v>
      </c>
      <c r="C246" s="46">
        <v>1843.9531550000002</v>
      </c>
    </row>
    <row r="247" spans="1:3" x14ac:dyDescent="0.25">
      <c r="A247">
        <v>16</v>
      </c>
      <c r="B247">
        <v>4</v>
      </c>
      <c r="C247" s="46">
        <v>1477.8623090000001</v>
      </c>
    </row>
    <row r="248" spans="1:3" x14ac:dyDescent="0.25">
      <c r="A248">
        <v>16</v>
      </c>
      <c r="B248">
        <v>12</v>
      </c>
      <c r="C248" s="46">
        <v>1015.1191600000001</v>
      </c>
    </row>
    <row r="249" spans="1:3" x14ac:dyDescent="0.25">
      <c r="A249">
        <v>16</v>
      </c>
      <c r="B249">
        <v>5</v>
      </c>
      <c r="C249" s="46">
        <v>738.121219</v>
      </c>
    </row>
    <row r="250" spans="1:3" x14ac:dyDescent="0.25">
      <c r="A250">
        <v>16</v>
      </c>
      <c r="B250">
        <v>13</v>
      </c>
      <c r="C250" s="46">
        <v>754.85988600000007</v>
      </c>
    </row>
    <row r="251" spans="1:3" x14ac:dyDescent="0.25">
      <c r="A251">
        <v>16</v>
      </c>
      <c r="B251">
        <v>6</v>
      </c>
      <c r="C251" s="46">
        <v>605.83175400000005</v>
      </c>
    </row>
    <row r="252" spans="1:3" x14ac:dyDescent="0.25">
      <c r="A252">
        <v>16</v>
      </c>
      <c r="B252">
        <v>8</v>
      </c>
      <c r="C252" s="46">
        <v>498.92026800000002</v>
      </c>
    </row>
    <row r="253" spans="1:3" x14ac:dyDescent="0.25">
      <c r="A253">
        <v>16</v>
      </c>
      <c r="B253">
        <v>7</v>
      </c>
      <c r="C253" s="46">
        <v>461.12327800000003</v>
      </c>
    </row>
    <row r="254" spans="1:3" x14ac:dyDescent="0.25">
      <c r="A254">
        <v>16</v>
      </c>
      <c r="B254">
        <v>9</v>
      </c>
      <c r="C254" s="46">
        <v>410.90727700000002</v>
      </c>
    </row>
    <row r="255" spans="1:3" x14ac:dyDescent="0.25">
      <c r="A255">
        <v>16</v>
      </c>
      <c r="B255">
        <v>14</v>
      </c>
      <c r="C255" s="46">
        <v>410.90727700000002</v>
      </c>
    </row>
    <row r="256" spans="1:3" x14ac:dyDescent="0.25">
      <c r="A256">
        <v>16</v>
      </c>
      <c r="B256">
        <v>15</v>
      </c>
      <c r="C256" s="46">
        <v>321.81437199999999</v>
      </c>
    </row>
    <row r="257" spans="1:3" x14ac:dyDescent="0.25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/>
  </sheetViews>
  <sheetFormatPr defaultRowHeight="13.2" x14ac:dyDescent="0.25"/>
  <cols>
    <col min="1" max="1" width="8.109375" bestFit="1" customWidth="1"/>
    <col min="2" max="2" width="10.33203125" bestFit="1" customWidth="1"/>
    <col min="3" max="3" width="8" bestFit="1" customWidth="1"/>
  </cols>
  <sheetData>
    <row r="1" spans="1:3" x14ac:dyDescent="0.25">
      <c r="A1" s="29" t="s">
        <v>143</v>
      </c>
      <c r="B1" s="29" t="s">
        <v>196</v>
      </c>
      <c r="C1" s="29" t="s">
        <v>197</v>
      </c>
    </row>
    <row r="2" spans="1:3" x14ac:dyDescent="0.25">
      <c r="A2">
        <v>1</v>
      </c>
      <c r="B2" t="s">
        <v>192</v>
      </c>
      <c r="C2">
        <v>1600000</v>
      </c>
    </row>
    <row r="3" spans="1:3" x14ac:dyDescent="0.25">
      <c r="A3">
        <v>1</v>
      </c>
      <c r="B3" t="s">
        <v>193</v>
      </c>
      <c r="C3">
        <v>1440000</v>
      </c>
    </row>
    <row r="4" spans="1:3" x14ac:dyDescent="0.25">
      <c r="A4">
        <v>1</v>
      </c>
      <c r="B4" t="s">
        <v>194</v>
      </c>
      <c r="C4">
        <v>1368000</v>
      </c>
    </row>
    <row r="5" spans="1:3" x14ac:dyDescent="0.25">
      <c r="A5">
        <v>1</v>
      </c>
      <c r="B5" t="s">
        <v>195</v>
      </c>
      <c r="C5">
        <v>1231200</v>
      </c>
    </row>
    <row r="6" spans="1:3" x14ac:dyDescent="0.25">
      <c r="A6">
        <v>10</v>
      </c>
      <c r="B6" t="s">
        <v>192</v>
      </c>
      <c r="C6">
        <v>70000</v>
      </c>
    </row>
    <row r="7" spans="1:3" x14ac:dyDescent="0.25">
      <c r="A7">
        <v>10</v>
      </c>
      <c r="B7" t="s">
        <v>193</v>
      </c>
      <c r="C7">
        <v>63000</v>
      </c>
    </row>
    <row r="8" spans="1:3" x14ac:dyDescent="0.25">
      <c r="A8">
        <v>10</v>
      </c>
      <c r="B8" t="s">
        <v>194</v>
      </c>
      <c r="C8">
        <v>59850</v>
      </c>
    </row>
    <row r="9" spans="1:3" x14ac:dyDescent="0.25">
      <c r="A9">
        <v>10</v>
      </c>
      <c r="B9" t="s">
        <v>195</v>
      </c>
      <c r="C9">
        <v>53865</v>
      </c>
    </row>
    <row r="10" spans="1:3" x14ac:dyDescent="0.25">
      <c r="A10">
        <v>2</v>
      </c>
      <c r="B10" t="s">
        <v>192</v>
      </c>
      <c r="C10">
        <v>120000</v>
      </c>
    </row>
    <row r="11" spans="1:3" x14ac:dyDescent="0.25">
      <c r="A11">
        <v>2</v>
      </c>
      <c r="B11" t="s">
        <v>193</v>
      </c>
      <c r="C11">
        <v>108000</v>
      </c>
    </row>
    <row r="12" spans="1:3" x14ac:dyDescent="0.25">
      <c r="A12">
        <v>2</v>
      </c>
      <c r="B12" t="s">
        <v>194</v>
      </c>
      <c r="C12">
        <v>102600</v>
      </c>
    </row>
    <row r="13" spans="1:3" x14ac:dyDescent="0.25">
      <c r="A13">
        <v>2</v>
      </c>
      <c r="B13" t="s">
        <v>195</v>
      </c>
      <c r="C13">
        <v>92340</v>
      </c>
    </row>
    <row r="14" spans="1:3" x14ac:dyDescent="0.25">
      <c r="A14">
        <v>3</v>
      </c>
      <c r="B14" t="s">
        <v>192</v>
      </c>
      <c r="C14">
        <v>80000</v>
      </c>
    </row>
    <row r="15" spans="1:3" x14ac:dyDescent="0.25">
      <c r="A15">
        <v>3</v>
      </c>
      <c r="B15" t="s">
        <v>193</v>
      </c>
      <c r="C15">
        <v>72000</v>
      </c>
    </row>
    <row r="16" spans="1:3" x14ac:dyDescent="0.25">
      <c r="A16">
        <v>3</v>
      </c>
      <c r="B16" t="s">
        <v>194</v>
      </c>
      <c r="C16">
        <v>68400</v>
      </c>
    </row>
    <row r="17" spans="1:3" x14ac:dyDescent="0.25">
      <c r="A17">
        <v>3</v>
      </c>
      <c r="B17" t="s">
        <v>195</v>
      </c>
      <c r="C17">
        <v>61560</v>
      </c>
    </row>
    <row r="18" spans="1:3" x14ac:dyDescent="0.25">
      <c r="A18">
        <v>4</v>
      </c>
      <c r="B18" t="s">
        <v>192</v>
      </c>
      <c r="C18">
        <v>75000</v>
      </c>
    </row>
    <row r="19" spans="1:3" x14ac:dyDescent="0.25">
      <c r="A19">
        <v>4</v>
      </c>
      <c r="B19" t="s">
        <v>193</v>
      </c>
      <c r="C19">
        <v>67500</v>
      </c>
    </row>
    <row r="20" spans="1:3" x14ac:dyDescent="0.25">
      <c r="A20">
        <v>4</v>
      </c>
      <c r="B20" t="s">
        <v>194</v>
      </c>
      <c r="C20">
        <v>64125</v>
      </c>
    </row>
    <row r="21" spans="1:3" x14ac:dyDescent="0.25">
      <c r="A21">
        <v>4</v>
      </c>
      <c r="B21" t="s">
        <v>195</v>
      </c>
      <c r="C21">
        <v>57712.5</v>
      </c>
    </row>
    <row r="22" spans="1:3" x14ac:dyDescent="0.25">
      <c r="A22">
        <v>12</v>
      </c>
      <c r="B22" t="s">
        <v>192</v>
      </c>
      <c r="C22">
        <v>70000</v>
      </c>
    </row>
    <row r="23" spans="1:3" x14ac:dyDescent="0.25">
      <c r="A23">
        <v>12</v>
      </c>
      <c r="B23" t="s">
        <v>193</v>
      </c>
      <c r="C23">
        <v>63000</v>
      </c>
    </row>
    <row r="24" spans="1:3" x14ac:dyDescent="0.25">
      <c r="A24">
        <v>12</v>
      </c>
      <c r="B24" t="s">
        <v>194</v>
      </c>
      <c r="C24">
        <v>59850</v>
      </c>
    </row>
    <row r="25" spans="1:3" x14ac:dyDescent="0.25">
      <c r="A25">
        <v>12</v>
      </c>
      <c r="B25" t="s">
        <v>195</v>
      </c>
      <c r="C25">
        <v>53865</v>
      </c>
    </row>
    <row r="26" spans="1:3" x14ac:dyDescent="0.25">
      <c r="A26">
        <v>13</v>
      </c>
      <c r="B26" t="s">
        <v>192</v>
      </c>
      <c r="C26">
        <v>90000</v>
      </c>
    </row>
    <row r="27" spans="1:3" x14ac:dyDescent="0.25">
      <c r="A27">
        <v>13</v>
      </c>
      <c r="B27" t="s">
        <v>193</v>
      </c>
      <c r="C27">
        <v>81000</v>
      </c>
    </row>
    <row r="28" spans="1:3" x14ac:dyDescent="0.25">
      <c r="A28">
        <v>13</v>
      </c>
      <c r="B28" t="s">
        <v>194</v>
      </c>
      <c r="C28">
        <v>76950</v>
      </c>
    </row>
    <row r="29" spans="1:3" x14ac:dyDescent="0.25">
      <c r="A29">
        <v>13</v>
      </c>
      <c r="B29" t="s">
        <v>195</v>
      </c>
      <c r="C29">
        <v>69255</v>
      </c>
    </row>
    <row r="30" spans="1:3" x14ac:dyDescent="0.25">
      <c r="A30">
        <v>6</v>
      </c>
      <c r="B30" t="s">
        <v>192</v>
      </c>
      <c r="C30">
        <v>190000</v>
      </c>
    </row>
    <row r="31" spans="1:3" x14ac:dyDescent="0.25">
      <c r="A31">
        <v>6</v>
      </c>
      <c r="B31" t="s">
        <v>193</v>
      </c>
      <c r="C31">
        <v>171000</v>
      </c>
    </row>
    <row r="32" spans="1:3" x14ac:dyDescent="0.25">
      <c r="A32">
        <v>6</v>
      </c>
      <c r="B32" t="s">
        <v>194</v>
      </c>
      <c r="C32">
        <v>162450</v>
      </c>
    </row>
    <row r="33" spans="1:3" x14ac:dyDescent="0.25">
      <c r="A33">
        <v>6</v>
      </c>
      <c r="B33" t="s">
        <v>195</v>
      </c>
      <c r="C33">
        <v>146205</v>
      </c>
    </row>
    <row r="34" spans="1:3" x14ac:dyDescent="0.25">
      <c r="A34">
        <v>8</v>
      </c>
      <c r="B34" t="s">
        <v>192</v>
      </c>
      <c r="C34">
        <v>110000</v>
      </c>
    </row>
    <row r="35" spans="1:3" x14ac:dyDescent="0.25">
      <c r="A35">
        <v>8</v>
      </c>
      <c r="B35" t="s">
        <v>193</v>
      </c>
      <c r="C35">
        <v>99000</v>
      </c>
    </row>
    <row r="36" spans="1:3" x14ac:dyDescent="0.25">
      <c r="A36">
        <v>8</v>
      </c>
      <c r="B36" t="s">
        <v>194</v>
      </c>
      <c r="C36">
        <v>94050</v>
      </c>
    </row>
    <row r="37" spans="1:3" x14ac:dyDescent="0.25">
      <c r="A37">
        <v>8</v>
      </c>
      <c r="B37" t="s">
        <v>195</v>
      </c>
      <c r="C37">
        <v>84645</v>
      </c>
    </row>
    <row r="38" spans="1:3" x14ac:dyDescent="0.25">
      <c r="A38">
        <v>11</v>
      </c>
      <c r="B38" t="s">
        <v>192</v>
      </c>
      <c r="C38">
        <v>95000</v>
      </c>
    </row>
    <row r="39" spans="1:3" x14ac:dyDescent="0.25">
      <c r="A39">
        <v>11</v>
      </c>
      <c r="B39" t="s">
        <v>193</v>
      </c>
      <c r="C39">
        <v>85500</v>
      </c>
    </row>
    <row r="40" spans="1:3" x14ac:dyDescent="0.25">
      <c r="A40">
        <v>11</v>
      </c>
      <c r="B40" t="s">
        <v>194</v>
      </c>
      <c r="C40">
        <v>81225</v>
      </c>
    </row>
    <row r="41" spans="1:3" x14ac:dyDescent="0.25">
      <c r="A41">
        <v>11</v>
      </c>
      <c r="B41" t="s">
        <v>195</v>
      </c>
      <c r="C41">
        <v>73102.5</v>
      </c>
    </row>
    <row r="42" spans="1:3" x14ac:dyDescent="0.25">
      <c r="A42">
        <v>7</v>
      </c>
      <c r="B42" t="s">
        <v>192</v>
      </c>
      <c r="C42">
        <v>95000</v>
      </c>
    </row>
    <row r="43" spans="1:3" x14ac:dyDescent="0.25">
      <c r="A43">
        <v>7</v>
      </c>
      <c r="B43" t="s">
        <v>193</v>
      </c>
      <c r="C43">
        <v>85500</v>
      </c>
    </row>
    <row r="44" spans="1:3" x14ac:dyDescent="0.25">
      <c r="A44">
        <v>7</v>
      </c>
      <c r="B44" t="s">
        <v>194</v>
      </c>
      <c r="C44">
        <v>81225</v>
      </c>
    </row>
    <row r="45" spans="1:3" x14ac:dyDescent="0.25">
      <c r="A45">
        <v>7</v>
      </c>
      <c r="B45" t="s">
        <v>195</v>
      </c>
      <c r="C45">
        <v>73102.5</v>
      </c>
    </row>
    <row r="46" spans="1:3" x14ac:dyDescent="0.25">
      <c r="A46">
        <v>9</v>
      </c>
      <c r="B46" t="s">
        <v>192</v>
      </c>
      <c r="C46">
        <v>95000</v>
      </c>
    </row>
    <row r="47" spans="1:3" x14ac:dyDescent="0.25">
      <c r="A47">
        <v>9</v>
      </c>
      <c r="B47" t="s">
        <v>193</v>
      </c>
      <c r="C47">
        <v>85500</v>
      </c>
    </row>
    <row r="48" spans="1:3" x14ac:dyDescent="0.25">
      <c r="A48">
        <v>9</v>
      </c>
      <c r="B48" t="s">
        <v>194</v>
      </c>
      <c r="C48">
        <v>81225</v>
      </c>
    </row>
    <row r="49" spans="1:3" x14ac:dyDescent="0.25">
      <c r="A49">
        <v>9</v>
      </c>
      <c r="B49" t="s">
        <v>195</v>
      </c>
      <c r="C49">
        <v>73102.5</v>
      </c>
    </row>
    <row r="50" spans="1:3" x14ac:dyDescent="0.25">
      <c r="A50">
        <v>14</v>
      </c>
      <c r="B50" t="s">
        <v>192</v>
      </c>
      <c r="C50">
        <v>95000</v>
      </c>
    </row>
    <row r="51" spans="1:3" x14ac:dyDescent="0.25">
      <c r="A51">
        <v>14</v>
      </c>
      <c r="B51" t="s">
        <v>193</v>
      </c>
      <c r="C51">
        <v>85500</v>
      </c>
    </row>
    <row r="52" spans="1:3" x14ac:dyDescent="0.25">
      <c r="A52">
        <v>14</v>
      </c>
      <c r="B52" t="s">
        <v>194</v>
      </c>
      <c r="C52">
        <v>81225</v>
      </c>
    </row>
    <row r="53" spans="1:3" x14ac:dyDescent="0.25">
      <c r="A53">
        <v>14</v>
      </c>
      <c r="B53" t="s">
        <v>195</v>
      </c>
      <c r="C53">
        <v>73102.5</v>
      </c>
    </row>
    <row r="54" spans="1:3" x14ac:dyDescent="0.25">
      <c r="A54">
        <v>15</v>
      </c>
      <c r="B54" t="s">
        <v>192</v>
      </c>
      <c r="C54">
        <v>95000</v>
      </c>
    </row>
    <row r="55" spans="1:3" x14ac:dyDescent="0.25">
      <c r="A55">
        <v>15</v>
      </c>
      <c r="B55" t="s">
        <v>193</v>
      </c>
      <c r="C55">
        <v>85500</v>
      </c>
    </row>
    <row r="56" spans="1:3" x14ac:dyDescent="0.25">
      <c r="A56">
        <v>15</v>
      </c>
      <c r="B56" t="s">
        <v>194</v>
      </c>
      <c r="C56">
        <v>81225</v>
      </c>
    </row>
    <row r="57" spans="1:3" x14ac:dyDescent="0.25">
      <c r="A57">
        <v>15</v>
      </c>
      <c r="B57" t="s">
        <v>195</v>
      </c>
      <c r="C57">
        <v>73102.5</v>
      </c>
    </row>
    <row r="58" spans="1:3" x14ac:dyDescent="0.25">
      <c r="A58">
        <v>16</v>
      </c>
      <c r="B58" t="s">
        <v>192</v>
      </c>
      <c r="C58">
        <v>110000</v>
      </c>
    </row>
    <row r="59" spans="1:3" x14ac:dyDescent="0.25">
      <c r="A59">
        <v>16</v>
      </c>
      <c r="B59" t="s">
        <v>193</v>
      </c>
      <c r="C59">
        <v>99000</v>
      </c>
    </row>
    <row r="60" spans="1:3" x14ac:dyDescent="0.25">
      <c r="A60">
        <v>16</v>
      </c>
      <c r="B60" t="s">
        <v>194</v>
      </c>
      <c r="C60">
        <v>94050</v>
      </c>
    </row>
    <row r="61" spans="1:3" x14ac:dyDescent="0.25">
      <c r="A61">
        <v>16</v>
      </c>
      <c r="B61" t="s">
        <v>195</v>
      </c>
      <c r="C61">
        <v>84645</v>
      </c>
    </row>
    <row r="62" spans="1:3" x14ac:dyDescent="0.25">
      <c r="A62" s="29"/>
    </row>
    <row r="63" spans="1:3" x14ac:dyDescent="0.25">
      <c r="A63" s="29"/>
    </row>
    <row r="64" spans="1:3" x14ac:dyDescent="0.25">
      <c r="A64" s="29"/>
    </row>
    <row r="65" spans="1:1" x14ac:dyDescent="0.25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tabSelected="1" workbookViewId="0">
      <selection activeCell="G7" sqref="G7"/>
    </sheetView>
  </sheetViews>
  <sheetFormatPr defaultRowHeight="13.2" x14ac:dyDescent="0.25"/>
  <cols>
    <col min="1" max="1" width="8.109375" bestFit="1" customWidth="1"/>
    <col min="2" max="2" width="8.44140625" bestFit="1" customWidth="1"/>
  </cols>
  <sheetData>
    <row r="1" spans="1:2" x14ac:dyDescent="0.25">
      <c r="A1" s="29" t="s">
        <v>143</v>
      </c>
      <c r="B1" s="29" t="s">
        <v>198</v>
      </c>
    </row>
    <row r="2" spans="1:2" x14ac:dyDescent="0.25">
      <c r="A2">
        <v>1</v>
      </c>
      <c r="B2">
        <v>1.1904761904761906E-3</v>
      </c>
    </row>
    <row r="3" spans="1:2" x14ac:dyDescent="0.25">
      <c r="A3">
        <v>10</v>
      </c>
      <c r="B3">
        <v>1.6666666666666668E-3</v>
      </c>
    </row>
    <row r="4" spans="1:2" x14ac:dyDescent="0.25">
      <c r="A4">
        <v>11</v>
      </c>
      <c r="B4">
        <v>1.6666666666666668E-3</v>
      </c>
    </row>
    <row r="5" spans="1:2" x14ac:dyDescent="0.25">
      <c r="A5">
        <v>2</v>
      </c>
      <c r="B5">
        <v>1.0416666666666667E-3</v>
      </c>
    </row>
    <row r="6" spans="1:2" x14ac:dyDescent="0.25">
      <c r="A6">
        <v>3</v>
      </c>
      <c r="B6">
        <v>9.2592592592592596E-4</v>
      </c>
    </row>
    <row r="7" spans="1:2" x14ac:dyDescent="0.25">
      <c r="A7">
        <v>4</v>
      </c>
      <c r="B7">
        <v>8.3333333333333339E-4</v>
      </c>
    </row>
    <row r="8" spans="1:2" x14ac:dyDescent="0.25">
      <c r="A8">
        <v>12</v>
      </c>
      <c r="B8">
        <v>1.1904761904761906E-3</v>
      </c>
    </row>
    <row r="9" spans="1:2" x14ac:dyDescent="0.25">
      <c r="A9">
        <v>5</v>
      </c>
      <c r="B9">
        <v>8.3333333333333339E-4</v>
      </c>
    </row>
    <row r="10" spans="1:2" x14ac:dyDescent="0.25">
      <c r="A10">
        <v>13</v>
      </c>
      <c r="B10">
        <v>8.3333333333333339E-4</v>
      </c>
    </row>
    <row r="11" spans="1:2" x14ac:dyDescent="0.25">
      <c r="A11">
        <v>6</v>
      </c>
      <c r="B11">
        <v>8.3333333333333339E-4</v>
      </c>
    </row>
    <row r="12" spans="1:2" x14ac:dyDescent="0.25">
      <c r="A12">
        <v>8</v>
      </c>
      <c r="B12">
        <v>8.3333333333333339E-4</v>
      </c>
    </row>
    <row r="13" spans="1:2" x14ac:dyDescent="0.25">
      <c r="A13">
        <v>7</v>
      </c>
      <c r="B13">
        <v>8.3333333333333339E-4</v>
      </c>
    </row>
    <row r="14" spans="1:2" x14ac:dyDescent="0.25">
      <c r="A14">
        <v>9</v>
      </c>
      <c r="B14">
        <v>9.2592592592592596E-4</v>
      </c>
    </row>
    <row r="15" spans="1:2" x14ac:dyDescent="0.25">
      <c r="A15">
        <v>14</v>
      </c>
      <c r="B15">
        <v>8.3333333333333339E-4</v>
      </c>
    </row>
    <row r="16" spans="1:2" x14ac:dyDescent="0.25">
      <c r="A16">
        <v>15</v>
      </c>
      <c r="B16">
        <v>1.0416666666666667E-3</v>
      </c>
    </row>
    <row r="17" spans="1:2" x14ac:dyDescent="0.25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 x14ac:dyDescent="0.25"/>
  <sheetData>
    <row r="1" spans="1:3" x14ac:dyDescent="0.25">
      <c r="A1" s="50" t="s">
        <v>143</v>
      </c>
      <c r="B1" s="51" t="s">
        <v>199</v>
      </c>
    </row>
    <row r="2" spans="1:3" x14ac:dyDescent="0.25">
      <c r="A2" s="47">
        <v>1</v>
      </c>
      <c r="B2" s="48">
        <v>0.25</v>
      </c>
      <c r="C2" s="29"/>
    </row>
    <row r="3" spans="1:3" x14ac:dyDescent="0.25">
      <c r="A3" s="47">
        <v>10</v>
      </c>
      <c r="B3" s="49">
        <v>0.33333333333333331</v>
      </c>
    </row>
    <row r="4" spans="1:3" x14ac:dyDescent="0.25">
      <c r="A4" s="47">
        <v>11</v>
      </c>
      <c r="B4" s="49">
        <v>0.33333333333333331</v>
      </c>
    </row>
    <row r="5" spans="1:3" x14ac:dyDescent="0.25">
      <c r="A5" s="47">
        <v>2</v>
      </c>
      <c r="B5" s="49">
        <v>0.20833333333333334</v>
      </c>
    </row>
    <row r="6" spans="1:3" x14ac:dyDescent="0.25">
      <c r="A6" s="47">
        <v>3</v>
      </c>
      <c r="B6" s="49">
        <v>0.20833333333333334</v>
      </c>
    </row>
    <row r="7" spans="1:3" x14ac:dyDescent="0.25">
      <c r="A7" s="47">
        <v>4</v>
      </c>
      <c r="B7" s="49">
        <v>0.20833333333333334</v>
      </c>
    </row>
    <row r="8" spans="1:3" x14ac:dyDescent="0.25">
      <c r="A8" s="47">
        <v>12</v>
      </c>
      <c r="B8" s="49">
        <v>0.25</v>
      </c>
    </row>
    <row r="9" spans="1:3" x14ac:dyDescent="0.25">
      <c r="A9" s="47">
        <v>5</v>
      </c>
      <c r="B9" s="49">
        <v>0.33333333333333331</v>
      </c>
    </row>
    <row r="10" spans="1:3" x14ac:dyDescent="0.25">
      <c r="A10" s="47">
        <v>13</v>
      </c>
      <c r="B10" s="49">
        <v>0.25</v>
      </c>
    </row>
    <row r="11" spans="1:3" x14ac:dyDescent="0.25">
      <c r="A11" s="47">
        <v>6</v>
      </c>
      <c r="B11" s="49">
        <v>0.25</v>
      </c>
    </row>
    <row r="12" spans="1:3" x14ac:dyDescent="0.25">
      <c r="A12" s="47">
        <v>8</v>
      </c>
      <c r="B12" s="49">
        <v>0.25</v>
      </c>
    </row>
    <row r="13" spans="1:3" x14ac:dyDescent="0.25">
      <c r="A13" s="47">
        <v>7</v>
      </c>
      <c r="B13" s="49">
        <v>0.25</v>
      </c>
    </row>
    <row r="14" spans="1:3" x14ac:dyDescent="0.25">
      <c r="A14" s="47">
        <v>9</v>
      </c>
      <c r="B14" s="49">
        <v>0.25</v>
      </c>
    </row>
    <row r="15" spans="1:3" x14ac:dyDescent="0.25">
      <c r="A15" s="47">
        <v>14</v>
      </c>
      <c r="B15" s="49">
        <v>0.25</v>
      </c>
    </row>
    <row r="16" spans="1:3" x14ac:dyDescent="0.25">
      <c r="A16" s="47">
        <v>15</v>
      </c>
      <c r="B16" s="49">
        <v>0.25</v>
      </c>
    </row>
    <row r="17" spans="1:2" x14ac:dyDescent="0.25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70</v>
      </c>
      <c r="B1" s="2">
        <v>250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71</v>
      </c>
      <c r="B1" s="2">
        <v>855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113</v>
      </c>
      <c r="B1" s="1">
        <v>3000</v>
      </c>
      <c r="C1" s="1" t="s">
        <v>7</v>
      </c>
      <c r="D1" s="1" t="s">
        <v>143</v>
      </c>
      <c r="E1" s="1" t="s">
        <v>165</v>
      </c>
    </row>
    <row r="2" spans="1:5" ht="13.2" x14ac:dyDescent="0.2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 x14ac:dyDescent="0.2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 x14ac:dyDescent="0.2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 x14ac:dyDescent="0.2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 x14ac:dyDescent="0.2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 x14ac:dyDescent="0.2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 x14ac:dyDescent="0.2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 x14ac:dyDescent="0.25">
      <c r="D9" s="1">
        <v>7</v>
      </c>
      <c r="E9">
        <v>3000</v>
      </c>
    </row>
    <row r="11" spans="1:5" x14ac:dyDescent="0.2">
      <c r="A11" s="1" t="str">
        <f>LEFT(RIGHT(A1,8),5)</f>
        <v>I_MAO</v>
      </c>
    </row>
    <row r="12" spans="1:5" x14ac:dyDescent="0.2">
      <c r="A12" s="1" t="str">
        <f t="shared" ref="A12:A18" si="0">LEFT(RIGHT(A2,8),5)</f>
        <v>I_PEC</v>
      </c>
    </row>
    <row r="13" spans="1:5" x14ac:dyDescent="0.2">
      <c r="A13" s="1" t="str">
        <f t="shared" si="0"/>
        <v>I_SUA</v>
      </c>
    </row>
    <row r="14" spans="1:5" x14ac:dyDescent="0.2">
      <c r="A14" s="1" t="str">
        <f t="shared" si="0"/>
        <v>I_SSA</v>
      </c>
    </row>
    <row r="15" spans="1:5" x14ac:dyDescent="0.2">
      <c r="A15" s="1" t="str">
        <f t="shared" si="0"/>
        <v>I_IGI</v>
      </c>
    </row>
    <row r="16" spans="1:5" x14ac:dyDescent="0.2">
      <c r="A16" s="1" t="str">
        <f t="shared" si="0"/>
        <v>I_SSZ</v>
      </c>
    </row>
    <row r="17" spans="1:1" x14ac:dyDescent="0.2">
      <c r="A17" s="1" t="str">
        <f t="shared" si="0"/>
        <v>I_PNG</v>
      </c>
    </row>
    <row r="18" spans="1:1" x14ac:dyDescent="0.2">
      <c r="A18" s="1" t="str">
        <f t="shared" si="0"/>
        <v>I_IOA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B1" sqref="B1"/>
    </sheetView>
  </sheetViews>
  <sheetFormatPr defaultRowHeight="13.2" x14ac:dyDescent="0.25"/>
  <sheetData>
    <row r="1" spans="1:3" x14ac:dyDescent="0.25">
      <c r="A1" s="29" t="s">
        <v>171</v>
      </c>
      <c r="B1" s="29" t="s">
        <v>172</v>
      </c>
      <c r="C1" s="29"/>
    </row>
    <row r="2" spans="1:3" x14ac:dyDescent="0.25">
      <c r="A2" s="30" t="s">
        <v>136</v>
      </c>
      <c r="B2" s="30">
        <v>1</v>
      </c>
    </row>
    <row r="3" spans="1:3" x14ac:dyDescent="0.25">
      <c r="A3" s="30" t="s">
        <v>135</v>
      </c>
      <c r="B3" s="30">
        <v>2</v>
      </c>
    </row>
    <row r="4" spans="1:3" x14ac:dyDescent="0.25">
      <c r="A4" s="30" t="s">
        <v>134</v>
      </c>
      <c r="B4" s="30">
        <v>3</v>
      </c>
    </row>
    <row r="5" spans="1:3" x14ac:dyDescent="0.25">
      <c r="A5" s="30" t="s">
        <v>133</v>
      </c>
      <c r="B5" s="30">
        <v>6</v>
      </c>
    </row>
    <row r="6" spans="1:3" x14ac:dyDescent="0.25">
      <c r="A6" s="30" t="s">
        <v>132</v>
      </c>
      <c r="B6" s="30">
        <v>8</v>
      </c>
    </row>
    <row r="7" spans="1:3" x14ac:dyDescent="0.25">
      <c r="A7" s="31" t="s">
        <v>131</v>
      </c>
      <c r="B7" s="31">
        <v>8</v>
      </c>
    </row>
    <row r="8" spans="1:3" x14ac:dyDescent="0.25">
      <c r="A8" s="31" t="s">
        <v>130</v>
      </c>
      <c r="B8" s="31">
        <v>6</v>
      </c>
    </row>
    <row r="9" spans="1:3" x14ac:dyDescent="0.25">
      <c r="A9" s="31" t="s">
        <v>129</v>
      </c>
      <c r="B9" s="31">
        <v>3</v>
      </c>
    </row>
    <row r="10" spans="1:3" x14ac:dyDescent="0.25">
      <c r="A10" s="31" t="s">
        <v>128</v>
      </c>
      <c r="B10" s="31">
        <v>2</v>
      </c>
    </row>
    <row r="11" spans="1:3" x14ac:dyDescent="0.25">
      <c r="A11" s="31" t="s">
        <v>112</v>
      </c>
      <c r="B11" s="31">
        <v>1</v>
      </c>
    </row>
    <row r="12" spans="1:3" x14ac:dyDescent="0.25">
      <c r="A12" s="28"/>
      <c r="C12" t="str">
        <f t="shared" ref="C12:C18" si="0">SUBSTITUTE(A12,"NB_", "SB_")</f>
        <v/>
      </c>
    </row>
    <row r="13" spans="1:3" x14ac:dyDescent="0.25">
      <c r="A13" s="28"/>
      <c r="C13" t="str">
        <f t="shared" si="0"/>
        <v/>
      </c>
    </row>
    <row r="14" spans="1:3" x14ac:dyDescent="0.25">
      <c r="A14" s="28"/>
      <c r="C14" t="str">
        <f t="shared" si="0"/>
        <v/>
      </c>
    </row>
    <row r="15" spans="1:3" x14ac:dyDescent="0.25">
      <c r="A15" s="28"/>
      <c r="C15" t="str">
        <f t="shared" si="0"/>
        <v/>
      </c>
    </row>
    <row r="16" spans="1:3" x14ac:dyDescent="0.25">
      <c r="A16" s="28"/>
      <c r="C16" t="str">
        <f t="shared" si="0"/>
        <v/>
      </c>
    </row>
    <row r="17" spans="1:3" x14ac:dyDescent="0.25">
      <c r="A17" s="28"/>
      <c r="C17" t="str">
        <f t="shared" si="0"/>
        <v/>
      </c>
    </row>
    <row r="18" spans="1:3" x14ac:dyDescent="0.25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80</v>
      </c>
      <c r="B1" s="1">
        <v>50000</v>
      </c>
      <c r="C1" s="1" t="s">
        <v>7</v>
      </c>
      <c r="D1" s="1" t="s">
        <v>145</v>
      </c>
      <c r="E1" s="1" t="s">
        <v>166</v>
      </c>
    </row>
    <row r="2" spans="1:5" x14ac:dyDescent="0.2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 x14ac:dyDescent="0.2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 x14ac:dyDescent="0.2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 x14ac:dyDescent="0.2">
      <c r="D5" s="1">
        <v>2</v>
      </c>
      <c r="E5" s="1">
        <v>50000</v>
      </c>
    </row>
    <row r="8" spans="1:5" x14ac:dyDescent="0.2">
      <c r="A8" s="1" t="str">
        <f>LEFT(RIGHT(A1,8),5)</f>
        <v>K20_D</v>
      </c>
    </row>
    <row r="9" spans="1:5" x14ac:dyDescent="0.2">
      <c r="A9" s="1" t="str">
        <f>LEFT(RIGHT(A2,8),5)</f>
        <v>K20_R</v>
      </c>
    </row>
    <row r="10" spans="1:5" x14ac:dyDescent="0.2">
      <c r="A10" s="1" t="str">
        <f>LEFT(RIGHT(A3,8),5)</f>
        <v>K40_D</v>
      </c>
    </row>
    <row r="11" spans="1:5" x14ac:dyDescent="0.2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167</v>
      </c>
    </row>
    <row r="2" spans="1:2" ht="13.8" x14ac:dyDescent="0.3">
      <c r="A2" s="26">
        <v>1</v>
      </c>
      <c r="B2" s="26">
        <v>0</v>
      </c>
    </row>
    <row r="3" spans="1:2" ht="13.8" x14ac:dyDescent="0.3">
      <c r="A3" s="26">
        <v>2</v>
      </c>
      <c r="B3" s="26">
        <v>1</v>
      </c>
    </row>
    <row r="4" spans="1:2" ht="13.8" x14ac:dyDescent="0.3">
      <c r="A4" s="26">
        <v>3</v>
      </c>
      <c r="B4" s="26">
        <v>0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169</v>
      </c>
    </row>
    <row r="2" spans="1:2" ht="13.8" x14ac:dyDescent="0.3">
      <c r="A2" s="26">
        <v>1</v>
      </c>
      <c r="B2" s="26">
        <v>2</v>
      </c>
    </row>
    <row r="3" spans="1:2" ht="13.8" x14ac:dyDescent="0.3">
      <c r="A3" s="26">
        <v>2</v>
      </c>
      <c r="B3" s="26">
        <v>2</v>
      </c>
    </row>
    <row r="4" spans="1:2" ht="13.8" x14ac:dyDescent="0.3">
      <c r="A4" s="26">
        <v>3</v>
      </c>
      <c r="B4" s="26">
        <v>1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W2245"/>
  <sheetViews>
    <sheetView showGridLines="0" topLeftCell="D1" zoomScaleNormal="100" workbookViewId="0">
      <selection activeCell="W6" sqref="W6"/>
    </sheetView>
  </sheetViews>
  <sheetFormatPr defaultColWidth="9.109375" defaultRowHeight="12" x14ac:dyDescent="0.2"/>
  <cols>
    <col min="1" max="4" width="10.77734375" style="1" customWidth="1"/>
    <col min="5" max="16" width="10.6640625" style="1" customWidth="1"/>
    <col min="17" max="16384" width="9.109375" style="1"/>
  </cols>
  <sheetData>
    <row r="1" spans="1:23" x14ac:dyDescent="0.2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</row>
    <row r="2" spans="1:23" x14ac:dyDescent="0.2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x14ac:dyDescent="0.2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x14ac:dyDescent="0.2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x14ac:dyDescent="0.2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x14ac:dyDescent="0.2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x14ac:dyDescent="0.2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x14ac:dyDescent="0.2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x14ac:dyDescent="0.2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x14ac:dyDescent="0.2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x14ac:dyDescent="0.2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x14ac:dyDescent="0.2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x14ac:dyDescent="0.2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x14ac:dyDescent="0.2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x14ac:dyDescent="0.2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x14ac:dyDescent="0.2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x14ac:dyDescent="0.2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x14ac:dyDescent="0.2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x14ac:dyDescent="0.2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x14ac:dyDescent="0.2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x14ac:dyDescent="0.2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x14ac:dyDescent="0.2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x14ac:dyDescent="0.2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x14ac:dyDescent="0.2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x14ac:dyDescent="0.2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x14ac:dyDescent="0.2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x14ac:dyDescent="0.2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x14ac:dyDescent="0.2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x14ac:dyDescent="0.2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x14ac:dyDescent="0.2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x14ac:dyDescent="0.2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x14ac:dyDescent="0.2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x14ac:dyDescent="0.2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x14ac:dyDescent="0.2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x14ac:dyDescent="0.2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x14ac:dyDescent="0.2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x14ac:dyDescent="0.2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x14ac:dyDescent="0.2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x14ac:dyDescent="0.2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x14ac:dyDescent="0.2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x14ac:dyDescent="0.2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x14ac:dyDescent="0.2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x14ac:dyDescent="0.2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x14ac:dyDescent="0.2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x14ac:dyDescent="0.2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x14ac:dyDescent="0.2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x14ac:dyDescent="0.2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x14ac:dyDescent="0.2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x14ac:dyDescent="0.2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x14ac:dyDescent="0.2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x14ac:dyDescent="0.2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x14ac:dyDescent="0.2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x14ac:dyDescent="0.2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x14ac:dyDescent="0.2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x14ac:dyDescent="0.2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x14ac:dyDescent="0.2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x14ac:dyDescent="0.2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x14ac:dyDescent="0.2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x14ac:dyDescent="0.2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x14ac:dyDescent="0.2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x14ac:dyDescent="0.2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x14ac:dyDescent="0.2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x14ac:dyDescent="0.2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x14ac:dyDescent="0.2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x14ac:dyDescent="0.2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x14ac:dyDescent="0.2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x14ac:dyDescent="0.2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x14ac:dyDescent="0.2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x14ac:dyDescent="0.2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x14ac:dyDescent="0.2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x14ac:dyDescent="0.2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x14ac:dyDescent="0.2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x14ac:dyDescent="0.2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x14ac:dyDescent="0.2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x14ac:dyDescent="0.2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x14ac:dyDescent="0.2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x14ac:dyDescent="0.2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x14ac:dyDescent="0.2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x14ac:dyDescent="0.2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x14ac:dyDescent="0.2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x14ac:dyDescent="0.2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x14ac:dyDescent="0.2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x14ac:dyDescent="0.2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x14ac:dyDescent="0.2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x14ac:dyDescent="0.2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x14ac:dyDescent="0.2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x14ac:dyDescent="0.2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x14ac:dyDescent="0.2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x14ac:dyDescent="0.2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x14ac:dyDescent="0.2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x14ac:dyDescent="0.2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x14ac:dyDescent="0.2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x14ac:dyDescent="0.2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x14ac:dyDescent="0.2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x14ac:dyDescent="0.2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x14ac:dyDescent="0.2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x14ac:dyDescent="0.2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x14ac:dyDescent="0.2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x14ac:dyDescent="0.2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x14ac:dyDescent="0.2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x14ac:dyDescent="0.2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x14ac:dyDescent="0.2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x14ac:dyDescent="0.2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x14ac:dyDescent="0.2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x14ac:dyDescent="0.2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x14ac:dyDescent="0.2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x14ac:dyDescent="0.2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x14ac:dyDescent="0.2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x14ac:dyDescent="0.2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x14ac:dyDescent="0.2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x14ac:dyDescent="0.2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x14ac:dyDescent="0.2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x14ac:dyDescent="0.2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x14ac:dyDescent="0.2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x14ac:dyDescent="0.2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x14ac:dyDescent="0.2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x14ac:dyDescent="0.2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x14ac:dyDescent="0.2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x14ac:dyDescent="0.2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x14ac:dyDescent="0.2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x14ac:dyDescent="0.2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x14ac:dyDescent="0.2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x14ac:dyDescent="0.2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x14ac:dyDescent="0.2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x14ac:dyDescent="0.2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x14ac:dyDescent="0.2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x14ac:dyDescent="0.2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x14ac:dyDescent="0.2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x14ac:dyDescent="0.2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x14ac:dyDescent="0.2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x14ac:dyDescent="0.2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x14ac:dyDescent="0.2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x14ac:dyDescent="0.2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x14ac:dyDescent="0.2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x14ac:dyDescent="0.2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x14ac:dyDescent="0.2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x14ac:dyDescent="0.2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x14ac:dyDescent="0.2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x14ac:dyDescent="0.2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x14ac:dyDescent="0.2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x14ac:dyDescent="0.2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x14ac:dyDescent="0.2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x14ac:dyDescent="0.2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x14ac:dyDescent="0.2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x14ac:dyDescent="0.2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x14ac:dyDescent="0.2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x14ac:dyDescent="0.2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x14ac:dyDescent="0.2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x14ac:dyDescent="0.2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x14ac:dyDescent="0.2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x14ac:dyDescent="0.2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x14ac:dyDescent="0.2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x14ac:dyDescent="0.2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x14ac:dyDescent="0.2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x14ac:dyDescent="0.2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x14ac:dyDescent="0.2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x14ac:dyDescent="0.2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x14ac:dyDescent="0.2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x14ac:dyDescent="0.2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x14ac:dyDescent="0.2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x14ac:dyDescent="0.2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x14ac:dyDescent="0.2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x14ac:dyDescent="0.2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x14ac:dyDescent="0.2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x14ac:dyDescent="0.2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x14ac:dyDescent="0.2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x14ac:dyDescent="0.2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x14ac:dyDescent="0.2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x14ac:dyDescent="0.2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x14ac:dyDescent="0.2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x14ac:dyDescent="0.2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x14ac:dyDescent="0.2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x14ac:dyDescent="0.2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x14ac:dyDescent="0.2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x14ac:dyDescent="0.2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x14ac:dyDescent="0.2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x14ac:dyDescent="0.2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x14ac:dyDescent="0.2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x14ac:dyDescent="0.2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x14ac:dyDescent="0.2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x14ac:dyDescent="0.2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x14ac:dyDescent="0.2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x14ac:dyDescent="0.2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x14ac:dyDescent="0.2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x14ac:dyDescent="0.2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x14ac:dyDescent="0.2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x14ac:dyDescent="0.2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x14ac:dyDescent="0.2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x14ac:dyDescent="0.2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x14ac:dyDescent="0.2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x14ac:dyDescent="0.2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x14ac:dyDescent="0.2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x14ac:dyDescent="0.2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x14ac:dyDescent="0.2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x14ac:dyDescent="0.2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x14ac:dyDescent="0.2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x14ac:dyDescent="0.2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x14ac:dyDescent="0.2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x14ac:dyDescent="0.2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x14ac:dyDescent="0.2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x14ac:dyDescent="0.2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x14ac:dyDescent="0.2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x14ac:dyDescent="0.2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x14ac:dyDescent="0.2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x14ac:dyDescent="0.2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x14ac:dyDescent="0.2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x14ac:dyDescent="0.2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x14ac:dyDescent="0.2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x14ac:dyDescent="0.2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x14ac:dyDescent="0.2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x14ac:dyDescent="0.2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x14ac:dyDescent="0.2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x14ac:dyDescent="0.2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x14ac:dyDescent="0.2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x14ac:dyDescent="0.2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x14ac:dyDescent="0.2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x14ac:dyDescent="0.2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x14ac:dyDescent="0.2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x14ac:dyDescent="0.2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x14ac:dyDescent="0.2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x14ac:dyDescent="0.2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x14ac:dyDescent="0.2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x14ac:dyDescent="0.2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x14ac:dyDescent="0.2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x14ac:dyDescent="0.2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x14ac:dyDescent="0.2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x14ac:dyDescent="0.2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x14ac:dyDescent="0.2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x14ac:dyDescent="0.2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x14ac:dyDescent="0.2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x14ac:dyDescent="0.2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x14ac:dyDescent="0.2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x14ac:dyDescent="0.2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x14ac:dyDescent="0.2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x14ac:dyDescent="0.2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x14ac:dyDescent="0.2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x14ac:dyDescent="0.2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x14ac:dyDescent="0.2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x14ac:dyDescent="0.2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x14ac:dyDescent="0.2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x14ac:dyDescent="0.2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x14ac:dyDescent="0.2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x14ac:dyDescent="0.2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x14ac:dyDescent="0.2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x14ac:dyDescent="0.2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x14ac:dyDescent="0.2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x14ac:dyDescent="0.2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x14ac:dyDescent="0.2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x14ac:dyDescent="0.2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x14ac:dyDescent="0.2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x14ac:dyDescent="0.2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x14ac:dyDescent="0.2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x14ac:dyDescent="0.2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x14ac:dyDescent="0.2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x14ac:dyDescent="0.2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x14ac:dyDescent="0.2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x14ac:dyDescent="0.2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x14ac:dyDescent="0.2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x14ac:dyDescent="0.2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x14ac:dyDescent="0.2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x14ac:dyDescent="0.2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x14ac:dyDescent="0.2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x14ac:dyDescent="0.2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x14ac:dyDescent="0.2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x14ac:dyDescent="0.2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x14ac:dyDescent="0.2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x14ac:dyDescent="0.2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x14ac:dyDescent="0.2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x14ac:dyDescent="0.2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x14ac:dyDescent="0.2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x14ac:dyDescent="0.2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x14ac:dyDescent="0.2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x14ac:dyDescent="0.2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x14ac:dyDescent="0.2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x14ac:dyDescent="0.2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x14ac:dyDescent="0.2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x14ac:dyDescent="0.2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x14ac:dyDescent="0.2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x14ac:dyDescent="0.2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x14ac:dyDescent="0.2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x14ac:dyDescent="0.2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x14ac:dyDescent="0.2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x14ac:dyDescent="0.2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x14ac:dyDescent="0.2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x14ac:dyDescent="0.2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x14ac:dyDescent="0.2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x14ac:dyDescent="0.2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x14ac:dyDescent="0.2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x14ac:dyDescent="0.2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x14ac:dyDescent="0.2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x14ac:dyDescent="0.2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x14ac:dyDescent="0.2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x14ac:dyDescent="0.2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x14ac:dyDescent="0.2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x14ac:dyDescent="0.2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x14ac:dyDescent="0.2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x14ac:dyDescent="0.2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x14ac:dyDescent="0.2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x14ac:dyDescent="0.2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x14ac:dyDescent="0.2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x14ac:dyDescent="0.2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x14ac:dyDescent="0.2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x14ac:dyDescent="0.2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x14ac:dyDescent="0.2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x14ac:dyDescent="0.2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x14ac:dyDescent="0.2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x14ac:dyDescent="0.2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x14ac:dyDescent="0.2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x14ac:dyDescent="0.2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x14ac:dyDescent="0.2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x14ac:dyDescent="0.2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x14ac:dyDescent="0.2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x14ac:dyDescent="0.2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 x14ac:dyDescent="0.2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 x14ac:dyDescent="0.2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 x14ac:dyDescent="0.2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 x14ac:dyDescent="0.2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 x14ac:dyDescent="0.2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 x14ac:dyDescent="0.2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 x14ac:dyDescent="0.2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 x14ac:dyDescent="0.2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 x14ac:dyDescent="0.2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 x14ac:dyDescent="0.2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 x14ac:dyDescent="0.2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 x14ac:dyDescent="0.2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 x14ac:dyDescent="0.2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 x14ac:dyDescent="0.2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 x14ac:dyDescent="0.2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 x14ac:dyDescent="0.2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 x14ac:dyDescent="0.2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 x14ac:dyDescent="0.2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 x14ac:dyDescent="0.2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 x14ac:dyDescent="0.2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 x14ac:dyDescent="0.2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 x14ac:dyDescent="0.2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 x14ac:dyDescent="0.2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 x14ac:dyDescent="0.2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 x14ac:dyDescent="0.2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 x14ac:dyDescent="0.2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 x14ac:dyDescent="0.2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 x14ac:dyDescent="0.2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 x14ac:dyDescent="0.2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 x14ac:dyDescent="0.2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 x14ac:dyDescent="0.2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 x14ac:dyDescent="0.2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 x14ac:dyDescent="0.2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 x14ac:dyDescent="0.2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 x14ac:dyDescent="0.2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 x14ac:dyDescent="0.2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 x14ac:dyDescent="0.2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 x14ac:dyDescent="0.2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 x14ac:dyDescent="0.2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 x14ac:dyDescent="0.2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 x14ac:dyDescent="0.2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 x14ac:dyDescent="0.2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 x14ac:dyDescent="0.2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 x14ac:dyDescent="0.2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 x14ac:dyDescent="0.2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 x14ac:dyDescent="0.2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 x14ac:dyDescent="0.2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 x14ac:dyDescent="0.2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x14ac:dyDescent="0.2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x14ac:dyDescent="0.2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x14ac:dyDescent="0.2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x14ac:dyDescent="0.2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x14ac:dyDescent="0.2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x14ac:dyDescent="0.2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x14ac:dyDescent="0.2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x14ac:dyDescent="0.2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x14ac:dyDescent="0.2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x14ac:dyDescent="0.2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x14ac:dyDescent="0.2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x14ac:dyDescent="0.2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x14ac:dyDescent="0.2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x14ac:dyDescent="0.2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x14ac:dyDescent="0.2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x14ac:dyDescent="0.2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x14ac:dyDescent="0.2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x14ac:dyDescent="0.2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x14ac:dyDescent="0.2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x14ac:dyDescent="0.2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x14ac:dyDescent="0.2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x14ac:dyDescent="0.2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x14ac:dyDescent="0.2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x14ac:dyDescent="0.2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x14ac:dyDescent="0.2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x14ac:dyDescent="0.2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x14ac:dyDescent="0.2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x14ac:dyDescent="0.2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x14ac:dyDescent="0.2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x14ac:dyDescent="0.2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x14ac:dyDescent="0.2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x14ac:dyDescent="0.2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x14ac:dyDescent="0.2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x14ac:dyDescent="0.2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x14ac:dyDescent="0.2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x14ac:dyDescent="0.2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x14ac:dyDescent="0.2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x14ac:dyDescent="0.2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x14ac:dyDescent="0.2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x14ac:dyDescent="0.2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x14ac:dyDescent="0.2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x14ac:dyDescent="0.2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x14ac:dyDescent="0.2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x14ac:dyDescent="0.2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x14ac:dyDescent="0.2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x14ac:dyDescent="0.2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x14ac:dyDescent="0.2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x14ac:dyDescent="0.2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x14ac:dyDescent="0.2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x14ac:dyDescent="0.2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x14ac:dyDescent="0.2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x14ac:dyDescent="0.2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x14ac:dyDescent="0.2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x14ac:dyDescent="0.2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x14ac:dyDescent="0.2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x14ac:dyDescent="0.2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x14ac:dyDescent="0.2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x14ac:dyDescent="0.2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x14ac:dyDescent="0.2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x14ac:dyDescent="0.2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x14ac:dyDescent="0.2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x14ac:dyDescent="0.2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x14ac:dyDescent="0.2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x14ac:dyDescent="0.2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x14ac:dyDescent="0.2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x14ac:dyDescent="0.2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x14ac:dyDescent="0.2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x14ac:dyDescent="0.2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x14ac:dyDescent="0.2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x14ac:dyDescent="0.2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x14ac:dyDescent="0.2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x14ac:dyDescent="0.2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x14ac:dyDescent="0.2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x14ac:dyDescent="0.2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x14ac:dyDescent="0.2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x14ac:dyDescent="0.2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x14ac:dyDescent="0.2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x14ac:dyDescent="0.2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x14ac:dyDescent="0.2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x14ac:dyDescent="0.2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x14ac:dyDescent="0.2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x14ac:dyDescent="0.2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x14ac:dyDescent="0.2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x14ac:dyDescent="0.2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x14ac:dyDescent="0.2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x14ac:dyDescent="0.2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x14ac:dyDescent="0.2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x14ac:dyDescent="0.2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x14ac:dyDescent="0.2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x14ac:dyDescent="0.2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x14ac:dyDescent="0.2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x14ac:dyDescent="0.2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x14ac:dyDescent="0.2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x14ac:dyDescent="0.2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x14ac:dyDescent="0.2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x14ac:dyDescent="0.2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x14ac:dyDescent="0.2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x14ac:dyDescent="0.2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x14ac:dyDescent="0.2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x14ac:dyDescent="0.2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x14ac:dyDescent="0.2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x14ac:dyDescent="0.2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x14ac:dyDescent="0.2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x14ac:dyDescent="0.2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x14ac:dyDescent="0.2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x14ac:dyDescent="0.2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x14ac:dyDescent="0.2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x14ac:dyDescent="0.2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x14ac:dyDescent="0.2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x14ac:dyDescent="0.2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x14ac:dyDescent="0.2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x14ac:dyDescent="0.2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x14ac:dyDescent="0.2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x14ac:dyDescent="0.2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x14ac:dyDescent="0.2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x14ac:dyDescent="0.2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x14ac:dyDescent="0.2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x14ac:dyDescent="0.2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x14ac:dyDescent="0.2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x14ac:dyDescent="0.2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x14ac:dyDescent="0.2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x14ac:dyDescent="0.2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x14ac:dyDescent="0.2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x14ac:dyDescent="0.2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x14ac:dyDescent="0.2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x14ac:dyDescent="0.2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x14ac:dyDescent="0.2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x14ac:dyDescent="0.2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x14ac:dyDescent="0.2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x14ac:dyDescent="0.2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x14ac:dyDescent="0.2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x14ac:dyDescent="0.2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x14ac:dyDescent="0.2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x14ac:dyDescent="0.2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x14ac:dyDescent="0.2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x14ac:dyDescent="0.2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x14ac:dyDescent="0.2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x14ac:dyDescent="0.2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x14ac:dyDescent="0.2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x14ac:dyDescent="0.2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x14ac:dyDescent="0.2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x14ac:dyDescent="0.2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x14ac:dyDescent="0.2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x14ac:dyDescent="0.2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x14ac:dyDescent="0.2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x14ac:dyDescent="0.2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x14ac:dyDescent="0.2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x14ac:dyDescent="0.2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x14ac:dyDescent="0.2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x14ac:dyDescent="0.2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x14ac:dyDescent="0.2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x14ac:dyDescent="0.2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x14ac:dyDescent="0.2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x14ac:dyDescent="0.2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x14ac:dyDescent="0.2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x14ac:dyDescent="0.2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x14ac:dyDescent="0.2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x14ac:dyDescent="0.2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x14ac:dyDescent="0.2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x14ac:dyDescent="0.2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x14ac:dyDescent="0.2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x14ac:dyDescent="0.2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x14ac:dyDescent="0.2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x14ac:dyDescent="0.2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x14ac:dyDescent="0.2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x14ac:dyDescent="0.2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x14ac:dyDescent="0.2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x14ac:dyDescent="0.2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x14ac:dyDescent="0.2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x14ac:dyDescent="0.2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x14ac:dyDescent="0.2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x14ac:dyDescent="0.2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x14ac:dyDescent="0.2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x14ac:dyDescent="0.2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x14ac:dyDescent="0.2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x14ac:dyDescent="0.2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x14ac:dyDescent="0.2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x14ac:dyDescent="0.2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x14ac:dyDescent="0.2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x14ac:dyDescent="0.2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x14ac:dyDescent="0.2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x14ac:dyDescent="0.2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x14ac:dyDescent="0.2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x14ac:dyDescent="0.2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x14ac:dyDescent="0.2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x14ac:dyDescent="0.2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x14ac:dyDescent="0.2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x14ac:dyDescent="0.2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x14ac:dyDescent="0.2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x14ac:dyDescent="0.2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x14ac:dyDescent="0.2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x14ac:dyDescent="0.2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x14ac:dyDescent="0.2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x14ac:dyDescent="0.2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x14ac:dyDescent="0.2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x14ac:dyDescent="0.2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x14ac:dyDescent="0.2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x14ac:dyDescent="0.2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x14ac:dyDescent="0.2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x14ac:dyDescent="0.2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x14ac:dyDescent="0.2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x14ac:dyDescent="0.2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x14ac:dyDescent="0.2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x14ac:dyDescent="0.2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x14ac:dyDescent="0.2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x14ac:dyDescent="0.2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x14ac:dyDescent="0.2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x14ac:dyDescent="0.2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x14ac:dyDescent="0.2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x14ac:dyDescent="0.2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x14ac:dyDescent="0.2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x14ac:dyDescent="0.2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x14ac:dyDescent="0.2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x14ac:dyDescent="0.2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x14ac:dyDescent="0.2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x14ac:dyDescent="0.2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x14ac:dyDescent="0.2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x14ac:dyDescent="0.2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x14ac:dyDescent="0.2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x14ac:dyDescent="0.2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x14ac:dyDescent="0.2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x14ac:dyDescent="0.2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x14ac:dyDescent="0.2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x14ac:dyDescent="0.2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x14ac:dyDescent="0.2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x14ac:dyDescent="0.2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x14ac:dyDescent="0.2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x14ac:dyDescent="0.2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x14ac:dyDescent="0.2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x14ac:dyDescent="0.2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x14ac:dyDescent="0.2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x14ac:dyDescent="0.2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x14ac:dyDescent="0.2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x14ac:dyDescent="0.2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x14ac:dyDescent="0.2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x14ac:dyDescent="0.2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x14ac:dyDescent="0.2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x14ac:dyDescent="0.2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x14ac:dyDescent="0.2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x14ac:dyDescent="0.2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x14ac:dyDescent="0.2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x14ac:dyDescent="0.2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x14ac:dyDescent="0.2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x14ac:dyDescent="0.2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x14ac:dyDescent="0.2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x14ac:dyDescent="0.2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x14ac:dyDescent="0.2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x14ac:dyDescent="0.2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x14ac:dyDescent="0.2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x14ac:dyDescent="0.2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x14ac:dyDescent="0.2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x14ac:dyDescent="0.2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x14ac:dyDescent="0.2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x14ac:dyDescent="0.2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x14ac:dyDescent="0.2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x14ac:dyDescent="0.2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x14ac:dyDescent="0.2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x14ac:dyDescent="0.2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x14ac:dyDescent="0.2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x14ac:dyDescent="0.2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x14ac:dyDescent="0.2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x14ac:dyDescent="0.2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x14ac:dyDescent="0.2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x14ac:dyDescent="0.2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x14ac:dyDescent="0.2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x14ac:dyDescent="0.2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x14ac:dyDescent="0.2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x14ac:dyDescent="0.2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x14ac:dyDescent="0.2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x14ac:dyDescent="0.2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x14ac:dyDescent="0.2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x14ac:dyDescent="0.2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x14ac:dyDescent="0.2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x14ac:dyDescent="0.2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x14ac:dyDescent="0.2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x14ac:dyDescent="0.2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x14ac:dyDescent="0.2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x14ac:dyDescent="0.2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x14ac:dyDescent="0.2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x14ac:dyDescent="0.2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x14ac:dyDescent="0.2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x14ac:dyDescent="0.2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x14ac:dyDescent="0.2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x14ac:dyDescent="0.2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x14ac:dyDescent="0.2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x14ac:dyDescent="0.2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x14ac:dyDescent="0.2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x14ac:dyDescent="0.2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x14ac:dyDescent="0.2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x14ac:dyDescent="0.2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x14ac:dyDescent="0.2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x14ac:dyDescent="0.2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x14ac:dyDescent="0.2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x14ac:dyDescent="0.2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x14ac:dyDescent="0.2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x14ac:dyDescent="0.2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x14ac:dyDescent="0.2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x14ac:dyDescent="0.2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x14ac:dyDescent="0.2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x14ac:dyDescent="0.2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x14ac:dyDescent="0.2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x14ac:dyDescent="0.2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x14ac:dyDescent="0.2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x14ac:dyDescent="0.2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x14ac:dyDescent="0.2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x14ac:dyDescent="0.2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x14ac:dyDescent="0.2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x14ac:dyDescent="0.2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x14ac:dyDescent="0.2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x14ac:dyDescent="0.2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x14ac:dyDescent="0.2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x14ac:dyDescent="0.2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x14ac:dyDescent="0.2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x14ac:dyDescent="0.2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x14ac:dyDescent="0.2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x14ac:dyDescent="0.2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x14ac:dyDescent="0.2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x14ac:dyDescent="0.2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x14ac:dyDescent="0.2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x14ac:dyDescent="0.2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x14ac:dyDescent="0.2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x14ac:dyDescent="0.2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x14ac:dyDescent="0.2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x14ac:dyDescent="0.2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x14ac:dyDescent="0.2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x14ac:dyDescent="0.2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x14ac:dyDescent="0.2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x14ac:dyDescent="0.2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x14ac:dyDescent="0.2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x14ac:dyDescent="0.2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x14ac:dyDescent="0.2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x14ac:dyDescent="0.2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x14ac:dyDescent="0.2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x14ac:dyDescent="0.2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x14ac:dyDescent="0.2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x14ac:dyDescent="0.2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x14ac:dyDescent="0.2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x14ac:dyDescent="0.2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x14ac:dyDescent="0.2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x14ac:dyDescent="0.2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x14ac:dyDescent="0.2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x14ac:dyDescent="0.2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x14ac:dyDescent="0.2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x14ac:dyDescent="0.2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x14ac:dyDescent="0.2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x14ac:dyDescent="0.2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x14ac:dyDescent="0.2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x14ac:dyDescent="0.2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x14ac:dyDescent="0.2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x14ac:dyDescent="0.2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x14ac:dyDescent="0.2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x14ac:dyDescent="0.2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x14ac:dyDescent="0.2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x14ac:dyDescent="0.2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x14ac:dyDescent="0.2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x14ac:dyDescent="0.2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x14ac:dyDescent="0.2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x14ac:dyDescent="0.2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x14ac:dyDescent="0.2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x14ac:dyDescent="0.2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x14ac:dyDescent="0.2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x14ac:dyDescent="0.2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x14ac:dyDescent="0.2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x14ac:dyDescent="0.2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x14ac:dyDescent="0.2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x14ac:dyDescent="0.2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x14ac:dyDescent="0.2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x14ac:dyDescent="0.2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x14ac:dyDescent="0.2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x14ac:dyDescent="0.2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x14ac:dyDescent="0.2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x14ac:dyDescent="0.2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x14ac:dyDescent="0.2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x14ac:dyDescent="0.2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x14ac:dyDescent="0.2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x14ac:dyDescent="0.2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x14ac:dyDescent="0.2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x14ac:dyDescent="0.2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x14ac:dyDescent="0.2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x14ac:dyDescent="0.2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x14ac:dyDescent="0.2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x14ac:dyDescent="0.2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x14ac:dyDescent="0.2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x14ac:dyDescent="0.2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x14ac:dyDescent="0.2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x14ac:dyDescent="0.2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x14ac:dyDescent="0.2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x14ac:dyDescent="0.2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x14ac:dyDescent="0.2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x14ac:dyDescent="0.2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x14ac:dyDescent="0.2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x14ac:dyDescent="0.2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x14ac:dyDescent="0.2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x14ac:dyDescent="0.2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x14ac:dyDescent="0.2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x14ac:dyDescent="0.2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x14ac:dyDescent="0.2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x14ac:dyDescent="0.2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x14ac:dyDescent="0.2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x14ac:dyDescent="0.2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x14ac:dyDescent="0.2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x14ac:dyDescent="0.2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x14ac:dyDescent="0.2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x14ac:dyDescent="0.2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x14ac:dyDescent="0.2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x14ac:dyDescent="0.2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x14ac:dyDescent="0.2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x14ac:dyDescent="0.2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x14ac:dyDescent="0.2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x14ac:dyDescent="0.2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x14ac:dyDescent="0.2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x14ac:dyDescent="0.2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x14ac:dyDescent="0.2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x14ac:dyDescent="0.2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x14ac:dyDescent="0.2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x14ac:dyDescent="0.2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x14ac:dyDescent="0.2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x14ac:dyDescent="0.2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x14ac:dyDescent="0.2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x14ac:dyDescent="0.2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x14ac:dyDescent="0.2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x14ac:dyDescent="0.2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x14ac:dyDescent="0.2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x14ac:dyDescent="0.2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x14ac:dyDescent="0.2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x14ac:dyDescent="0.2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x14ac:dyDescent="0.2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x14ac:dyDescent="0.2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x14ac:dyDescent="0.2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x14ac:dyDescent="0.2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x14ac:dyDescent="0.2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x14ac:dyDescent="0.2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x14ac:dyDescent="0.2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x14ac:dyDescent="0.2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x14ac:dyDescent="0.2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x14ac:dyDescent="0.2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x14ac:dyDescent="0.2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x14ac:dyDescent="0.2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x14ac:dyDescent="0.2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x14ac:dyDescent="0.2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x14ac:dyDescent="0.2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x14ac:dyDescent="0.2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x14ac:dyDescent="0.2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x14ac:dyDescent="0.2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x14ac:dyDescent="0.2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x14ac:dyDescent="0.2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x14ac:dyDescent="0.2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x14ac:dyDescent="0.2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x14ac:dyDescent="0.2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x14ac:dyDescent="0.2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x14ac:dyDescent="0.2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x14ac:dyDescent="0.2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x14ac:dyDescent="0.2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x14ac:dyDescent="0.2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x14ac:dyDescent="0.2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x14ac:dyDescent="0.2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x14ac:dyDescent="0.2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x14ac:dyDescent="0.2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x14ac:dyDescent="0.2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x14ac:dyDescent="0.2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x14ac:dyDescent="0.2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x14ac:dyDescent="0.2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x14ac:dyDescent="0.2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x14ac:dyDescent="0.2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x14ac:dyDescent="0.2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x14ac:dyDescent="0.2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x14ac:dyDescent="0.2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x14ac:dyDescent="0.2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x14ac:dyDescent="0.2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x14ac:dyDescent="0.2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x14ac:dyDescent="0.2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x14ac:dyDescent="0.2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x14ac:dyDescent="0.2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x14ac:dyDescent="0.2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x14ac:dyDescent="0.2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x14ac:dyDescent="0.2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x14ac:dyDescent="0.2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x14ac:dyDescent="0.2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x14ac:dyDescent="0.2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x14ac:dyDescent="0.2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x14ac:dyDescent="0.2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x14ac:dyDescent="0.2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x14ac:dyDescent="0.2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x14ac:dyDescent="0.2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x14ac:dyDescent="0.2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x14ac:dyDescent="0.2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x14ac:dyDescent="0.2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x14ac:dyDescent="0.2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x14ac:dyDescent="0.2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x14ac:dyDescent="0.2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x14ac:dyDescent="0.2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x14ac:dyDescent="0.2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x14ac:dyDescent="0.2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x14ac:dyDescent="0.2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x14ac:dyDescent="0.2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x14ac:dyDescent="0.2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x14ac:dyDescent="0.2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x14ac:dyDescent="0.2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x14ac:dyDescent="0.2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x14ac:dyDescent="0.2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x14ac:dyDescent="0.2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x14ac:dyDescent="0.2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x14ac:dyDescent="0.2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x14ac:dyDescent="0.2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x14ac:dyDescent="0.2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x14ac:dyDescent="0.2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x14ac:dyDescent="0.2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x14ac:dyDescent="0.2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x14ac:dyDescent="0.2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x14ac:dyDescent="0.2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x14ac:dyDescent="0.2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x14ac:dyDescent="0.2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x14ac:dyDescent="0.2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x14ac:dyDescent="0.2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x14ac:dyDescent="0.2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x14ac:dyDescent="0.2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x14ac:dyDescent="0.2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x14ac:dyDescent="0.2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x14ac:dyDescent="0.2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x14ac:dyDescent="0.2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x14ac:dyDescent="0.2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x14ac:dyDescent="0.2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x14ac:dyDescent="0.2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x14ac:dyDescent="0.2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x14ac:dyDescent="0.2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x14ac:dyDescent="0.2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x14ac:dyDescent="0.2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x14ac:dyDescent="0.2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x14ac:dyDescent="0.2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x14ac:dyDescent="0.2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x14ac:dyDescent="0.2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x14ac:dyDescent="0.2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x14ac:dyDescent="0.2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x14ac:dyDescent="0.2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x14ac:dyDescent="0.2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x14ac:dyDescent="0.2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x14ac:dyDescent="0.2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x14ac:dyDescent="0.2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x14ac:dyDescent="0.2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x14ac:dyDescent="0.2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x14ac:dyDescent="0.2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x14ac:dyDescent="0.2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x14ac:dyDescent="0.2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x14ac:dyDescent="0.2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x14ac:dyDescent="0.2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x14ac:dyDescent="0.2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x14ac:dyDescent="0.2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x14ac:dyDescent="0.2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x14ac:dyDescent="0.2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x14ac:dyDescent="0.2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x14ac:dyDescent="0.2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x14ac:dyDescent="0.2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x14ac:dyDescent="0.2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x14ac:dyDescent="0.2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x14ac:dyDescent="0.2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x14ac:dyDescent="0.2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x14ac:dyDescent="0.2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x14ac:dyDescent="0.2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x14ac:dyDescent="0.2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x14ac:dyDescent="0.2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x14ac:dyDescent="0.2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x14ac:dyDescent="0.2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x14ac:dyDescent="0.2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x14ac:dyDescent="0.2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x14ac:dyDescent="0.2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x14ac:dyDescent="0.2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x14ac:dyDescent="0.2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x14ac:dyDescent="0.2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x14ac:dyDescent="0.2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x14ac:dyDescent="0.2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x14ac:dyDescent="0.2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x14ac:dyDescent="0.2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x14ac:dyDescent="0.2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x14ac:dyDescent="0.2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x14ac:dyDescent="0.2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x14ac:dyDescent="0.2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x14ac:dyDescent="0.2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x14ac:dyDescent="0.2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x14ac:dyDescent="0.2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x14ac:dyDescent="0.2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x14ac:dyDescent="0.2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x14ac:dyDescent="0.2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x14ac:dyDescent="0.2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x14ac:dyDescent="0.2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x14ac:dyDescent="0.2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x14ac:dyDescent="0.2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x14ac:dyDescent="0.2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x14ac:dyDescent="0.2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x14ac:dyDescent="0.2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x14ac:dyDescent="0.2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x14ac:dyDescent="0.2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x14ac:dyDescent="0.2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x14ac:dyDescent="0.2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x14ac:dyDescent="0.2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x14ac:dyDescent="0.2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x14ac:dyDescent="0.2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x14ac:dyDescent="0.2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x14ac:dyDescent="0.2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x14ac:dyDescent="0.2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x14ac:dyDescent="0.2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x14ac:dyDescent="0.2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x14ac:dyDescent="0.2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x14ac:dyDescent="0.2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x14ac:dyDescent="0.2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x14ac:dyDescent="0.2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x14ac:dyDescent="0.2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x14ac:dyDescent="0.2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x14ac:dyDescent="0.2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x14ac:dyDescent="0.2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x14ac:dyDescent="0.2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x14ac:dyDescent="0.2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x14ac:dyDescent="0.2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x14ac:dyDescent="0.2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x14ac:dyDescent="0.2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x14ac:dyDescent="0.2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x14ac:dyDescent="0.2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x14ac:dyDescent="0.2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x14ac:dyDescent="0.2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x14ac:dyDescent="0.2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x14ac:dyDescent="0.2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x14ac:dyDescent="0.2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x14ac:dyDescent="0.2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x14ac:dyDescent="0.2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x14ac:dyDescent="0.2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x14ac:dyDescent="0.2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x14ac:dyDescent="0.2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x14ac:dyDescent="0.2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x14ac:dyDescent="0.2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x14ac:dyDescent="0.2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x14ac:dyDescent="0.2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x14ac:dyDescent="0.2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x14ac:dyDescent="0.2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x14ac:dyDescent="0.2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x14ac:dyDescent="0.2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x14ac:dyDescent="0.2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x14ac:dyDescent="0.2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x14ac:dyDescent="0.2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x14ac:dyDescent="0.2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x14ac:dyDescent="0.2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x14ac:dyDescent="0.2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x14ac:dyDescent="0.2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x14ac:dyDescent="0.2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x14ac:dyDescent="0.2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x14ac:dyDescent="0.2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x14ac:dyDescent="0.2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x14ac:dyDescent="0.2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x14ac:dyDescent="0.2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x14ac:dyDescent="0.2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x14ac:dyDescent="0.2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x14ac:dyDescent="0.2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x14ac:dyDescent="0.2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x14ac:dyDescent="0.2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x14ac:dyDescent="0.2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x14ac:dyDescent="0.2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x14ac:dyDescent="0.2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x14ac:dyDescent="0.2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x14ac:dyDescent="0.2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x14ac:dyDescent="0.2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x14ac:dyDescent="0.2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x14ac:dyDescent="0.2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x14ac:dyDescent="0.2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x14ac:dyDescent="0.2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x14ac:dyDescent="0.2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x14ac:dyDescent="0.2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x14ac:dyDescent="0.2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x14ac:dyDescent="0.2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x14ac:dyDescent="0.2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x14ac:dyDescent="0.2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x14ac:dyDescent="0.2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x14ac:dyDescent="0.2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x14ac:dyDescent="0.2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x14ac:dyDescent="0.2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x14ac:dyDescent="0.2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x14ac:dyDescent="0.2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x14ac:dyDescent="0.2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x14ac:dyDescent="0.2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x14ac:dyDescent="0.2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x14ac:dyDescent="0.2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x14ac:dyDescent="0.2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x14ac:dyDescent="0.2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x14ac:dyDescent="0.2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x14ac:dyDescent="0.2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x14ac:dyDescent="0.2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x14ac:dyDescent="0.2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x14ac:dyDescent="0.2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x14ac:dyDescent="0.2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x14ac:dyDescent="0.2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x14ac:dyDescent="0.2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x14ac:dyDescent="0.2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x14ac:dyDescent="0.2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x14ac:dyDescent="0.2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x14ac:dyDescent="0.2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x14ac:dyDescent="0.2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x14ac:dyDescent="0.2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x14ac:dyDescent="0.2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x14ac:dyDescent="0.2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x14ac:dyDescent="0.2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x14ac:dyDescent="0.2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x14ac:dyDescent="0.2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x14ac:dyDescent="0.2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x14ac:dyDescent="0.2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x14ac:dyDescent="0.2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x14ac:dyDescent="0.2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x14ac:dyDescent="0.2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x14ac:dyDescent="0.2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x14ac:dyDescent="0.2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x14ac:dyDescent="0.2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x14ac:dyDescent="0.2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x14ac:dyDescent="0.2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x14ac:dyDescent="0.2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x14ac:dyDescent="0.2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x14ac:dyDescent="0.2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x14ac:dyDescent="0.2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x14ac:dyDescent="0.2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x14ac:dyDescent="0.2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x14ac:dyDescent="0.2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x14ac:dyDescent="0.2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x14ac:dyDescent="0.2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x14ac:dyDescent="0.2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x14ac:dyDescent="0.2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x14ac:dyDescent="0.2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x14ac:dyDescent="0.2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x14ac:dyDescent="0.2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x14ac:dyDescent="0.2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x14ac:dyDescent="0.2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x14ac:dyDescent="0.2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x14ac:dyDescent="0.2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x14ac:dyDescent="0.2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x14ac:dyDescent="0.2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x14ac:dyDescent="0.2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x14ac:dyDescent="0.2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x14ac:dyDescent="0.2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x14ac:dyDescent="0.2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x14ac:dyDescent="0.2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x14ac:dyDescent="0.2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x14ac:dyDescent="0.2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x14ac:dyDescent="0.2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x14ac:dyDescent="0.2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x14ac:dyDescent="0.2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x14ac:dyDescent="0.2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x14ac:dyDescent="0.2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x14ac:dyDescent="0.2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x14ac:dyDescent="0.2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x14ac:dyDescent="0.2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x14ac:dyDescent="0.2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x14ac:dyDescent="0.2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x14ac:dyDescent="0.2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x14ac:dyDescent="0.2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x14ac:dyDescent="0.2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x14ac:dyDescent="0.2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x14ac:dyDescent="0.2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x14ac:dyDescent="0.2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x14ac:dyDescent="0.2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x14ac:dyDescent="0.2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x14ac:dyDescent="0.2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x14ac:dyDescent="0.2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x14ac:dyDescent="0.2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x14ac:dyDescent="0.2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x14ac:dyDescent="0.2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x14ac:dyDescent="0.2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x14ac:dyDescent="0.2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x14ac:dyDescent="0.2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x14ac:dyDescent="0.2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x14ac:dyDescent="0.2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x14ac:dyDescent="0.2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x14ac:dyDescent="0.2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x14ac:dyDescent="0.2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x14ac:dyDescent="0.2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x14ac:dyDescent="0.2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x14ac:dyDescent="0.2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x14ac:dyDescent="0.2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x14ac:dyDescent="0.2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x14ac:dyDescent="0.2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x14ac:dyDescent="0.2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x14ac:dyDescent="0.2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x14ac:dyDescent="0.2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x14ac:dyDescent="0.2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x14ac:dyDescent="0.2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x14ac:dyDescent="0.2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x14ac:dyDescent="0.2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x14ac:dyDescent="0.2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x14ac:dyDescent="0.2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x14ac:dyDescent="0.2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x14ac:dyDescent="0.2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x14ac:dyDescent="0.2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x14ac:dyDescent="0.2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x14ac:dyDescent="0.2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x14ac:dyDescent="0.2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x14ac:dyDescent="0.2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x14ac:dyDescent="0.2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x14ac:dyDescent="0.2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x14ac:dyDescent="0.2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x14ac:dyDescent="0.2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x14ac:dyDescent="0.2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x14ac:dyDescent="0.2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x14ac:dyDescent="0.2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x14ac:dyDescent="0.2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x14ac:dyDescent="0.2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x14ac:dyDescent="0.2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x14ac:dyDescent="0.2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x14ac:dyDescent="0.2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x14ac:dyDescent="0.2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x14ac:dyDescent="0.2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x14ac:dyDescent="0.2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x14ac:dyDescent="0.2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x14ac:dyDescent="0.2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x14ac:dyDescent="0.2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x14ac:dyDescent="0.2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x14ac:dyDescent="0.2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x14ac:dyDescent="0.2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x14ac:dyDescent="0.2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x14ac:dyDescent="0.2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x14ac:dyDescent="0.2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x14ac:dyDescent="0.2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x14ac:dyDescent="0.2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x14ac:dyDescent="0.2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x14ac:dyDescent="0.2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x14ac:dyDescent="0.2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x14ac:dyDescent="0.2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x14ac:dyDescent="0.2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x14ac:dyDescent="0.2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x14ac:dyDescent="0.2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x14ac:dyDescent="0.2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x14ac:dyDescent="0.2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x14ac:dyDescent="0.2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x14ac:dyDescent="0.2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x14ac:dyDescent="0.2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x14ac:dyDescent="0.2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x14ac:dyDescent="0.2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x14ac:dyDescent="0.2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x14ac:dyDescent="0.2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x14ac:dyDescent="0.2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x14ac:dyDescent="0.2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x14ac:dyDescent="0.2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x14ac:dyDescent="0.2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x14ac:dyDescent="0.2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x14ac:dyDescent="0.2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x14ac:dyDescent="0.2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x14ac:dyDescent="0.2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x14ac:dyDescent="0.2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x14ac:dyDescent="0.2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x14ac:dyDescent="0.2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x14ac:dyDescent="0.2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x14ac:dyDescent="0.2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x14ac:dyDescent="0.2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x14ac:dyDescent="0.2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x14ac:dyDescent="0.2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x14ac:dyDescent="0.2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x14ac:dyDescent="0.2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x14ac:dyDescent="0.2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x14ac:dyDescent="0.2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x14ac:dyDescent="0.2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x14ac:dyDescent="0.2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x14ac:dyDescent="0.2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x14ac:dyDescent="0.2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x14ac:dyDescent="0.2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x14ac:dyDescent="0.2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x14ac:dyDescent="0.2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x14ac:dyDescent="0.2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x14ac:dyDescent="0.2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x14ac:dyDescent="0.2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x14ac:dyDescent="0.2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x14ac:dyDescent="0.2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x14ac:dyDescent="0.2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x14ac:dyDescent="0.2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x14ac:dyDescent="0.2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x14ac:dyDescent="0.2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x14ac:dyDescent="0.2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x14ac:dyDescent="0.2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x14ac:dyDescent="0.2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x14ac:dyDescent="0.2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x14ac:dyDescent="0.2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x14ac:dyDescent="0.2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x14ac:dyDescent="0.2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x14ac:dyDescent="0.2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x14ac:dyDescent="0.2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x14ac:dyDescent="0.2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x14ac:dyDescent="0.2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x14ac:dyDescent="0.2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x14ac:dyDescent="0.2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x14ac:dyDescent="0.2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x14ac:dyDescent="0.2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x14ac:dyDescent="0.2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x14ac:dyDescent="0.2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x14ac:dyDescent="0.2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x14ac:dyDescent="0.2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x14ac:dyDescent="0.2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x14ac:dyDescent="0.2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x14ac:dyDescent="0.2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x14ac:dyDescent="0.2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x14ac:dyDescent="0.2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x14ac:dyDescent="0.2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x14ac:dyDescent="0.2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x14ac:dyDescent="0.2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x14ac:dyDescent="0.2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x14ac:dyDescent="0.2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x14ac:dyDescent="0.2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x14ac:dyDescent="0.2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x14ac:dyDescent="0.2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x14ac:dyDescent="0.2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x14ac:dyDescent="0.2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x14ac:dyDescent="0.2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x14ac:dyDescent="0.2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x14ac:dyDescent="0.2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x14ac:dyDescent="0.2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x14ac:dyDescent="0.2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x14ac:dyDescent="0.2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x14ac:dyDescent="0.2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x14ac:dyDescent="0.2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x14ac:dyDescent="0.2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x14ac:dyDescent="0.2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x14ac:dyDescent="0.2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x14ac:dyDescent="0.2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x14ac:dyDescent="0.2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x14ac:dyDescent="0.2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x14ac:dyDescent="0.2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x14ac:dyDescent="0.2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x14ac:dyDescent="0.2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x14ac:dyDescent="0.2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x14ac:dyDescent="0.2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x14ac:dyDescent="0.2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x14ac:dyDescent="0.2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x14ac:dyDescent="0.2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x14ac:dyDescent="0.2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x14ac:dyDescent="0.2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x14ac:dyDescent="0.2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x14ac:dyDescent="0.2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x14ac:dyDescent="0.2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x14ac:dyDescent="0.2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x14ac:dyDescent="0.2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x14ac:dyDescent="0.2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x14ac:dyDescent="0.2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x14ac:dyDescent="0.2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x14ac:dyDescent="0.2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x14ac:dyDescent="0.2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x14ac:dyDescent="0.2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x14ac:dyDescent="0.2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x14ac:dyDescent="0.2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x14ac:dyDescent="0.2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x14ac:dyDescent="0.2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x14ac:dyDescent="0.2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x14ac:dyDescent="0.2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x14ac:dyDescent="0.2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x14ac:dyDescent="0.2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x14ac:dyDescent="0.2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x14ac:dyDescent="0.2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x14ac:dyDescent="0.2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x14ac:dyDescent="0.2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x14ac:dyDescent="0.2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x14ac:dyDescent="0.2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x14ac:dyDescent="0.2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x14ac:dyDescent="0.2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x14ac:dyDescent="0.2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x14ac:dyDescent="0.2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x14ac:dyDescent="0.2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x14ac:dyDescent="0.2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x14ac:dyDescent="0.2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x14ac:dyDescent="0.2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x14ac:dyDescent="0.2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x14ac:dyDescent="0.2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x14ac:dyDescent="0.2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x14ac:dyDescent="0.2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x14ac:dyDescent="0.2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x14ac:dyDescent="0.2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x14ac:dyDescent="0.2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x14ac:dyDescent="0.2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x14ac:dyDescent="0.2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x14ac:dyDescent="0.2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x14ac:dyDescent="0.2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x14ac:dyDescent="0.2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x14ac:dyDescent="0.2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x14ac:dyDescent="0.2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x14ac:dyDescent="0.2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x14ac:dyDescent="0.2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x14ac:dyDescent="0.2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x14ac:dyDescent="0.2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x14ac:dyDescent="0.2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x14ac:dyDescent="0.2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x14ac:dyDescent="0.2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x14ac:dyDescent="0.2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x14ac:dyDescent="0.2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x14ac:dyDescent="0.2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x14ac:dyDescent="0.2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x14ac:dyDescent="0.2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x14ac:dyDescent="0.2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x14ac:dyDescent="0.2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x14ac:dyDescent="0.2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x14ac:dyDescent="0.2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x14ac:dyDescent="0.2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x14ac:dyDescent="0.2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x14ac:dyDescent="0.2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x14ac:dyDescent="0.2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x14ac:dyDescent="0.2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x14ac:dyDescent="0.2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x14ac:dyDescent="0.2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x14ac:dyDescent="0.2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x14ac:dyDescent="0.2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x14ac:dyDescent="0.2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x14ac:dyDescent="0.2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x14ac:dyDescent="0.2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x14ac:dyDescent="0.2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x14ac:dyDescent="0.2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x14ac:dyDescent="0.2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x14ac:dyDescent="0.2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x14ac:dyDescent="0.2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x14ac:dyDescent="0.2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x14ac:dyDescent="0.2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x14ac:dyDescent="0.2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x14ac:dyDescent="0.2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x14ac:dyDescent="0.2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x14ac:dyDescent="0.2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x14ac:dyDescent="0.2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x14ac:dyDescent="0.2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x14ac:dyDescent="0.2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x14ac:dyDescent="0.2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x14ac:dyDescent="0.2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x14ac:dyDescent="0.2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x14ac:dyDescent="0.2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x14ac:dyDescent="0.2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x14ac:dyDescent="0.2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x14ac:dyDescent="0.2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x14ac:dyDescent="0.2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x14ac:dyDescent="0.2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x14ac:dyDescent="0.2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x14ac:dyDescent="0.2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x14ac:dyDescent="0.2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x14ac:dyDescent="0.2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x14ac:dyDescent="0.2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x14ac:dyDescent="0.2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x14ac:dyDescent="0.2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x14ac:dyDescent="0.2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x14ac:dyDescent="0.2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x14ac:dyDescent="0.2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x14ac:dyDescent="0.2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x14ac:dyDescent="0.2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x14ac:dyDescent="0.2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x14ac:dyDescent="0.2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x14ac:dyDescent="0.2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x14ac:dyDescent="0.2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x14ac:dyDescent="0.2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x14ac:dyDescent="0.2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x14ac:dyDescent="0.2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x14ac:dyDescent="0.2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x14ac:dyDescent="0.2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x14ac:dyDescent="0.2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x14ac:dyDescent="0.2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x14ac:dyDescent="0.2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x14ac:dyDescent="0.2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x14ac:dyDescent="0.2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x14ac:dyDescent="0.2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x14ac:dyDescent="0.2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x14ac:dyDescent="0.2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x14ac:dyDescent="0.2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x14ac:dyDescent="0.2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x14ac:dyDescent="0.2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x14ac:dyDescent="0.2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x14ac:dyDescent="0.2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x14ac:dyDescent="0.2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x14ac:dyDescent="0.2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x14ac:dyDescent="0.2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x14ac:dyDescent="0.2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x14ac:dyDescent="0.2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x14ac:dyDescent="0.2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x14ac:dyDescent="0.2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x14ac:dyDescent="0.2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x14ac:dyDescent="0.2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x14ac:dyDescent="0.2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x14ac:dyDescent="0.2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x14ac:dyDescent="0.2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x14ac:dyDescent="0.2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x14ac:dyDescent="0.2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x14ac:dyDescent="0.2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x14ac:dyDescent="0.2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x14ac:dyDescent="0.2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x14ac:dyDescent="0.2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x14ac:dyDescent="0.2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x14ac:dyDescent="0.2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x14ac:dyDescent="0.2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x14ac:dyDescent="0.2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x14ac:dyDescent="0.2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x14ac:dyDescent="0.2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x14ac:dyDescent="0.2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x14ac:dyDescent="0.2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x14ac:dyDescent="0.2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x14ac:dyDescent="0.2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x14ac:dyDescent="0.2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x14ac:dyDescent="0.2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x14ac:dyDescent="0.2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x14ac:dyDescent="0.2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x14ac:dyDescent="0.2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x14ac:dyDescent="0.2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x14ac:dyDescent="0.2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x14ac:dyDescent="0.2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x14ac:dyDescent="0.2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x14ac:dyDescent="0.2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x14ac:dyDescent="0.2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x14ac:dyDescent="0.2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x14ac:dyDescent="0.2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x14ac:dyDescent="0.2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x14ac:dyDescent="0.2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x14ac:dyDescent="0.2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x14ac:dyDescent="0.2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x14ac:dyDescent="0.2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x14ac:dyDescent="0.2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x14ac:dyDescent="0.2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x14ac:dyDescent="0.2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x14ac:dyDescent="0.2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x14ac:dyDescent="0.2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x14ac:dyDescent="0.2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x14ac:dyDescent="0.2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x14ac:dyDescent="0.2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x14ac:dyDescent="0.2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x14ac:dyDescent="0.2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x14ac:dyDescent="0.2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x14ac:dyDescent="0.2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x14ac:dyDescent="0.2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x14ac:dyDescent="0.2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x14ac:dyDescent="0.2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x14ac:dyDescent="0.2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x14ac:dyDescent="0.2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x14ac:dyDescent="0.2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x14ac:dyDescent="0.2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x14ac:dyDescent="0.2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x14ac:dyDescent="0.2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x14ac:dyDescent="0.2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x14ac:dyDescent="0.2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x14ac:dyDescent="0.2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x14ac:dyDescent="0.2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x14ac:dyDescent="0.2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x14ac:dyDescent="0.2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x14ac:dyDescent="0.2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x14ac:dyDescent="0.2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x14ac:dyDescent="0.2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x14ac:dyDescent="0.2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x14ac:dyDescent="0.2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x14ac:dyDescent="0.2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x14ac:dyDescent="0.2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x14ac:dyDescent="0.2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x14ac:dyDescent="0.2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x14ac:dyDescent="0.2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x14ac:dyDescent="0.2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x14ac:dyDescent="0.2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x14ac:dyDescent="0.2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x14ac:dyDescent="0.2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x14ac:dyDescent="0.2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x14ac:dyDescent="0.2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x14ac:dyDescent="0.2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x14ac:dyDescent="0.2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x14ac:dyDescent="0.2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x14ac:dyDescent="0.2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x14ac:dyDescent="0.2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x14ac:dyDescent="0.2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x14ac:dyDescent="0.2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x14ac:dyDescent="0.2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x14ac:dyDescent="0.2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x14ac:dyDescent="0.2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x14ac:dyDescent="0.2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x14ac:dyDescent="0.2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x14ac:dyDescent="0.2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x14ac:dyDescent="0.2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x14ac:dyDescent="0.2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x14ac:dyDescent="0.2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x14ac:dyDescent="0.2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x14ac:dyDescent="0.2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x14ac:dyDescent="0.2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x14ac:dyDescent="0.2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x14ac:dyDescent="0.2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x14ac:dyDescent="0.2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x14ac:dyDescent="0.2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x14ac:dyDescent="0.2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x14ac:dyDescent="0.2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x14ac:dyDescent="0.2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x14ac:dyDescent="0.2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x14ac:dyDescent="0.2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x14ac:dyDescent="0.2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x14ac:dyDescent="0.2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x14ac:dyDescent="0.2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x14ac:dyDescent="0.2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x14ac:dyDescent="0.2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x14ac:dyDescent="0.2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x14ac:dyDescent="0.2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x14ac:dyDescent="0.2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x14ac:dyDescent="0.2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x14ac:dyDescent="0.2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x14ac:dyDescent="0.2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x14ac:dyDescent="0.2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x14ac:dyDescent="0.2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x14ac:dyDescent="0.2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x14ac:dyDescent="0.2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x14ac:dyDescent="0.2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x14ac:dyDescent="0.2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x14ac:dyDescent="0.2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x14ac:dyDescent="0.2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x14ac:dyDescent="0.2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x14ac:dyDescent="0.2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x14ac:dyDescent="0.2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x14ac:dyDescent="0.2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x14ac:dyDescent="0.2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x14ac:dyDescent="0.2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x14ac:dyDescent="0.2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x14ac:dyDescent="0.2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x14ac:dyDescent="0.2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x14ac:dyDescent="0.2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x14ac:dyDescent="0.2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x14ac:dyDescent="0.2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x14ac:dyDescent="0.2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x14ac:dyDescent="0.2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x14ac:dyDescent="0.2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x14ac:dyDescent="0.2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x14ac:dyDescent="0.2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x14ac:dyDescent="0.2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x14ac:dyDescent="0.2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x14ac:dyDescent="0.2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x14ac:dyDescent="0.2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x14ac:dyDescent="0.2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x14ac:dyDescent="0.2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x14ac:dyDescent="0.2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x14ac:dyDescent="0.2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x14ac:dyDescent="0.2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x14ac:dyDescent="0.2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x14ac:dyDescent="0.2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x14ac:dyDescent="0.2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x14ac:dyDescent="0.2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x14ac:dyDescent="0.2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x14ac:dyDescent="0.2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x14ac:dyDescent="0.2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x14ac:dyDescent="0.2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x14ac:dyDescent="0.2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x14ac:dyDescent="0.2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x14ac:dyDescent="0.2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x14ac:dyDescent="0.2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x14ac:dyDescent="0.2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x14ac:dyDescent="0.2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x14ac:dyDescent="0.2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x14ac:dyDescent="0.2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x14ac:dyDescent="0.2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x14ac:dyDescent="0.2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x14ac:dyDescent="0.2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x14ac:dyDescent="0.2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x14ac:dyDescent="0.2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x14ac:dyDescent="0.2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x14ac:dyDescent="0.2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x14ac:dyDescent="0.2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x14ac:dyDescent="0.2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x14ac:dyDescent="0.2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x14ac:dyDescent="0.2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x14ac:dyDescent="0.2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x14ac:dyDescent="0.2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x14ac:dyDescent="0.2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x14ac:dyDescent="0.2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x14ac:dyDescent="0.2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x14ac:dyDescent="0.2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x14ac:dyDescent="0.2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x14ac:dyDescent="0.2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x14ac:dyDescent="0.2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x14ac:dyDescent="0.2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x14ac:dyDescent="0.2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x14ac:dyDescent="0.2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x14ac:dyDescent="0.2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x14ac:dyDescent="0.2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x14ac:dyDescent="0.2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x14ac:dyDescent="0.2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x14ac:dyDescent="0.2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x14ac:dyDescent="0.2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x14ac:dyDescent="0.2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x14ac:dyDescent="0.2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x14ac:dyDescent="0.2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x14ac:dyDescent="0.2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x14ac:dyDescent="0.2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x14ac:dyDescent="0.2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x14ac:dyDescent="0.2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x14ac:dyDescent="0.2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x14ac:dyDescent="0.2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x14ac:dyDescent="0.2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x14ac:dyDescent="0.2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x14ac:dyDescent="0.2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x14ac:dyDescent="0.2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x14ac:dyDescent="0.2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x14ac:dyDescent="0.2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x14ac:dyDescent="0.2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x14ac:dyDescent="0.2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x14ac:dyDescent="0.2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x14ac:dyDescent="0.2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x14ac:dyDescent="0.2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x14ac:dyDescent="0.2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x14ac:dyDescent="0.2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x14ac:dyDescent="0.2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x14ac:dyDescent="0.2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x14ac:dyDescent="0.2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x14ac:dyDescent="0.2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x14ac:dyDescent="0.2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x14ac:dyDescent="0.2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x14ac:dyDescent="0.2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x14ac:dyDescent="0.2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x14ac:dyDescent="0.2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x14ac:dyDescent="0.2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x14ac:dyDescent="0.2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x14ac:dyDescent="0.2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x14ac:dyDescent="0.2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x14ac:dyDescent="0.2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x14ac:dyDescent="0.2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x14ac:dyDescent="0.2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x14ac:dyDescent="0.2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x14ac:dyDescent="0.2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x14ac:dyDescent="0.2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x14ac:dyDescent="0.2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x14ac:dyDescent="0.2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x14ac:dyDescent="0.2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x14ac:dyDescent="0.2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x14ac:dyDescent="0.2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x14ac:dyDescent="0.2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x14ac:dyDescent="0.2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x14ac:dyDescent="0.2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x14ac:dyDescent="0.2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x14ac:dyDescent="0.2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x14ac:dyDescent="0.2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x14ac:dyDescent="0.2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x14ac:dyDescent="0.2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x14ac:dyDescent="0.2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x14ac:dyDescent="0.2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x14ac:dyDescent="0.2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x14ac:dyDescent="0.2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x14ac:dyDescent="0.2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x14ac:dyDescent="0.2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x14ac:dyDescent="0.2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x14ac:dyDescent="0.2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x14ac:dyDescent="0.2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x14ac:dyDescent="0.2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x14ac:dyDescent="0.2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x14ac:dyDescent="0.2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x14ac:dyDescent="0.2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x14ac:dyDescent="0.2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x14ac:dyDescent="0.2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x14ac:dyDescent="0.2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x14ac:dyDescent="0.2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x14ac:dyDescent="0.2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x14ac:dyDescent="0.2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x14ac:dyDescent="0.2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x14ac:dyDescent="0.2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x14ac:dyDescent="0.2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x14ac:dyDescent="0.2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x14ac:dyDescent="0.2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x14ac:dyDescent="0.2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x14ac:dyDescent="0.2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x14ac:dyDescent="0.2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x14ac:dyDescent="0.2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x14ac:dyDescent="0.2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x14ac:dyDescent="0.2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x14ac:dyDescent="0.2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x14ac:dyDescent="0.2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x14ac:dyDescent="0.2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x14ac:dyDescent="0.2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x14ac:dyDescent="0.2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x14ac:dyDescent="0.2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x14ac:dyDescent="0.2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x14ac:dyDescent="0.2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x14ac:dyDescent="0.2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x14ac:dyDescent="0.2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x14ac:dyDescent="0.2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x14ac:dyDescent="0.2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x14ac:dyDescent="0.2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x14ac:dyDescent="0.2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x14ac:dyDescent="0.2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x14ac:dyDescent="0.2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x14ac:dyDescent="0.2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x14ac:dyDescent="0.2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x14ac:dyDescent="0.2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x14ac:dyDescent="0.2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x14ac:dyDescent="0.2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x14ac:dyDescent="0.2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x14ac:dyDescent="0.2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x14ac:dyDescent="0.2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x14ac:dyDescent="0.2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x14ac:dyDescent="0.2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x14ac:dyDescent="0.2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x14ac:dyDescent="0.2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x14ac:dyDescent="0.2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x14ac:dyDescent="0.2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x14ac:dyDescent="0.2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x14ac:dyDescent="0.2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x14ac:dyDescent="0.2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x14ac:dyDescent="0.2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x14ac:dyDescent="0.2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x14ac:dyDescent="0.2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x14ac:dyDescent="0.2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x14ac:dyDescent="0.2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x14ac:dyDescent="0.2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x14ac:dyDescent="0.2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x14ac:dyDescent="0.2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x14ac:dyDescent="0.2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x14ac:dyDescent="0.2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x14ac:dyDescent="0.2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x14ac:dyDescent="0.2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x14ac:dyDescent="0.2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x14ac:dyDescent="0.2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x14ac:dyDescent="0.2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x14ac:dyDescent="0.2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x14ac:dyDescent="0.2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x14ac:dyDescent="0.2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x14ac:dyDescent="0.2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x14ac:dyDescent="0.2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x14ac:dyDescent="0.2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x14ac:dyDescent="0.2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x14ac:dyDescent="0.2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x14ac:dyDescent="0.2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x14ac:dyDescent="0.2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x14ac:dyDescent="0.2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x14ac:dyDescent="0.2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x14ac:dyDescent="0.2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x14ac:dyDescent="0.2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x14ac:dyDescent="0.2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x14ac:dyDescent="0.2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x14ac:dyDescent="0.2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x14ac:dyDescent="0.2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x14ac:dyDescent="0.2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x14ac:dyDescent="0.2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x14ac:dyDescent="0.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x14ac:dyDescent="0.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x14ac:dyDescent="0.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x14ac:dyDescent="0.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x14ac:dyDescent="0.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x14ac:dyDescent="0.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x14ac:dyDescent="0.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x14ac:dyDescent="0.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x14ac:dyDescent="0.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x14ac:dyDescent="0.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x14ac:dyDescent="0.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x14ac:dyDescent="0.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x14ac:dyDescent="0.2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x14ac:dyDescent="0.2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x14ac:dyDescent="0.2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x14ac:dyDescent="0.2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x14ac:dyDescent="0.2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x14ac:dyDescent="0.2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x14ac:dyDescent="0.2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x14ac:dyDescent="0.2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x14ac:dyDescent="0.2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x14ac:dyDescent="0.2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x14ac:dyDescent="0.2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x14ac:dyDescent="0.2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x14ac:dyDescent="0.2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x14ac:dyDescent="0.2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x14ac:dyDescent="0.2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x14ac:dyDescent="0.2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x14ac:dyDescent="0.2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x14ac:dyDescent="0.2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x14ac:dyDescent="0.2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x14ac:dyDescent="0.2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x14ac:dyDescent="0.2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x14ac:dyDescent="0.2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x14ac:dyDescent="0.2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x14ac:dyDescent="0.2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x14ac:dyDescent="0.2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x14ac:dyDescent="0.2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x14ac:dyDescent="0.2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x14ac:dyDescent="0.2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x14ac:dyDescent="0.2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x14ac:dyDescent="0.2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x14ac:dyDescent="0.2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x14ac:dyDescent="0.2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x14ac:dyDescent="0.2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x14ac:dyDescent="0.2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x14ac:dyDescent="0.2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x14ac:dyDescent="0.2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x14ac:dyDescent="0.2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x14ac:dyDescent="0.2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x14ac:dyDescent="0.2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x14ac:dyDescent="0.2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x14ac:dyDescent="0.2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x14ac:dyDescent="0.2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x14ac:dyDescent="0.2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x14ac:dyDescent="0.2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x14ac:dyDescent="0.2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x14ac:dyDescent="0.2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x14ac:dyDescent="0.2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x14ac:dyDescent="0.2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x14ac:dyDescent="0.2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x14ac:dyDescent="0.2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x14ac:dyDescent="0.2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x14ac:dyDescent="0.2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x14ac:dyDescent="0.2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x14ac:dyDescent="0.2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x14ac:dyDescent="0.2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x14ac:dyDescent="0.2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x14ac:dyDescent="0.2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x14ac:dyDescent="0.2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x14ac:dyDescent="0.2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x14ac:dyDescent="0.2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x14ac:dyDescent="0.2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x14ac:dyDescent="0.2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x14ac:dyDescent="0.2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x14ac:dyDescent="0.2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x14ac:dyDescent="0.2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x14ac:dyDescent="0.2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x14ac:dyDescent="0.2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x14ac:dyDescent="0.2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x14ac:dyDescent="0.2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x14ac:dyDescent="0.2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x14ac:dyDescent="0.2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x14ac:dyDescent="0.2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x14ac:dyDescent="0.2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x14ac:dyDescent="0.2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x14ac:dyDescent="0.2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x14ac:dyDescent="0.2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x14ac:dyDescent="0.2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x14ac:dyDescent="0.2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x14ac:dyDescent="0.2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x14ac:dyDescent="0.2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x14ac:dyDescent="0.2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x14ac:dyDescent="0.2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x14ac:dyDescent="0.2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x14ac:dyDescent="0.2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x14ac:dyDescent="0.2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x14ac:dyDescent="0.2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x14ac:dyDescent="0.2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x14ac:dyDescent="0.2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x14ac:dyDescent="0.2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x14ac:dyDescent="0.2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x14ac:dyDescent="0.2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x14ac:dyDescent="0.2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x14ac:dyDescent="0.2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x14ac:dyDescent="0.2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x14ac:dyDescent="0.2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x14ac:dyDescent="0.2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x14ac:dyDescent="0.2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x14ac:dyDescent="0.2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x14ac:dyDescent="0.2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x14ac:dyDescent="0.2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x14ac:dyDescent="0.2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x14ac:dyDescent="0.2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x14ac:dyDescent="0.2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x14ac:dyDescent="0.2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x14ac:dyDescent="0.2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x14ac:dyDescent="0.2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x14ac:dyDescent="0.2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x14ac:dyDescent="0.2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x14ac:dyDescent="0.2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x14ac:dyDescent="0.2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x14ac:dyDescent="0.2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x14ac:dyDescent="0.2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x14ac:dyDescent="0.2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x14ac:dyDescent="0.2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x14ac:dyDescent="0.2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x14ac:dyDescent="0.2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x14ac:dyDescent="0.2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x14ac:dyDescent="0.2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x14ac:dyDescent="0.2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x14ac:dyDescent="0.2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x14ac:dyDescent="0.2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x14ac:dyDescent="0.2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x14ac:dyDescent="0.2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x14ac:dyDescent="0.2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x14ac:dyDescent="0.2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x14ac:dyDescent="0.2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x14ac:dyDescent="0.2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x14ac:dyDescent="0.2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x14ac:dyDescent="0.2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x14ac:dyDescent="0.2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x14ac:dyDescent="0.2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x14ac:dyDescent="0.2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x14ac:dyDescent="0.2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x14ac:dyDescent="0.2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x14ac:dyDescent="0.2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x14ac:dyDescent="0.2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x14ac:dyDescent="0.2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x14ac:dyDescent="0.2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x14ac:dyDescent="0.2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x14ac:dyDescent="0.2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x14ac:dyDescent="0.2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x14ac:dyDescent="0.2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x14ac:dyDescent="0.2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x14ac:dyDescent="0.2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x14ac:dyDescent="0.2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x14ac:dyDescent="0.2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x14ac:dyDescent="0.2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x14ac:dyDescent="0.2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x14ac:dyDescent="0.2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x14ac:dyDescent="0.2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x14ac:dyDescent="0.2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x14ac:dyDescent="0.2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x14ac:dyDescent="0.2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x14ac:dyDescent="0.2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x14ac:dyDescent="0.2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x14ac:dyDescent="0.2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x14ac:dyDescent="0.2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x14ac:dyDescent="0.2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x14ac:dyDescent="0.2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x14ac:dyDescent="0.2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x14ac:dyDescent="0.2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x14ac:dyDescent="0.2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x14ac:dyDescent="0.2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x14ac:dyDescent="0.2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x14ac:dyDescent="0.2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x14ac:dyDescent="0.2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x14ac:dyDescent="0.2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x14ac:dyDescent="0.2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x14ac:dyDescent="0.2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x14ac:dyDescent="0.2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x14ac:dyDescent="0.2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x14ac:dyDescent="0.2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x14ac:dyDescent="0.2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x14ac:dyDescent="0.2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x14ac:dyDescent="0.2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x14ac:dyDescent="0.2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x14ac:dyDescent="0.2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x14ac:dyDescent="0.2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x14ac:dyDescent="0.2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x14ac:dyDescent="0.2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x14ac:dyDescent="0.2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x14ac:dyDescent="0.2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x14ac:dyDescent="0.2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x14ac:dyDescent="0.2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x14ac:dyDescent="0.2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x14ac:dyDescent="0.2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x14ac:dyDescent="0.2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x14ac:dyDescent="0.2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x14ac:dyDescent="0.2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x14ac:dyDescent="0.2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x14ac:dyDescent="0.2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x14ac:dyDescent="0.2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x14ac:dyDescent="0.2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x14ac:dyDescent="0.2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x14ac:dyDescent="0.2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x14ac:dyDescent="0.2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x14ac:dyDescent="0.2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x14ac:dyDescent="0.2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x14ac:dyDescent="0.2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x14ac:dyDescent="0.2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x14ac:dyDescent="0.2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x14ac:dyDescent="0.2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x14ac:dyDescent="0.2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x14ac:dyDescent="0.2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x14ac:dyDescent="0.2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x14ac:dyDescent="0.2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x14ac:dyDescent="0.2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x14ac:dyDescent="0.2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x14ac:dyDescent="0.2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x14ac:dyDescent="0.2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x14ac:dyDescent="0.2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x14ac:dyDescent="0.2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x14ac:dyDescent="0.2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x14ac:dyDescent="0.2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x14ac:dyDescent="0.2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x14ac:dyDescent="0.2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x14ac:dyDescent="0.2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x14ac:dyDescent="0.2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x14ac:dyDescent="0.2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x14ac:dyDescent="0.2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x14ac:dyDescent="0.2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x14ac:dyDescent="0.2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x14ac:dyDescent="0.2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x14ac:dyDescent="0.2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x14ac:dyDescent="0.2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x14ac:dyDescent="0.2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x14ac:dyDescent="0.2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x14ac:dyDescent="0.2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x14ac:dyDescent="0.2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x14ac:dyDescent="0.2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x14ac:dyDescent="0.2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x14ac:dyDescent="0.2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x14ac:dyDescent="0.2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x14ac:dyDescent="0.2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x14ac:dyDescent="0.2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x14ac:dyDescent="0.2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x14ac:dyDescent="0.2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x14ac:dyDescent="0.2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x14ac:dyDescent="0.2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x14ac:dyDescent="0.2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x14ac:dyDescent="0.2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x14ac:dyDescent="0.2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x14ac:dyDescent="0.2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x14ac:dyDescent="0.2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x14ac:dyDescent="0.2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x14ac:dyDescent="0.2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x14ac:dyDescent="0.2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x14ac:dyDescent="0.2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x14ac:dyDescent="0.2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x14ac:dyDescent="0.2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x14ac:dyDescent="0.2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x14ac:dyDescent="0.2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x14ac:dyDescent="0.2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x14ac:dyDescent="0.2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x14ac:dyDescent="0.2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x14ac:dyDescent="0.2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x14ac:dyDescent="0.2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x14ac:dyDescent="0.2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x14ac:dyDescent="0.2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x14ac:dyDescent="0.2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x14ac:dyDescent="0.2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x14ac:dyDescent="0.2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x14ac:dyDescent="0.2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x14ac:dyDescent="0.2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x14ac:dyDescent="0.2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x14ac:dyDescent="0.2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x14ac:dyDescent="0.2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x14ac:dyDescent="0.2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x14ac:dyDescent="0.2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x14ac:dyDescent="0.2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x14ac:dyDescent="0.2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x14ac:dyDescent="0.2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x14ac:dyDescent="0.2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x14ac:dyDescent="0.2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x14ac:dyDescent="0.2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x14ac:dyDescent="0.2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x14ac:dyDescent="0.2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x14ac:dyDescent="0.2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x14ac:dyDescent="0.2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x14ac:dyDescent="0.2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x14ac:dyDescent="0.2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x14ac:dyDescent="0.2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x14ac:dyDescent="0.2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x14ac:dyDescent="0.2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x14ac:dyDescent="0.2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x14ac:dyDescent="0.2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x14ac:dyDescent="0.2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x14ac:dyDescent="0.2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x14ac:dyDescent="0.2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x14ac:dyDescent="0.2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x14ac:dyDescent="0.2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x14ac:dyDescent="0.2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x14ac:dyDescent="0.2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x14ac:dyDescent="0.2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x14ac:dyDescent="0.2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x14ac:dyDescent="0.2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x14ac:dyDescent="0.2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x14ac:dyDescent="0.2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x14ac:dyDescent="0.2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x14ac:dyDescent="0.2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x14ac:dyDescent="0.2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x14ac:dyDescent="0.2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x14ac:dyDescent="0.2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x14ac:dyDescent="0.2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x14ac:dyDescent="0.2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x14ac:dyDescent="0.2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x14ac:dyDescent="0.2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x14ac:dyDescent="0.2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x14ac:dyDescent="0.2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x14ac:dyDescent="0.2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x14ac:dyDescent="0.2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x14ac:dyDescent="0.2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x14ac:dyDescent="0.2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x14ac:dyDescent="0.2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x14ac:dyDescent="0.2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x14ac:dyDescent="0.2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x14ac:dyDescent="0.2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x14ac:dyDescent="0.2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x14ac:dyDescent="0.2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x14ac:dyDescent="0.2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x14ac:dyDescent="0.2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x14ac:dyDescent="0.2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x14ac:dyDescent="0.2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x14ac:dyDescent="0.2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x14ac:dyDescent="0.2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x14ac:dyDescent="0.2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x14ac:dyDescent="0.2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x14ac:dyDescent="0.2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x14ac:dyDescent="0.2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x14ac:dyDescent="0.2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x14ac:dyDescent="0.2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x14ac:dyDescent="0.2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x14ac:dyDescent="0.2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x14ac:dyDescent="0.2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x14ac:dyDescent="0.2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x14ac:dyDescent="0.2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x14ac:dyDescent="0.2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x14ac:dyDescent="0.2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x14ac:dyDescent="0.2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x14ac:dyDescent="0.2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x14ac:dyDescent="0.2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x14ac:dyDescent="0.2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x14ac:dyDescent="0.2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x14ac:dyDescent="0.2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x14ac:dyDescent="0.2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x14ac:dyDescent="0.2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x14ac:dyDescent="0.2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x14ac:dyDescent="0.2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x14ac:dyDescent="0.2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x14ac:dyDescent="0.2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x14ac:dyDescent="0.2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x14ac:dyDescent="0.2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x14ac:dyDescent="0.2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x14ac:dyDescent="0.2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x14ac:dyDescent="0.2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x14ac:dyDescent="0.2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x14ac:dyDescent="0.2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x14ac:dyDescent="0.2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x14ac:dyDescent="0.2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x14ac:dyDescent="0.2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x14ac:dyDescent="0.2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x14ac:dyDescent="0.2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x14ac:dyDescent="0.2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x14ac:dyDescent="0.2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x14ac:dyDescent="0.2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x14ac:dyDescent="0.2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x14ac:dyDescent="0.2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x14ac:dyDescent="0.2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x14ac:dyDescent="0.2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x14ac:dyDescent="0.2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x14ac:dyDescent="0.2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x14ac:dyDescent="0.2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x14ac:dyDescent="0.2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x14ac:dyDescent="0.2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x14ac:dyDescent="0.2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x14ac:dyDescent="0.2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x14ac:dyDescent="0.2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x14ac:dyDescent="0.2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x14ac:dyDescent="0.2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x14ac:dyDescent="0.2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x14ac:dyDescent="0.2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x14ac:dyDescent="0.2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x14ac:dyDescent="0.2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x14ac:dyDescent="0.2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x14ac:dyDescent="0.2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x14ac:dyDescent="0.2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x14ac:dyDescent="0.2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x14ac:dyDescent="0.2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x14ac:dyDescent="0.2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x14ac:dyDescent="0.2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x14ac:dyDescent="0.2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x14ac:dyDescent="0.2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x14ac:dyDescent="0.2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x14ac:dyDescent="0.2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x14ac:dyDescent="0.2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x14ac:dyDescent="0.2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x14ac:dyDescent="0.2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x14ac:dyDescent="0.2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x14ac:dyDescent="0.2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x14ac:dyDescent="0.2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x14ac:dyDescent="0.2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x14ac:dyDescent="0.2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x14ac:dyDescent="0.2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x14ac:dyDescent="0.2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x14ac:dyDescent="0.2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x14ac:dyDescent="0.2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x14ac:dyDescent="0.2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x14ac:dyDescent="0.2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x14ac:dyDescent="0.2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x14ac:dyDescent="0.2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x14ac:dyDescent="0.2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x14ac:dyDescent="0.2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x14ac:dyDescent="0.2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x14ac:dyDescent="0.2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x14ac:dyDescent="0.2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x14ac:dyDescent="0.2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x14ac:dyDescent="0.2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x14ac:dyDescent="0.2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x14ac:dyDescent="0.2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x14ac:dyDescent="0.2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x14ac:dyDescent="0.2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x14ac:dyDescent="0.2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x14ac:dyDescent="0.2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x14ac:dyDescent="0.2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x14ac:dyDescent="0.2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x14ac:dyDescent="0.2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x14ac:dyDescent="0.2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x14ac:dyDescent="0.2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x14ac:dyDescent="0.2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x14ac:dyDescent="0.2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x14ac:dyDescent="0.2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x14ac:dyDescent="0.2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x14ac:dyDescent="0.2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x14ac:dyDescent="0.2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x14ac:dyDescent="0.2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x14ac:dyDescent="0.2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x14ac:dyDescent="0.2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x14ac:dyDescent="0.2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x14ac:dyDescent="0.2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x14ac:dyDescent="0.2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x14ac:dyDescent="0.2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x14ac:dyDescent="0.2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x14ac:dyDescent="0.2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x14ac:dyDescent="0.2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x14ac:dyDescent="0.2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x14ac:dyDescent="0.2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x14ac:dyDescent="0.2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x14ac:dyDescent="0.2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x14ac:dyDescent="0.2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x14ac:dyDescent="0.2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x14ac:dyDescent="0.2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x14ac:dyDescent="0.2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x14ac:dyDescent="0.2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x14ac:dyDescent="0.2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x14ac:dyDescent="0.2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x14ac:dyDescent="0.2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H9" sqref="H9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1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149</v>
      </c>
    </row>
    <row r="2" spans="1:11" x14ac:dyDescent="0.3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 x14ac:dyDescent="0.3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 x14ac:dyDescent="0.3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 x14ac:dyDescent="0.3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 x14ac:dyDescent="0.3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 x14ac:dyDescent="0.3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 x14ac:dyDescent="0.3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 x14ac:dyDescent="0.3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 x14ac:dyDescent="0.3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 x14ac:dyDescent="0.3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 x14ac:dyDescent="0.3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 x14ac:dyDescent="0.3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 x14ac:dyDescent="0.3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 x14ac:dyDescent="0.3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 x14ac:dyDescent="0.3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 x14ac:dyDescent="0.3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 x14ac:dyDescent="0.3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 x14ac:dyDescent="0.3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 x14ac:dyDescent="0.3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 x14ac:dyDescent="0.3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 x14ac:dyDescent="0.3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 x14ac:dyDescent="0.3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 x14ac:dyDescent="0.3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 x14ac:dyDescent="0.3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 x14ac:dyDescent="0.3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 x14ac:dyDescent="0.3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 x14ac:dyDescent="0.3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 x14ac:dyDescent="0.3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 x14ac:dyDescent="0.3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 x14ac:dyDescent="0.3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 x14ac:dyDescent="0.3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 x14ac:dyDescent="0.3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 x14ac:dyDescent="0.3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 x14ac:dyDescent="0.3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 x14ac:dyDescent="0.3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 x14ac:dyDescent="0.3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 x14ac:dyDescent="0.3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 x14ac:dyDescent="0.3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 x14ac:dyDescent="0.3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 x14ac:dyDescent="0.3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 x14ac:dyDescent="0.3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 x14ac:dyDescent="0.3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 x14ac:dyDescent="0.3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 x14ac:dyDescent="0.3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 x14ac:dyDescent="0.3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 x14ac:dyDescent="0.3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 x14ac:dyDescent="0.3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 x14ac:dyDescent="0.3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 x14ac:dyDescent="0.3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 x14ac:dyDescent="0.3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 x14ac:dyDescent="0.3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 x14ac:dyDescent="0.3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 x14ac:dyDescent="0.3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 x14ac:dyDescent="0.3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 x14ac:dyDescent="0.3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 x14ac:dyDescent="0.3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 x14ac:dyDescent="0.3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 x14ac:dyDescent="0.3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 x14ac:dyDescent="0.3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 x14ac:dyDescent="0.3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 x14ac:dyDescent="0.3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 x14ac:dyDescent="0.3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 x14ac:dyDescent="0.3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 x14ac:dyDescent="0.3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 x14ac:dyDescent="0.3">
      <c r="H66" s="10">
        <v>3</v>
      </c>
      <c r="I66" s="10">
        <v>1</v>
      </c>
      <c r="J66" s="10">
        <v>3</v>
      </c>
      <c r="K66" s="10">
        <v>1820</v>
      </c>
    </row>
    <row r="67" spans="1:11" x14ac:dyDescent="0.3">
      <c r="H67" s="10">
        <v>3</v>
      </c>
      <c r="I67" s="10">
        <v>1</v>
      </c>
      <c r="J67" s="10">
        <v>4</v>
      </c>
      <c r="K67" s="10">
        <v>2632</v>
      </c>
    </row>
    <row r="68" spans="1:11" x14ac:dyDescent="0.3">
      <c r="H68" s="10">
        <v>3</v>
      </c>
      <c r="I68" s="10">
        <v>1</v>
      </c>
      <c r="J68" s="10">
        <v>1</v>
      </c>
      <c r="K68" s="10">
        <v>1820</v>
      </c>
    </row>
    <row r="69" spans="1:11" x14ac:dyDescent="0.3">
      <c r="H69" s="10">
        <v>3</v>
      </c>
      <c r="I69" s="10">
        <v>1</v>
      </c>
      <c r="J69" s="10">
        <v>2</v>
      </c>
      <c r="K69" s="10">
        <v>2632</v>
      </c>
    </row>
    <row r="70" spans="1:11" x14ac:dyDescent="0.3">
      <c r="H70" s="10">
        <v>3</v>
      </c>
      <c r="I70" s="10">
        <v>2</v>
      </c>
      <c r="J70" s="10">
        <v>3</v>
      </c>
      <c r="K70" s="10">
        <v>1830</v>
      </c>
    </row>
    <row r="71" spans="1:11" x14ac:dyDescent="0.3">
      <c r="H71" s="10">
        <v>3</v>
      </c>
      <c r="I71" s="10">
        <v>2</v>
      </c>
      <c r="J71" s="10">
        <v>4</v>
      </c>
      <c r="K71" s="10">
        <v>2314</v>
      </c>
    </row>
    <row r="72" spans="1:11" x14ac:dyDescent="0.3">
      <c r="H72" s="10">
        <v>3</v>
      </c>
      <c r="I72" s="10">
        <v>2</v>
      </c>
      <c r="J72" s="10">
        <v>1</v>
      </c>
      <c r="K72" s="10">
        <v>1830</v>
      </c>
    </row>
    <row r="73" spans="1:11" x14ac:dyDescent="0.3">
      <c r="H73" s="10">
        <v>3</v>
      </c>
      <c r="I73" s="10">
        <v>2</v>
      </c>
      <c r="J73" s="10">
        <v>2</v>
      </c>
      <c r="K73" s="10">
        <v>2314</v>
      </c>
    </row>
    <row r="74" spans="1:11" x14ac:dyDescent="0.3">
      <c r="H74" s="10">
        <v>3</v>
      </c>
      <c r="I74" s="10">
        <v>3</v>
      </c>
      <c r="J74" s="10">
        <v>3</v>
      </c>
      <c r="K74" s="10">
        <v>2200</v>
      </c>
    </row>
    <row r="75" spans="1:11" x14ac:dyDescent="0.3">
      <c r="H75" s="10">
        <v>3</v>
      </c>
      <c r="I75" s="10">
        <v>3</v>
      </c>
      <c r="J75" s="10">
        <v>4</v>
      </c>
      <c r="K75" s="10">
        <v>2824</v>
      </c>
    </row>
    <row r="76" spans="1:11" x14ac:dyDescent="0.3">
      <c r="H76" s="10">
        <v>3</v>
      </c>
      <c r="I76" s="10">
        <v>3</v>
      </c>
      <c r="J76" s="10">
        <v>1</v>
      </c>
      <c r="K76" s="10">
        <v>2200</v>
      </c>
    </row>
    <row r="77" spans="1:11" x14ac:dyDescent="0.3">
      <c r="H77" s="10">
        <v>3</v>
      </c>
      <c r="I77" s="10">
        <v>3</v>
      </c>
      <c r="J77" s="10">
        <v>2</v>
      </c>
      <c r="K77" s="10">
        <v>2824</v>
      </c>
    </row>
    <row r="78" spans="1:11" x14ac:dyDescent="0.3">
      <c r="H78" s="10">
        <v>3</v>
      </c>
      <c r="I78" s="10">
        <v>4</v>
      </c>
      <c r="J78" s="10">
        <v>3</v>
      </c>
      <c r="K78" s="10">
        <v>2150</v>
      </c>
    </row>
    <row r="79" spans="1:11" x14ac:dyDescent="0.3">
      <c r="H79" s="10">
        <v>3</v>
      </c>
      <c r="I79" s="10">
        <v>4</v>
      </c>
      <c r="J79" s="10">
        <v>4</v>
      </c>
      <c r="K79" s="10">
        <v>2920</v>
      </c>
    </row>
    <row r="80" spans="1:11" x14ac:dyDescent="0.3">
      <c r="H80" s="10">
        <v>3</v>
      </c>
      <c r="I80" s="10">
        <v>4</v>
      </c>
      <c r="J80" s="10">
        <v>1</v>
      </c>
      <c r="K80" s="10">
        <v>2150</v>
      </c>
    </row>
    <row r="81" spans="8:11" x14ac:dyDescent="0.3">
      <c r="H81" s="10">
        <v>3</v>
      </c>
      <c r="I81" s="10">
        <v>4</v>
      </c>
      <c r="J81" s="10">
        <v>2</v>
      </c>
      <c r="K81" s="10">
        <v>2920</v>
      </c>
    </row>
    <row r="82" spans="8:11" x14ac:dyDescent="0.3">
      <c r="H82" s="10">
        <v>3</v>
      </c>
      <c r="I82" s="10">
        <v>5</v>
      </c>
      <c r="J82" s="10">
        <v>3</v>
      </c>
      <c r="K82" s="10">
        <v>1670</v>
      </c>
    </row>
    <row r="83" spans="8:11" x14ac:dyDescent="0.3">
      <c r="H83" s="10">
        <v>3</v>
      </c>
      <c r="I83" s="10">
        <v>5</v>
      </c>
      <c r="J83" s="10">
        <v>4</v>
      </c>
      <c r="K83" s="10">
        <v>2316</v>
      </c>
    </row>
    <row r="84" spans="8:11" x14ac:dyDescent="0.3">
      <c r="H84" s="10">
        <v>3</v>
      </c>
      <c r="I84" s="10">
        <v>5</v>
      </c>
      <c r="J84" s="10">
        <v>1</v>
      </c>
      <c r="K84" s="10">
        <v>1670</v>
      </c>
    </row>
    <row r="85" spans="8:11" x14ac:dyDescent="0.3">
      <c r="H85" s="10">
        <v>3</v>
      </c>
      <c r="I85" s="10">
        <v>5</v>
      </c>
      <c r="J85" s="10">
        <v>2</v>
      </c>
      <c r="K85" s="10">
        <v>2316</v>
      </c>
    </row>
    <row r="86" spans="8:11" x14ac:dyDescent="0.3">
      <c r="H86" s="10">
        <v>3</v>
      </c>
      <c r="I86" s="10">
        <v>6</v>
      </c>
      <c r="J86" s="10">
        <v>3</v>
      </c>
      <c r="K86" s="10">
        <v>1800</v>
      </c>
    </row>
    <row r="87" spans="8:11" x14ac:dyDescent="0.3">
      <c r="H87" s="10">
        <v>3</v>
      </c>
      <c r="I87" s="10">
        <v>6</v>
      </c>
      <c r="J87" s="10">
        <v>4</v>
      </c>
      <c r="K87" s="10">
        <v>2404</v>
      </c>
    </row>
    <row r="88" spans="8:11" x14ac:dyDescent="0.3">
      <c r="H88" s="10">
        <v>3</v>
      </c>
      <c r="I88" s="10">
        <v>6</v>
      </c>
      <c r="J88" s="10">
        <v>1</v>
      </c>
      <c r="K88" s="10">
        <v>1800</v>
      </c>
    </row>
    <row r="89" spans="8:11" x14ac:dyDescent="0.3">
      <c r="H89" s="10">
        <v>3</v>
      </c>
      <c r="I89" s="10">
        <v>6</v>
      </c>
      <c r="J89" s="10">
        <v>2</v>
      </c>
      <c r="K89" s="10">
        <v>2404</v>
      </c>
    </row>
    <row r="90" spans="8:11" x14ac:dyDescent="0.3">
      <c r="H90" s="10">
        <v>3</v>
      </c>
      <c r="I90" s="10">
        <v>8</v>
      </c>
      <c r="J90" s="10">
        <v>3</v>
      </c>
      <c r="K90" s="10">
        <v>2040</v>
      </c>
    </row>
    <row r="91" spans="8:11" x14ac:dyDescent="0.3">
      <c r="H91" s="10">
        <v>3</v>
      </c>
      <c r="I91" s="10">
        <v>8</v>
      </c>
      <c r="J91" s="10">
        <v>4</v>
      </c>
      <c r="K91" s="10">
        <v>2642</v>
      </c>
    </row>
    <row r="92" spans="8:11" x14ac:dyDescent="0.3">
      <c r="H92" s="10">
        <v>3</v>
      </c>
      <c r="I92" s="10">
        <v>8</v>
      </c>
      <c r="J92" s="10">
        <v>1</v>
      </c>
      <c r="K92" s="10">
        <v>2040</v>
      </c>
    </row>
    <row r="93" spans="8:11" x14ac:dyDescent="0.3">
      <c r="H93" s="10">
        <v>3</v>
      </c>
      <c r="I93" s="10">
        <v>8</v>
      </c>
      <c r="J93" s="10">
        <v>2</v>
      </c>
      <c r="K93" s="10">
        <v>2642</v>
      </c>
    </row>
    <row r="94" spans="8:11" x14ac:dyDescent="0.3">
      <c r="H94" s="10">
        <v>3</v>
      </c>
      <c r="I94" s="10">
        <v>7</v>
      </c>
      <c r="J94" s="10">
        <v>3</v>
      </c>
      <c r="K94" s="10">
        <v>1710</v>
      </c>
    </row>
    <row r="95" spans="8:11" x14ac:dyDescent="0.3">
      <c r="H95" s="10">
        <v>3</v>
      </c>
      <c r="I95" s="10">
        <v>7</v>
      </c>
      <c r="J95" s="10">
        <v>4</v>
      </c>
      <c r="K95" s="10">
        <v>2182</v>
      </c>
    </row>
    <row r="96" spans="8:11" x14ac:dyDescent="0.3">
      <c r="H96" s="10">
        <v>3</v>
      </c>
      <c r="I96" s="10">
        <v>7</v>
      </c>
      <c r="J96" s="10">
        <v>1</v>
      </c>
      <c r="K96" s="10">
        <v>1710</v>
      </c>
    </row>
    <row r="97" spans="8:11" x14ac:dyDescent="0.3">
      <c r="H97" s="10">
        <v>3</v>
      </c>
      <c r="I97" s="10">
        <v>7</v>
      </c>
      <c r="J97" s="10">
        <v>2</v>
      </c>
      <c r="K97" s="10">
        <v>2182</v>
      </c>
    </row>
    <row r="98" spans="8:11" x14ac:dyDescent="0.3">
      <c r="H98" s="10">
        <v>4</v>
      </c>
      <c r="I98" s="10">
        <v>1</v>
      </c>
      <c r="J98" s="10">
        <v>3</v>
      </c>
      <c r="K98" s="10">
        <v>1770</v>
      </c>
    </row>
    <row r="99" spans="8:11" x14ac:dyDescent="0.3">
      <c r="H99" s="10">
        <v>4</v>
      </c>
      <c r="I99" s="10">
        <v>1</v>
      </c>
      <c r="J99" s="10">
        <v>4</v>
      </c>
      <c r="K99" s="10">
        <v>2728</v>
      </c>
    </row>
    <row r="100" spans="8:11" x14ac:dyDescent="0.3">
      <c r="H100" s="10">
        <v>4</v>
      </c>
      <c r="I100" s="10">
        <v>1</v>
      </c>
      <c r="J100" s="10">
        <v>1</v>
      </c>
      <c r="K100" s="10">
        <v>1770</v>
      </c>
    </row>
    <row r="101" spans="8:11" x14ac:dyDescent="0.3">
      <c r="H101" s="10">
        <v>4</v>
      </c>
      <c r="I101" s="10">
        <v>1</v>
      </c>
      <c r="J101" s="10">
        <v>2</v>
      </c>
      <c r="K101" s="10">
        <v>2728</v>
      </c>
    </row>
    <row r="102" spans="8:11" x14ac:dyDescent="0.3">
      <c r="H102" s="10">
        <v>4</v>
      </c>
      <c r="I102" s="10">
        <v>2</v>
      </c>
      <c r="J102" s="10">
        <v>3</v>
      </c>
      <c r="K102" s="10">
        <v>1780</v>
      </c>
    </row>
    <row r="103" spans="8:11" x14ac:dyDescent="0.3">
      <c r="H103" s="10">
        <v>4</v>
      </c>
      <c r="I103" s="10">
        <v>2</v>
      </c>
      <c r="J103" s="10">
        <v>4</v>
      </c>
      <c r="K103" s="10">
        <v>2410</v>
      </c>
    </row>
    <row r="104" spans="8:11" x14ac:dyDescent="0.3">
      <c r="H104" s="10">
        <v>4</v>
      </c>
      <c r="I104" s="10">
        <v>2</v>
      </c>
      <c r="J104" s="10">
        <v>1</v>
      </c>
      <c r="K104" s="10">
        <v>1780</v>
      </c>
    </row>
    <row r="105" spans="8:11" x14ac:dyDescent="0.3">
      <c r="H105" s="10">
        <v>4</v>
      </c>
      <c r="I105" s="10">
        <v>2</v>
      </c>
      <c r="J105" s="10">
        <v>2</v>
      </c>
      <c r="K105" s="10">
        <v>2410</v>
      </c>
    </row>
    <row r="106" spans="8:11" x14ac:dyDescent="0.3">
      <c r="H106" s="10">
        <v>4</v>
      </c>
      <c r="I106" s="10">
        <v>3</v>
      </c>
      <c r="J106" s="10">
        <v>3</v>
      </c>
      <c r="K106" s="10">
        <v>2150</v>
      </c>
    </row>
    <row r="107" spans="8:11" x14ac:dyDescent="0.3">
      <c r="H107" s="10">
        <v>4</v>
      </c>
      <c r="I107" s="10">
        <v>3</v>
      </c>
      <c r="J107" s="10">
        <v>4</v>
      </c>
      <c r="K107" s="10">
        <v>2920</v>
      </c>
    </row>
    <row r="108" spans="8:11" x14ac:dyDescent="0.3">
      <c r="H108" s="10">
        <v>4</v>
      </c>
      <c r="I108" s="10">
        <v>3</v>
      </c>
      <c r="J108" s="10">
        <v>1</v>
      </c>
      <c r="K108" s="10">
        <v>2150</v>
      </c>
    </row>
    <row r="109" spans="8:11" x14ac:dyDescent="0.3">
      <c r="H109" s="10">
        <v>4</v>
      </c>
      <c r="I109" s="10">
        <v>3</v>
      </c>
      <c r="J109" s="10">
        <v>2</v>
      </c>
      <c r="K109" s="10">
        <v>2920</v>
      </c>
    </row>
    <row r="110" spans="8:11" x14ac:dyDescent="0.3">
      <c r="H110" s="10">
        <v>4</v>
      </c>
      <c r="I110" s="10">
        <v>4</v>
      </c>
      <c r="J110" s="10">
        <v>3</v>
      </c>
      <c r="K110" s="10">
        <v>2100</v>
      </c>
    </row>
    <row r="111" spans="8:11" x14ac:dyDescent="0.3">
      <c r="H111" s="10">
        <v>4</v>
      </c>
      <c r="I111" s="10">
        <v>4</v>
      </c>
      <c r="J111" s="10">
        <v>4</v>
      </c>
      <c r="K111" s="10">
        <v>3016</v>
      </c>
    </row>
    <row r="112" spans="8:11" x14ac:dyDescent="0.3">
      <c r="H112" s="10">
        <v>4</v>
      </c>
      <c r="I112" s="10">
        <v>4</v>
      </c>
      <c r="J112" s="10">
        <v>1</v>
      </c>
      <c r="K112" s="10">
        <v>2100</v>
      </c>
    </row>
    <row r="113" spans="8:11" x14ac:dyDescent="0.3">
      <c r="H113" s="10">
        <v>4</v>
      </c>
      <c r="I113" s="10">
        <v>4</v>
      </c>
      <c r="J113" s="10">
        <v>2</v>
      </c>
      <c r="K113" s="10">
        <v>3016</v>
      </c>
    </row>
    <row r="114" spans="8:11" x14ac:dyDescent="0.3">
      <c r="H114" s="10">
        <v>4</v>
      </c>
      <c r="I114" s="10">
        <v>5</v>
      </c>
      <c r="J114" s="10">
        <v>3</v>
      </c>
      <c r="K114" s="10">
        <v>1620</v>
      </c>
    </row>
    <row r="115" spans="8:11" x14ac:dyDescent="0.3">
      <c r="H115" s="10">
        <v>4</v>
      </c>
      <c r="I115" s="10">
        <v>5</v>
      </c>
      <c r="J115" s="10">
        <v>4</v>
      </c>
      <c r="K115" s="10">
        <v>2412</v>
      </c>
    </row>
    <row r="116" spans="8:11" x14ac:dyDescent="0.3">
      <c r="H116" s="10">
        <v>4</v>
      </c>
      <c r="I116" s="10">
        <v>5</v>
      </c>
      <c r="J116" s="10">
        <v>1</v>
      </c>
      <c r="K116" s="10">
        <v>1620</v>
      </c>
    </row>
    <row r="117" spans="8:11" x14ac:dyDescent="0.3">
      <c r="H117" s="10">
        <v>4</v>
      </c>
      <c r="I117" s="10">
        <v>5</v>
      </c>
      <c r="J117" s="10">
        <v>2</v>
      </c>
      <c r="K117" s="10">
        <v>2412</v>
      </c>
    </row>
    <row r="118" spans="8:11" x14ac:dyDescent="0.3">
      <c r="H118" s="10">
        <v>4</v>
      </c>
      <c r="I118" s="10">
        <v>6</v>
      </c>
      <c r="J118" s="10">
        <v>3</v>
      </c>
      <c r="K118" s="10">
        <v>1750</v>
      </c>
    </row>
    <row r="119" spans="8:11" x14ac:dyDescent="0.3">
      <c r="H119" s="10">
        <v>4</v>
      </c>
      <c r="I119" s="10">
        <v>6</v>
      </c>
      <c r="J119" s="10">
        <v>4</v>
      </c>
      <c r="K119" s="10">
        <v>2500</v>
      </c>
    </row>
    <row r="120" spans="8:11" x14ac:dyDescent="0.3">
      <c r="H120" s="10">
        <v>4</v>
      </c>
      <c r="I120" s="10">
        <v>6</v>
      </c>
      <c r="J120" s="10">
        <v>1</v>
      </c>
      <c r="K120" s="10">
        <v>1750</v>
      </c>
    </row>
    <row r="121" spans="8:11" x14ac:dyDescent="0.3">
      <c r="H121" s="10">
        <v>4</v>
      </c>
      <c r="I121" s="10">
        <v>6</v>
      </c>
      <c r="J121" s="10">
        <v>2</v>
      </c>
      <c r="K121" s="10">
        <v>2500</v>
      </c>
    </row>
    <row r="122" spans="8:11" x14ac:dyDescent="0.3">
      <c r="H122" s="10">
        <v>4</v>
      </c>
      <c r="I122" s="10">
        <v>8</v>
      </c>
      <c r="J122" s="10">
        <v>3</v>
      </c>
      <c r="K122" s="10">
        <v>1990</v>
      </c>
    </row>
    <row r="123" spans="8:11" x14ac:dyDescent="0.3">
      <c r="H123" s="10">
        <v>4</v>
      </c>
      <c r="I123" s="10">
        <v>8</v>
      </c>
      <c r="J123" s="10">
        <v>4</v>
      </c>
      <c r="K123" s="10">
        <v>2738</v>
      </c>
    </row>
    <row r="124" spans="8:11" x14ac:dyDescent="0.3">
      <c r="H124" s="10">
        <v>4</v>
      </c>
      <c r="I124" s="10">
        <v>8</v>
      </c>
      <c r="J124" s="10">
        <v>1</v>
      </c>
      <c r="K124" s="10">
        <v>1990</v>
      </c>
    </row>
    <row r="125" spans="8:11" x14ac:dyDescent="0.3">
      <c r="H125" s="10">
        <v>4</v>
      </c>
      <c r="I125" s="10">
        <v>8</v>
      </c>
      <c r="J125" s="10">
        <v>2</v>
      </c>
      <c r="K125" s="10">
        <v>2738</v>
      </c>
    </row>
    <row r="126" spans="8:11" x14ac:dyDescent="0.3">
      <c r="H126" s="10">
        <v>4</v>
      </c>
      <c r="I126" s="10">
        <v>7</v>
      </c>
      <c r="J126" s="10">
        <v>3</v>
      </c>
      <c r="K126" s="10">
        <v>1660</v>
      </c>
    </row>
    <row r="127" spans="8:11" x14ac:dyDescent="0.3">
      <c r="H127" s="10">
        <v>4</v>
      </c>
      <c r="I127" s="10">
        <v>7</v>
      </c>
      <c r="J127" s="10">
        <v>4</v>
      </c>
      <c r="K127" s="10">
        <v>2278</v>
      </c>
    </row>
    <row r="128" spans="8:11" x14ac:dyDescent="0.3">
      <c r="H128" s="10">
        <v>4</v>
      </c>
      <c r="I128" s="10">
        <v>7</v>
      </c>
      <c r="J128" s="10">
        <v>1</v>
      </c>
      <c r="K128" s="10">
        <v>1660</v>
      </c>
    </row>
    <row r="129" spans="8:11" x14ac:dyDescent="0.3">
      <c r="H129" s="10">
        <v>4</v>
      </c>
      <c r="I129" s="10">
        <v>7</v>
      </c>
      <c r="J129" s="10">
        <v>2</v>
      </c>
      <c r="K129" s="10">
        <v>2278</v>
      </c>
    </row>
    <row r="130" spans="8:11" x14ac:dyDescent="0.3">
      <c r="H130" s="10">
        <v>5</v>
      </c>
      <c r="I130" s="10">
        <v>1</v>
      </c>
      <c r="J130" s="10">
        <v>3</v>
      </c>
      <c r="K130" s="10">
        <v>1290</v>
      </c>
    </row>
    <row r="131" spans="8:11" x14ac:dyDescent="0.3">
      <c r="H131" s="10">
        <v>5</v>
      </c>
      <c r="I131" s="10">
        <v>1</v>
      </c>
      <c r="J131" s="10">
        <v>4</v>
      </c>
      <c r="K131" s="10">
        <v>2124</v>
      </c>
    </row>
    <row r="132" spans="8:11" x14ac:dyDescent="0.3">
      <c r="H132" s="10">
        <v>5</v>
      </c>
      <c r="I132" s="10">
        <v>1</v>
      </c>
      <c r="J132" s="10">
        <v>1</v>
      </c>
      <c r="K132" s="10">
        <v>1290</v>
      </c>
    </row>
    <row r="133" spans="8:11" x14ac:dyDescent="0.3">
      <c r="H133" s="10">
        <v>5</v>
      </c>
      <c r="I133" s="10">
        <v>1</v>
      </c>
      <c r="J133" s="10">
        <v>2</v>
      </c>
      <c r="K133" s="10">
        <v>2124</v>
      </c>
    </row>
    <row r="134" spans="8:11" x14ac:dyDescent="0.3">
      <c r="H134" s="10">
        <v>5</v>
      </c>
      <c r="I134" s="10">
        <v>2</v>
      </c>
      <c r="J134" s="10">
        <v>3</v>
      </c>
      <c r="K134" s="10">
        <v>1300</v>
      </c>
    </row>
    <row r="135" spans="8:11" x14ac:dyDescent="0.3">
      <c r="H135" s="10">
        <v>5</v>
      </c>
      <c r="I135" s="10">
        <v>2</v>
      </c>
      <c r="J135" s="10">
        <v>4</v>
      </c>
      <c r="K135" s="10">
        <v>1806</v>
      </c>
    </row>
    <row r="136" spans="8:11" x14ac:dyDescent="0.3">
      <c r="H136" s="10">
        <v>5</v>
      </c>
      <c r="I136" s="10">
        <v>2</v>
      </c>
      <c r="J136" s="10">
        <v>1</v>
      </c>
      <c r="K136" s="10">
        <v>1300</v>
      </c>
    </row>
    <row r="137" spans="8:11" x14ac:dyDescent="0.3">
      <c r="H137" s="10">
        <v>5</v>
      </c>
      <c r="I137" s="10">
        <v>2</v>
      </c>
      <c r="J137" s="10">
        <v>2</v>
      </c>
      <c r="K137" s="10">
        <v>1806</v>
      </c>
    </row>
    <row r="138" spans="8:11" x14ac:dyDescent="0.3">
      <c r="H138" s="10">
        <v>5</v>
      </c>
      <c r="I138" s="10">
        <v>3</v>
      </c>
      <c r="J138" s="10">
        <v>3</v>
      </c>
      <c r="K138" s="10">
        <v>1670</v>
      </c>
    </row>
    <row r="139" spans="8:11" x14ac:dyDescent="0.3">
      <c r="H139" s="10">
        <v>5</v>
      </c>
      <c r="I139" s="10">
        <v>3</v>
      </c>
      <c r="J139" s="10">
        <v>4</v>
      </c>
      <c r="K139" s="10">
        <v>2316</v>
      </c>
    </row>
    <row r="140" spans="8:11" x14ac:dyDescent="0.3">
      <c r="H140" s="10">
        <v>5</v>
      </c>
      <c r="I140" s="10">
        <v>3</v>
      </c>
      <c r="J140" s="10">
        <v>1</v>
      </c>
      <c r="K140" s="10">
        <v>1670</v>
      </c>
    </row>
    <row r="141" spans="8:11" x14ac:dyDescent="0.3">
      <c r="H141" s="10">
        <v>5</v>
      </c>
      <c r="I141" s="10">
        <v>3</v>
      </c>
      <c r="J141" s="10">
        <v>2</v>
      </c>
      <c r="K141" s="10">
        <v>2316</v>
      </c>
    </row>
    <row r="142" spans="8:11" x14ac:dyDescent="0.3">
      <c r="H142" s="10">
        <v>5</v>
      </c>
      <c r="I142" s="10">
        <v>4</v>
      </c>
      <c r="J142" s="10">
        <v>3</v>
      </c>
      <c r="K142" s="10">
        <v>1620</v>
      </c>
    </row>
    <row r="143" spans="8:11" x14ac:dyDescent="0.3">
      <c r="H143" s="10">
        <v>5</v>
      </c>
      <c r="I143" s="10">
        <v>4</v>
      </c>
      <c r="J143" s="10">
        <v>4</v>
      </c>
      <c r="K143" s="10">
        <v>2412</v>
      </c>
    </row>
    <row r="144" spans="8:11" x14ac:dyDescent="0.3">
      <c r="H144" s="10">
        <v>5</v>
      </c>
      <c r="I144" s="10">
        <v>4</v>
      </c>
      <c r="J144" s="10">
        <v>1</v>
      </c>
      <c r="K144" s="10">
        <v>1620</v>
      </c>
    </row>
    <row r="145" spans="8:11" x14ac:dyDescent="0.3">
      <c r="H145" s="10">
        <v>5</v>
      </c>
      <c r="I145" s="10">
        <v>4</v>
      </c>
      <c r="J145" s="10">
        <v>2</v>
      </c>
      <c r="K145" s="10">
        <v>2412</v>
      </c>
    </row>
    <row r="146" spans="8:11" x14ac:dyDescent="0.3">
      <c r="H146" s="10">
        <v>5</v>
      </c>
      <c r="I146" s="10">
        <v>5</v>
      </c>
      <c r="J146" s="10">
        <v>3</v>
      </c>
      <c r="K146" s="10">
        <v>1140</v>
      </c>
    </row>
    <row r="147" spans="8:11" x14ac:dyDescent="0.3">
      <c r="H147" s="10">
        <v>5</v>
      </c>
      <c r="I147" s="10">
        <v>5</v>
      </c>
      <c r="J147" s="10">
        <v>4</v>
      </c>
      <c r="K147" s="10">
        <v>1808</v>
      </c>
    </row>
    <row r="148" spans="8:11" x14ac:dyDescent="0.3">
      <c r="H148" s="10">
        <v>5</v>
      </c>
      <c r="I148" s="10">
        <v>5</v>
      </c>
      <c r="J148" s="10">
        <v>1</v>
      </c>
      <c r="K148" s="10">
        <v>1140</v>
      </c>
    </row>
    <row r="149" spans="8:11" x14ac:dyDescent="0.3">
      <c r="H149" s="10">
        <v>5</v>
      </c>
      <c r="I149" s="10">
        <v>5</v>
      </c>
      <c r="J149" s="10">
        <v>2</v>
      </c>
      <c r="K149" s="10">
        <v>1808</v>
      </c>
    </row>
    <row r="150" spans="8:11" x14ac:dyDescent="0.3">
      <c r="H150" s="10">
        <v>5</v>
      </c>
      <c r="I150" s="10">
        <v>6</v>
      </c>
      <c r="J150" s="10">
        <v>3</v>
      </c>
      <c r="K150" s="10">
        <v>1270</v>
      </c>
    </row>
    <row r="151" spans="8:11" x14ac:dyDescent="0.3">
      <c r="H151" s="10">
        <v>5</v>
      </c>
      <c r="I151" s="10">
        <v>6</v>
      </c>
      <c r="J151" s="10">
        <v>4</v>
      </c>
      <c r="K151" s="10">
        <v>1896</v>
      </c>
    </row>
    <row r="152" spans="8:11" x14ac:dyDescent="0.3">
      <c r="H152" s="10">
        <v>5</v>
      </c>
      <c r="I152" s="10">
        <v>6</v>
      </c>
      <c r="J152" s="10">
        <v>1</v>
      </c>
      <c r="K152" s="10">
        <v>1270</v>
      </c>
    </row>
    <row r="153" spans="8:11" x14ac:dyDescent="0.3">
      <c r="H153" s="10">
        <v>5</v>
      </c>
      <c r="I153" s="10">
        <v>6</v>
      </c>
      <c r="J153" s="10">
        <v>2</v>
      </c>
      <c r="K153" s="10">
        <v>1896</v>
      </c>
    </row>
    <row r="154" spans="8:11" x14ac:dyDescent="0.3">
      <c r="H154" s="10">
        <v>5</v>
      </c>
      <c r="I154" s="10">
        <v>8</v>
      </c>
      <c r="J154" s="10">
        <v>3</v>
      </c>
      <c r="K154" s="10">
        <v>1510</v>
      </c>
    </row>
    <row r="155" spans="8:11" x14ac:dyDescent="0.3">
      <c r="H155" s="10">
        <v>5</v>
      </c>
      <c r="I155" s="10">
        <v>8</v>
      </c>
      <c r="J155" s="10">
        <v>4</v>
      </c>
      <c r="K155" s="10">
        <v>2134</v>
      </c>
    </row>
    <row r="156" spans="8:11" x14ac:dyDescent="0.3">
      <c r="H156" s="10">
        <v>5</v>
      </c>
      <c r="I156" s="10">
        <v>8</v>
      </c>
      <c r="J156" s="10">
        <v>1</v>
      </c>
      <c r="K156" s="10">
        <v>1510</v>
      </c>
    </row>
    <row r="157" spans="8:11" x14ac:dyDescent="0.3">
      <c r="H157" s="10">
        <v>5</v>
      </c>
      <c r="I157" s="10">
        <v>8</v>
      </c>
      <c r="J157" s="10">
        <v>2</v>
      </c>
      <c r="K157" s="10">
        <v>2134</v>
      </c>
    </row>
    <row r="158" spans="8:11" x14ac:dyDescent="0.3">
      <c r="H158" s="10">
        <v>5</v>
      </c>
      <c r="I158" s="10">
        <v>7</v>
      </c>
      <c r="J158" s="10">
        <v>3</v>
      </c>
      <c r="K158" s="10">
        <v>1180</v>
      </c>
    </row>
    <row r="159" spans="8:11" x14ac:dyDescent="0.3">
      <c r="H159" s="10">
        <v>5</v>
      </c>
      <c r="I159" s="10">
        <v>7</v>
      </c>
      <c r="J159" s="10">
        <v>4</v>
      </c>
      <c r="K159" s="10">
        <v>1674</v>
      </c>
    </row>
    <row r="160" spans="8:11" x14ac:dyDescent="0.3">
      <c r="H160" s="10">
        <v>5</v>
      </c>
      <c r="I160" s="10">
        <v>7</v>
      </c>
      <c r="J160" s="10">
        <v>1</v>
      </c>
      <c r="K160" s="10">
        <v>1180</v>
      </c>
    </row>
    <row r="161" spans="8:11" x14ac:dyDescent="0.3">
      <c r="H161" s="10">
        <v>5</v>
      </c>
      <c r="I161" s="10">
        <v>7</v>
      </c>
      <c r="J161" s="10">
        <v>2</v>
      </c>
      <c r="K161" s="10">
        <v>1674</v>
      </c>
    </row>
    <row r="162" spans="8:11" x14ac:dyDescent="0.3">
      <c r="H162" s="10">
        <v>6</v>
      </c>
      <c r="I162" s="10">
        <v>1</v>
      </c>
      <c r="J162" s="10">
        <v>3</v>
      </c>
      <c r="K162" s="10">
        <v>1420</v>
      </c>
    </row>
    <row r="163" spans="8:11" x14ac:dyDescent="0.3">
      <c r="H163" s="10">
        <v>6</v>
      </c>
      <c r="I163" s="10">
        <v>1</v>
      </c>
      <c r="J163" s="10">
        <v>4</v>
      </c>
      <c r="K163" s="10">
        <v>2212</v>
      </c>
    </row>
    <row r="164" spans="8:11" x14ac:dyDescent="0.3">
      <c r="H164" s="10">
        <v>6</v>
      </c>
      <c r="I164" s="10">
        <v>1</v>
      </c>
      <c r="J164" s="10">
        <v>1</v>
      </c>
      <c r="K164" s="10">
        <v>1420</v>
      </c>
    </row>
    <row r="165" spans="8:11" x14ac:dyDescent="0.3">
      <c r="H165" s="10">
        <v>6</v>
      </c>
      <c r="I165" s="10">
        <v>1</v>
      </c>
      <c r="J165" s="10">
        <v>2</v>
      </c>
      <c r="K165" s="10">
        <v>2212</v>
      </c>
    </row>
    <row r="166" spans="8:11" x14ac:dyDescent="0.3">
      <c r="H166" s="10">
        <v>6</v>
      </c>
      <c r="I166" s="10">
        <v>2</v>
      </c>
      <c r="J166" s="10">
        <v>3</v>
      </c>
      <c r="K166" s="10">
        <v>1430</v>
      </c>
    </row>
    <row r="167" spans="8:11" x14ac:dyDescent="0.3">
      <c r="H167" s="10">
        <v>6</v>
      </c>
      <c r="I167" s="10">
        <v>2</v>
      </c>
      <c r="J167" s="10">
        <v>4</v>
      </c>
      <c r="K167" s="10">
        <v>1894</v>
      </c>
    </row>
    <row r="168" spans="8:11" x14ac:dyDescent="0.3">
      <c r="H168" s="10">
        <v>6</v>
      </c>
      <c r="I168" s="10">
        <v>2</v>
      </c>
      <c r="J168" s="10">
        <v>1</v>
      </c>
      <c r="K168" s="10">
        <v>1430</v>
      </c>
    </row>
    <row r="169" spans="8:11" x14ac:dyDescent="0.3">
      <c r="H169" s="10">
        <v>6</v>
      </c>
      <c r="I169" s="10">
        <v>2</v>
      </c>
      <c r="J169" s="10">
        <v>2</v>
      </c>
      <c r="K169" s="10">
        <v>1894</v>
      </c>
    </row>
    <row r="170" spans="8:11" x14ac:dyDescent="0.3">
      <c r="H170" s="10">
        <v>6</v>
      </c>
      <c r="I170" s="10">
        <v>3</v>
      </c>
      <c r="J170" s="10">
        <v>3</v>
      </c>
      <c r="K170" s="10">
        <v>1800</v>
      </c>
    </row>
    <row r="171" spans="8:11" x14ac:dyDescent="0.3">
      <c r="H171" s="10">
        <v>6</v>
      </c>
      <c r="I171" s="10">
        <v>3</v>
      </c>
      <c r="J171" s="10">
        <v>4</v>
      </c>
      <c r="K171" s="10">
        <v>2404</v>
      </c>
    </row>
    <row r="172" spans="8:11" x14ac:dyDescent="0.3">
      <c r="H172" s="10">
        <v>6</v>
      </c>
      <c r="I172" s="10">
        <v>3</v>
      </c>
      <c r="J172" s="10">
        <v>1</v>
      </c>
      <c r="K172" s="10">
        <v>1800</v>
      </c>
    </row>
    <row r="173" spans="8:11" x14ac:dyDescent="0.3">
      <c r="H173" s="10">
        <v>6</v>
      </c>
      <c r="I173" s="10">
        <v>3</v>
      </c>
      <c r="J173" s="10">
        <v>2</v>
      </c>
      <c r="K173" s="10">
        <v>2404</v>
      </c>
    </row>
    <row r="174" spans="8:11" x14ac:dyDescent="0.3">
      <c r="H174" s="10">
        <v>6</v>
      </c>
      <c r="I174" s="10">
        <v>4</v>
      </c>
      <c r="J174" s="10">
        <v>3</v>
      </c>
      <c r="K174" s="10">
        <v>1750</v>
      </c>
    </row>
    <row r="175" spans="8:11" x14ac:dyDescent="0.3">
      <c r="H175" s="10">
        <v>6</v>
      </c>
      <c r="I175" s="10">
        <v>4</v>
      </c>
      <c r="J175" s="10">
        <v>4</v>
      </c>
      <c r="K175" s="10">
        <v>2500</v>
      </c>
    </row>
    <row r="176" spans="8:11" x14ac:dyDescent="0.3">
      <c r="H176" s="10">
        <v>6</v>
      </c>
      <c r="I176" s="10">
        <v>4</v>
      </c>
      <c r="J176" s="10">
        <v>1</v>
      </c>
      <c r="K176" s="10">
        <v>1750</v>
      </c>
    </row>
    <row r="177" spans="8:11" x14ac:dyDescent="0.3">
      <c r="H177" s="10">
        <v>6</v>
      </c>
      <c r="I177" s="10">
        <v>4</v>
      </c>
      <c r="J177" s="10">
        <v>2</v>
      </c>
      <c r="K177" s="10">
        <v>2500</v>
      </c>
    </row>
    <row r="178" spans="8:11" x14ac:dyDescent="0.3">
      <c r="H178" s="10">
        <v>6</v>
      </c>
      <c r="I178" s="10">
        <v>5</v>
      </c>
      <c r="J178" s="10">
        <v>3</v>
      </c>
      <c r="K178" s="10">
        <v>1270</v>
      </c>
    </row>
    <row r="179" spans="8:11" x14ac:dyDescent="0.3">
      <c r="H179" s="10">
        <v>6</v>
      </c>
      <c r="I179" s="10">
        <v>5</v>
      </c>
      <c r="J179" s="10">
        <v>4</v>
      </c>
      <c r="K179" s="10">
        <v>1896</v>
      </c>
    </row>
    <row r="180" spans="8:11" x14ac:dyDescent="0.3">
      <c r="H180" s="10">
        <v>6</v>
      </c>
      <c r="I180" s="10">
        <v>5</v>
      </c>
      <c r="J180" s="10">
        <v>1</v>
      </c>
      <c r="K180" s="10">
        <v>1270</v>
      </c>
    </row>
    <row r="181" spans="8:11" x14ac:dyDescent="0.3">
      <c r="H181" s="10">
        <v>6</v>
      </c>
      <c r="I181" s="10">
        <v>5</v>
      </c>
      <c r="J181" s="10">
        <v>2</v>
      </c>
      <c r="K181" s="10">
        <v>1896</v>
      </c>
    </row>
    <row r="182" spans="8:11" x14ac:dyDescent="0.3">
      <c r="H182" s="10">
        <v>6</v>
      </c>
      <c r="I182" s="10">
        <v>6</v>
      </c>
      <c r="J182" s="10">
        <v>3</v>
      </c>
      <c r="K182" s="10">
        <v>1400</v>
      </c>
    </row>
    <row r="183" spans="8:11" x14ac:dyDescent="0.3">
      <c r="H183" s="10">
        <v>6</v>
      </c>
      <c r="I183" s="10">
        <v>6</v>
      </c>
      <c r="J183" s="10">
        <v>4</v>
      </c>
      <c r="K183" s="10">
        <v>1984</v>
      </c>
    </row>
    <row r="184" spans="8:11" x14ac:dyDescent="0.3">
      <c r="H184" s="10">
        <v>6</v>
      </c>
      <c r="I184" s="10">
        <v>6</v>
      </c>
      <c r="J184" s="10">
        <v>1</v>
      </c>
      <c r="K184" s="10">
        <v>1400</v>
      </c>
    </row>
    <row r="185" spans="8:11" x14ac:dyDescent="0.3">
      <c r="H185" s="10">
        <v>6</v>
      </c>
      <c r="I185" s="10">
        <v>6</v>
      </c>
      <c r="J185" s="10">
        <v>2</v>
      </c>
      <c r="K185" s="10">
        <v>1984</v>
      </c>
    </row>
    <row r="186" spans="8:11" x14ac:dyDescent="0.3">
      <c r="H186" s="10">
        <v>6</v>
      </c>
      <c r="I186" s="10">
        <v>8</v>
      </c>
      <c r="J186" s="10">
        <v>3</v>
      </c>
      <c r="K186" s="10">
        <v>1640</v>
      </c>
    </row>
    <row r="187" spans="8:11" x14ac:dyDescent="0.3">
      <c r="H187" s="10">
        <v>6</v>
      </c>
      <c r="I187" s="10">
        <v>8</v>
      </c>
      <c r="J187" s="10">
        <v>4</v>
      </c>
      <c r="K187" s="10">
        <v>2222</v>
      </c>
    </row>
    <row r="188" spans="8:11" x14ac:dyDescent="0.3">
      <c r="H188" s="10">
        <v>6</v>
      </c>
      <c r="I188" s="10">
        <v>8</v>
      </c>
      <c r="J188" s="10">
        <v>1</v>
      </c>
      <c r="K188" s="10">
        <v>1640</v>
      </c>
    </row>
    <row r="189" spans="8:11" x14ac:dyDescent="0.3">
      <c r="H189" s="10">
        <v>6</v>
      </c>
      <c r="I189" s="10">
        <v>8</v>
      </c>
      <c r="J189" s="10">
        <v>2</v>
      </c>
      <c r="K189" s="10">
        <v>2222</v>
      </c>
    </row>
    <row r="190" spans="8:11" x14ac:dyDescent="0.3">
      <c r="H190" s="10">
        <v>6</v>
      </c>
      <c r="I190" s="10">
        <v>7</v>
      </c>
      <c r="J190" s="10">
        <v>3</v>
      </c>
      <c r="K190" s="10">
        <v>1310</v>
      </c>
    </row>
    <row r="191" spans="8:11" x14ac:dyDescent="0.3">
      <c r="H191" s="10">
        <v>6</v>
      </c>
      <c r="I191" s="10">
        <v>7</v>
      </c>
      <c r="J191" s="10">
        <v>4</v>
      </c>
      <c r="K191" s="10">
        <v>1762</v>
      </c>
    </row>
    <row r="192" spans="8:11" x14ac:dyDescent="0.3">
      <c r="H192" s="10">
        <v>6</v>
      </c>
      <c r="I192" s="10">
        <v>7</v>
      </c>
      <c r="J192" s="10">
        <v>1</v>
      </c>
      <c r="K192" s="10">
        <v>1310</v>
      </c>
    </row>
    <row r="193" spans="8:11" x14ac:dyDescent="0.3">
      <c r="H193" s="10">
        <v>6</v>
      </c>
      <c r="I193" s="10">
        <v>7</v>
      </c>
      <c r="J193" s="10">
        <v>2</v>
      </c>
      <c r="K193" s="10">
        <v>1762</v>
      </c>
    </row>
    <row r="194" spans="8:11" x14ac:dyDescent="0.3">
      <c r="H194" s="10">
        <v>8</v>
      </c>
      <c r="I194" s="10">
        <v>1</v>
      </c>
      <c r="J194" s="10">
        <v>3</v>
      </c>
      <c r="K194" s="10">
        <v>1660</v>
      </c>
    </row>
    <row r="195" spans="8:11" x14ac:dyDescent="0.3">
      <c r="H195" s="10">
        <v>8</v>
      </c>
      <c r="I195" s="10">
        <v>1</v>
      </c>
      <c r="J195" s="10">
        <v>4</v>
      </c>
      <c r="K195" s="10">
        <v>2450</v>
      </c>
    </row>
    <row r="196" spans="8:11" x14ac:dyDescent="0.3">
      <c r="H196" s="10">
        <v>8</v>
      </c>
      <c r="I196" s="10">
        <v>1</v>
      </c>
      <c r="J196" s="10">
        <v>1</v>
      </c>
      <c r="K196" s="10">
        <v>1660</v>
      </c>
    </row>
    <row r="197" spans="8:11" x14ac:dyDescent="0.3">
      <c r="H197" s="10">
        <v>8</v>
      </c>
      <c r="I197" s="10">
        <v>1</v>
      </c>
      <c r="J197" s="10">
        <v>2</v>
      </c>
      <c r="K197" s="10">
        <v>2450</v>
      </c>
    </row>
    <row r="198" spans="8:11" x14ac:dyDescent="0.3">
      <c r="H198" s="10">
        <v>8</v>
      </c>
      <c r="I198" s="10">
        <v>2</v>
      </c>
      <c r="J198" s="10">
        <v>3</v>
      </c>
      <c r="K198" s="10">
        <v>1670</v>
      </c>
    </row>
    <row r="199" spans="8:11" x14ac:dyDescent="0.3">
      <c r="H199" s="10">
        <v>8</v>
      </c>
      <c r="I199" s="10">
        <v>2</v>
      </c>
      <c r="J199" s="10">
        <v>4</v>
      </c>
      <c r="K199" s="10">
        <v>2132</v>
      </c>
    </row>
    <row r="200" spans="8:11" x14ac:dyDescent="0.3">
      <c r="H200" s="10">
        <v>8</v>
      </c>
      <c r="I200" s="10">
        <v>2</v>
      </c>
      <c r="J200" s="10">
        <v>1</v>
      </c>
      <c r="K200" s="10">
        <v>1670</v>
      </c>
    </row>
    <row r="201" spans="8:11" x14ac:dyDescent="0.3">
      <c r="H201" s="10">
        <v>8</v>
      </c>
      <c r="I201" s="10">
        <v>2</v>
      </c>
      <c r="J201" s="10">
        <v>2</v>
      </c>
      <c r="K201" s="10">
        <v>2132</v>
      </c>
    </row>
    <row r="202" spans="8:11" x14ac:dyDescent="0.3">
      <c r="H202" s="10">
        <v>8</v>
      </c>
      <c r="I202" s="10">
        <v>3</v>
      </c>
      <c r="J202" s="10">
        <v>3</v>
      </c>
      <c r="K202" s="10">
        <v>2040</v>
      </c>
    </row>
    <row r="203" spans="8:11" x14ac:dyDescent="0.3">
      <c r="H203" s="10">
        <v>8</v>
      </c>
      <c r="I203" s="10">
        <v>3</v>
      </c>
      <c r="J203" s="10">
        <v>4</v>
      </c>
      <c r="K203" s="10">
        <v>2642</v>
      </c>
    </row>
    <row r="204" spans="8:11" x14ac:dyDescent="0.3">
      <c r="H204" s="10">
        <v>8</v>
      </c>
      <c r="I204" s="10">
        <v>3</v>
      </c>
      <c r="J204" s="10">
        <v>1</v>
      </c>
      <c r="K204" s="10">
        <v>2040</v>
      </c>
    </row>
    <row r="205" spans="8:11" x14ac:dyDescent="0.3">
      <c r="H205" s="10">
        <v>8</v>
      </c>
      <c r="I205" s="10">
        <v>3</v>
      </c>
      <c r="J205" s="10">
        <v>2</v>
      </c>
      <c r="K205" s="10">
        <v>2642</v>
      </c>
    </row>
    <row r="206" spans="8:11" x14ac:dyDescent="0.3">
      <c r="H206" s="10">
        <v>8</v>
      </c>
      <c r="I206" s="10">
        <v>4</v>
      </c>
      <c r="J206" s="10">
        <v>3</v>
      </c>
      <c r="K206" s="10">
        <v>1990</v>
      </c>
    </row>
    <row r="207" spans="8:11" x14ac:dyDescent="0.3">
      <c r="H207" s="10">
        <v>8</v>
      </c>
      <c r="I207" s="10">
        <v>4</v>
      </c>
      <c r="J207" s="10">
        <v>4</v>
      </c>
      <c r="K207" s="10">
        <v>2738</v>
      </c>
    </row>
    <row r="208" spans="8:11" x14ac:dyDescent="0.3">
      <c r="H208" s="10">
        <v>8</v>
      </c>
      <c r="I208" s="10">
        <v>4</v>
      </c>
      <c r="J208" s="10">
        <v>1</v>
      </c>
      <c r="K208" s="10">
        <v>1990</v>
      </c>
    </row>
    <row r="209" spans="8:11" x14ac:dyDescent="0.3">
      <c r="H209" s="10">
        <v>8</v>
      </c>
      <c r="I209" s="10">
        <v>4</v>
      </c>
      <c r="J209" s="10">
        <v>2</v>
      </c>
      <c r="K209" s="10">
        <v>2738</v>
      </c>
    </row>
    <row r="210" spans="8:11" x14ac:dyDescent="0.3">
      <c r="H210" s="10">
        <v>8</v>
      </c>
      <c r="I210" s="10">
        <v>5</v>
      </c>
      <c r="J210" s="10">
        <v>3</v>
      </c>
      <c r="K210" s="10">
        <v>1510</v>
      </c>
    </row>
    <row r="211" spans="8:11" x14ac:dyDescent="0.3">
      <c r="H211" s="10">
        <v>8</v>
      </c>
      <c r="I211" s="10">
        <v>5</v>
      </c>
      <c r="J211" s="10">
        <v>4</v>
      </c>
      <c r="K211" s="10">
        <v>2134</v>
      </c>
    </row>
    <row r="212" spans="8:11" x14ac:dyDescent="0.3">
      <c r="H212" s="10">
        <v>8</v>
      </c>
      <c r="I212" s="10">
        <v>5</v>
      </c>
      <c r="J212" s="10">
        <v>1</v>
      </c>
      <c r="K212" s="10">
        <v>1510</v>
      </c>
    </row>
    <row r="213" spans="8:11" x14ac:dyDescent="0.3">
      <c r="H213" s="10">
        <v>8</v>
      </c>
      <c r="I213" s="10">
        <v>5</v>
      </c>
      <c r="J213" s="10">
        <v>2</v>
      </c>
      <c r="K213" s="10">
        <v>2134</v>
      </c>
    </row>
    <row r="214" spans="8:11" x14ac:dyDescent="0.3">
      <c r="H214" s="10">
        <v>8</v>
      </c>
      <c r="I214" s="10">
        <v>6</v>
      </c>
      <c r="J214" s="10">
        <v>3</v>
      </c>
      <c r="K214" s="10">
        <v>1640</v>
      </c>
    </row>
    <row r="215" spans="8:11" x14ac:dyDescent="0.3">
      <c r="H215" s="10">
        <v>8</v>
      </c>
      <c r="I215" s="10">
        <v>6</v>
      </c>
      <c r="J215" s="10">
        <v>4</v>
      </c>
      <c r="K215" s="10">
        <v>2222</v>
      </c>
    </row>
    <row r="216" spans="8:11" x14ac:dyDescent="0.3">
      <c r="H216" s="10">
        <v>8</v>
      </c>
      <c r="I216" s="10">
        <v>6</v>
      </c>
      <c r="J216" s="10">
        <v>1</v>
      </c>
      <c r="K216" s="10">
        <v>1640</v>
      </c>
    </row>
    <row r="217" spans="8:11" x14ac:dyDescent="0.3">
      <c r="H217" s="10">
        <v>8</v>
      </c>
      <c r="I217" s="10">
        <v>6</v>
      </c>
      <c r="J217" s="10">
        <v>2</v>
      </c>
      <c r="K217" s="10">
        <v>2222</v>
      </c>
    </row>
    <row r="218" spans="8:11" x14ac:dyDescent="0.3">
      <c r="H218" s="10">
        <v>8</v>
      </c>
      <c r="I218" s="10">
        <v>8</v>
      </c>
      <c r="J218" s="10">
        <v>3</v>
      </c>
      <c r="K218" s="10">
        <v>1880</v>
      </c>
    </row>
    <row r="219" spans="8:11" x14ac:dyDescent="0.3">
      <c r="H219" s="10">
        <v>8</v>
      </c>
      <c r="I219" s="10">
        <v>8</v>
      </c>
      <c r="J219" s="10">
        <v>4</v>
      </c>
      <c r="K219" s="10">
        <v>2460</v>
      </c>
    </row>
    <row r="220" spans="8:11" x14ac:dyDescent="0.3">
      <c r="H220" s="10">
        <v>8</v>
      </c>
      <c r="I220" s="10">
        <v>8</v>
      </c>
      <c r="J220" s="10">
        <v>1</v>
      </c>
      <c r="K220" s="10">
        <v>1880</v>
      </c>
    </row>
    <row r="221" spans="8:11" x14ac:dyDescent="0.3">
      <c r="H221" s="10">
        <v>8</v>
      </c>
      <c r="I221" s="10">
        <v>8</v>
      </c>
      <c r="J221" s="10">
        <v>2</v>
      </c>
      <c r="K221" s="10">
        <v>2460</v>
      </c>
    </row>
    <row r="222" spans="8:11" x14ac:dyDescent="0.3">
      <c r="H222" s="10">
        <v>8</v>
      </c>
      <c r="I222" s="10">
        <v>7</v>
      </c>
      <c r="J222" s="10">
        <v>3</v>
      </c>
      <c r="K222" s="10">
        <v>1550</v>
      </c>
    </row>
    <row r="223" spans="8:11" x14ac:dyDescent="0.3">
      <c r="H223" s="10">
        <v>8</v>
      </c>
      <c r="I223" s="10">
        <v>7</v>
      </c>
      <c r="J223" s="10">
        <v>4</v>
      </c>
      <c r="K223" s="10">
        <v>2000</v>
      </c>
    </row>
    <row r="224" spans="8:11" x14ac:dyDescent="0.3">
      <c r="H224" s="10">
        <v>8</v>
      </c>
      <c r="I224" s="10">
        <v>7</v>
      </c>
      <c r="J224" s="10">
        <v>1</v>
      </c>
      <c r="K224" s="10">
        <v>1550</v>
      </c>
    </row>
    <row r="225" spans="8:11" x14ac:dyDescent="0.3">
      <c r="H225" s="10">
        <v>8</v>
      </c>
      <c r="I225" s="10">
        <v>7</v>
      </c>
      <c r="J225" s="10">
        <v>2</v>
      </c>
      <c r="K225" s="10">
        <v>2000</v>
      </c>
    </row>
    <row r="226" spans="8:11" x14ac:dyDescent="0.3">
      <c r="H226" s="10">
        <v>7</v>
      </c>
      <c r="I226" s="10">
        <v>1</v>
      </c>
      <c r="J226" s="10">
        <v>3</v>
      </c>
      <c r="K226" s="10">
        <v>1330</v>
      </c>
    </row>
    <row r="227" spans="8:11" x14ac:dyDescent="0.3">
      <c r="H227" s="10">
        <v>7</v>
      </c>
      <c r="I227" s="10">
        <v>1</v>
      </c>
      <c r="J227" s="10">
        <v>4</v>
      </c>
      <c r="K227" s="10">
        <v>1990</v>
      </c>
    </row>
    <row r="228" spans="8:11" x14ac:dyDescent="0.3">
      <c r="H228" s="10">
        <v>7</v>
      </c>
      <c r="I228" s="10">
        <v>1</v>
      </c>
      <c r="J228" s="10">
        <v>1</v>
      </c>
      <c r="K228" s="10">
        <v>1330</v>
      </c>
    </row>
    <row r="229" spans="8:11" x14ac:dyDescent="0.3">
      <c r="H229" s="10">
        <v>7</v>
      </c>
      <c r="I229" s="10">
        <v>1</v>
      </c>
      <c r="J229" s="10">
        <v>2</v>
      </c>
      <c r="K229" s="10">
        <v>1990</v>
      </c>
    </row>
    <row r="230" spans="8:11" x14ac:dyDescent="0.3">
      <c r="H230" s="10">
        <v>7</v>
      </c>
      <c r="I230" s="10">
        <v>2</v>
      </c>
      <c r="J230" s="10">
        <v>3</v>
      </c>
      <c r="K230" s="10">
        <v>1340</v>
      </c>
    </row>
    <row r="231" spans="8:11" x14ac:dyDescent="0.3">
      <c r="H231" s="10">
        <v>7</v>
      </c>
      <c r="I231" s="10">
        <v>2</v>
      </c>
      <c r="J231" s="10">
        <v>4</v>
      </c>
      <c r="K231" s="10">
        <v>1672</v>
      </c>
    </row>
    <row r="232" spans="8:11" x14ac:dyDescent="0.3">
      <c r="H232" s="10">
        <v>7</v>
      </c>
      <c r="I232" s="10">
        <v>2</v>
      </c>
      <c r="J232" s="10">
        <v>1</v>
      </c>
      <c r="K232" s="10">
        <v>1340</v>
      </c>
    </row>
    <row r="233" spans="8:11" x14ac:dyDescent="0.3">
      <c r="H233" s="10">
        <v>7</v>
      </c>
      <c r="I233" s="10">
        <v>2</v>
      </c>
      <c r="J233" s="10">
        <v>2</v>
      </c>
      <c r="K233" s="10">
        <v>1672</v>
      </c>
    </row>
    <row r="234" spans="8:11" x14ac:dyDescent="0.3">
      <c r="H234" s="10">
        <v>7</v>
      </c>
      <c r="I234" s="10">
        <v>3</v>
      </c>
      <c r="J234" s="10">
        <v>3</v>
      </c>
      <c r="K234" s="10">
        <v>1710</v>
      </c>
    </row>
    <row r="235" spans="8:11" x14ac:dyDescent="0.3">
      <c r="H235" s="10">
        <v>7</v>
      </c>
      <c r="I235" s="10">
        <v>3</v>
      </c>
      <c r="J235" s="10">
        <v>4</v>
      </c>
      <c r="K235" s="10">
        <v>2182</v>
      </c>
    </row>
    <row r="236" spans="8:11" x14ac:dyDescent="0.3">
      <c r="H236" s="10">
        <v>7</v>
      </c>
      <c r="I236" s="10">
        <v>3</v>
      </c>
      <c r="J236" s="10">
        <v>1</v>
      </c>
      <c r="K236" s="10">
        <v>1710</v>
      </c>
    </row>
    <row r="237" spans="8:11" x14ac:dyDescent="0.3">
      <c r="H237" s="10">
        <v>7</v>
      </c>
      <c r="I237" s="10">
        <v>3</v>
      </c>
      <c r="J237" s="10">
        <v>2</v>
      </c>
      <c r="K237" s="10">
        <v>2182</v>
      </c>
    </row>
    <row r="238" spans="8:11" x14ac:dyDescent="0.3">
      <c r="H238" s="10">
        <v>7</v>
      </c>
      <c r="I238" s="10">
        <v>4</v>
      </c>
      <c r="J238" s="10">
        <v>3</v>
      </c>
      <c r="K238" s="10">
        <v>1660</v>
      </c>
    </row>
    <row r="239" spans="8:11" x14ac:dyDescent="0.3">
      <c r="H239" s="10">
        <v>7</v>
      </c>
      <c r="I239" s="10">
        <v>4</v>
      </c>
      <c r="J239" s="10">
        <v>4</v>
      </c>
      <c r="K239" s="10">
        <v>2278</v>
      </c>
    </row>
    <row r="240" spans="8:11" x14ac:dyDescent="0.3">
      <c r="H240" s="10">
        <v>7</v>
      </c>
      <c r="I240" s="10">
        <v>4</v>
      </c>
      <c r="J240" s="10">
        <v>1</v>
      </c>
      <c r="K240" s="10">
        <v>1660</v>
      </c>
    </row>
    <row r="241" spans="8:11" x14ac:dyDescent="0.3">
      <c r="H241" s="10">
        <v>7</v>
      </c>
      <c r="I241" s="10">
        <v>4</v>
      </c>
      <c r="J241" s="10">
        <v>2</v>
      </c>
      <c r="K241" s="10">
        <v>2278</v>
      </c>
    </row>
    <row r="242" spans="8:11" x14ac:dyDescent="0.3">
      <c r="H242" s="10">
        <v>7</v>
      </c>
      <c r="I242" s="10">
        <v>5</v>
      </c>
      <c r="J242" s="10">
        <v>3</v>
      </c>
      <c r="K242" s="10">
        <v>1180</v>
      </c>
    </row>
    <row r="243" spans="8:11" x14ac:dyDescent="0.3">
      <c r="H243" s="10">
        <v>7</v>
      </c>
      <c r="I243" s="10">
        <v>5</v>
      </c>
      <c r="J243" s="10">
        <v>4</v>
      </c>
      <c r="K243" s="10">
        <v>1674</v>
      </c>
    </row>
    <row r="244" spans="8:11" x14ac:dyDescent="0.3">
      <c r="H244" s="10">
        <v>7</v>
      </c>
      <c r="I244" s="10">
        <v>5</v>
      </c>
      <c r="J244" s="10">
        <v>1</v>
      </c>
      <c r="K244" s="10">
        <v>1180</v>
      </c>
    </row>
    <row r="245" spans="8:11" x14ac:dyDescent="0.3">
      <c r="H245" s="10">
        <v>7</v>
      </c>
      <c r="I245" s="10">
        <v>5</v>
      </c>
      <c r="J245" s="10">
        <v>2</v>
      </c>
      <c r="K245" s="10">
        <v>1674</v>
      </c>
    </row>
    <row r="246" spans="8:11" x14ac:dyDescent="0.3">
      <c r="H246" s="10">
        <v>7</v>
      </c>
      <c r="I246" s="10">
        <v>6</v>
      </c>
      <c r="J246" s="10">
        <v>3</v>
      </c>
      <c r="K246" s="10">
        <v>1310</v>
      </c>
    </row>
    <row r="247" spans="8:11" x14ac:dyDescent="0.3">
      <c r="H247" s="10">
        <v>7</v>
      </c>
      <c r="I247" s="10">
        <v>6</v>
      </c>
      <c r="J247" s="10">
        <v>4</v>
      </c>
      <c r="K247" s="10">
        <v>1762</v>
      </c>
    </row>
    <row r="248" spans="8:11" x14ac:dyDescent="0.3">
      <c r="H248" s="10">
        <v>7</v>
      </c>
      <c r="I248" s="10">
        <v>6</v>
      </c>
      <c r="J248" s="10">
        <v>1</v>
      </c>
      <c r="K248" s="10">
        <v>1310</v>
      </c>
    </row>
    <row r="249" spans="8:11" x14ac:dyDescent="0.3">
      <c r="H249" s="10">
        <v>7</v>
      </c>
      <c r="I249" s="10">
        <v>6</v>
      </c>
      <c r="J249" s="10">
        <v>2</v>
      </c>
      <c r="K249" s="10">
        <v>1762</v>
      </c>
    </row>
    <row r="250" spans="8:11" x14ac:dyDescent="0.3">
      <c r="H250" s="10">
        <v>7</v>
      </c>
      <c r="I250" s="10">
        <v>8</v>
      </c>
      <c r="J250" s="10">
        <v>3</v>
      </c>
      <c r="K250" s="10">
        <v>1550</v>
      </c>
    </row>
    <row r="251" spans="8:11" x14ac:dyDescent="0.3">
      <c r="H251" s="10">
        <v>7</v>
      </c>
      <c r="I251" s="10">
        <v>8</v>
      </c>
      <c r="J251" s="10">
        <v>4</v>
      </c>
      <c r="K251" s="10">
        <v>2000</v>
      </c>
    </row>
    <row r="252" spans="8:11" x14ac:dyDescent="0.3">
      <c r="H252" s="10">
        <v>7</v>
      </c>
      <c r="I252" s="10">
        <v>8</v>
      </c>
      <c r="J252" s="10">
        <v>1</v>
      </c>
      <c r="K252" s="10">
        <v>1550</v>
      </c>
    </row>
    <row r="253" spans="8:11" x14ac:dyDescent="0.3">
      <c r="H253" s="10">
        <v>7</v>
      </c>
      <c r="I253" s="10">
        <v>8</v>
      </c>
      <c r="J253" s="10">
        <v>2</v>
      </c>
      <c r="K253" s="10">
        <v>2000</v>
      </c>
    </row>
    <row r="254" spans="8:11" x14ac:dyDescent="0.3">
      <c r="H254" s="10">
        <v>7</v>
      </c>
      <c r="I254" s="10">
        <v>7</v>
      </c>
      <c r="J254" s="10">
        <v>3</v>
      </c>
      <c r="K254" s="10">
        <v>1220</v>
      </c>
    </row>
    <row r="255" spans="8:11" x14ac:dyDescent="0.3">
      <c r="H255" s="10">
        <v>7</v>
      </c>
      <c r="I255" s="10">
        <v>7</v>
      </c>
      <c r="J255" s="10">
        <v>4</v>
      </c>
      <c r="K255" s="10">
        <v>1540</v>
      </c>
    </row>
    <row r="256" spans="8:11" x14ac:dyDescent="0.3">
      <c r="H256" s="10">
        <v>7</v>
      </c>
      <c r="I256" s="10">
        <v>7</v>
      </c>
      <c r="J256" s="10">
        <v>1</v>
      </c>
      <c r="K256" s="10">
        <v>1220</v>
      </c>
    </row>
    <row r="257" spans="8:11" x14ac:dyDescent="0.3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J8" sqref="J8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3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150</v>
      </c>
    </row>
    <row r="2" spans="1:13" x14ac:dyDescent="0.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 x14ac:dyDescent="0.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 x14ac:dyDescent="0.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 x14ac:dyDescent="0.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 x14ac:dyDescent="0.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 x14ac:dyDescent="0.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 x14ac:dyDescent="0.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 x14ac:dyDescent="0.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 x14ac:dyDescent="0.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 x14ac:dyDescent="0.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 x14ac:dyDescent="0.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 x14ac:dyDescent="0.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 x14ac:dyDescent="0.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 x14ac:dyDescent="0.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 x14ac:dyDescent="0.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 x14ac:dyDescent="0.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 x14ac:dyDescent="0.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 x14ac:dyDescent="0.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 x14ac:dyDescent="0.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 x14ac:dyDescent="0.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 x14ac:dyDescent="0.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 x14ac:dyDescent="0.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 x14ac:dyDescent="0.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 x14ac:dyDescent="0.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 x14ac:dyDescent="0.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 x14ac:dyDescent="0.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 x14ac:dyDescent="0.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 x14ac:dyDescent="0.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 x14ac:dyDescent="0.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 x14ac:dyDescent="0.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 x14ac:dyDescent="0.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 x14ac:dyDescent="0.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 x14ac:dyDescent="0.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 x14ac:dyDescent="0.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 x14ac:dyDescent="0.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 x14ac:dyDescent="0.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 x14ac:dyDescent="0.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 x14ac:dyDescent="0.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 x14ac:dyDescent="0.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 x14ac:dyDescent="0.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 x14ac:dyDescent="0.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 x14ac:dyDescent="0.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 x14ac:dyDescent="0.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 x14ac:dyDescent="0.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 x14ac:dyDescent="0.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 x14ac:dyDescent="0.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 x14ac:dyDescent="0.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 x14ac:dyDescent="0.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 x14ac:dyDescent="0.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 x14ac:dyDescent="0.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 x14ac:dyDescent="0.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 x14ac:dyDescent="0.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 x14ac:dyDescent="0.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 x14ac:dyDescent="0.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 x14ac:dyDescent="0.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 x14ac:dyDescent="0.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 x14ac:dyDescent="0.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 x14ac:dyDescent="0.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 x14ac:dyDescent="0.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 x14ac:dyDescent="0.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 x14ac:dyDescent="0.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 x14ac:dyDescent="0.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 x14ac:dyDescent="0.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 x14ac:dyDescent="0.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 x14ac:dyDescent="0.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 x14ac:dyDescent="0.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 x14ac:dyDescent="0.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 x14ac:dyDescent="0.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 x14ac:dyDescent="0.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 x14ac:dyDescent="0.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 x14ac:dyDescent="0.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 x14ac:dyDescent="0.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 x14ac:dyDescent="0.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 x14ac:dyDescent="0.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 x14ac:dyDescent="0.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 x14ac:dyDescent="0.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 x14ac:dyDescent="0.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 x14ac:dyDescent="0.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 x14ac:dyDescent="0.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 x14ac:dyDescent="0.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 x14ac:dyDescent="0.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 x14ac:dyDescent="0.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 x14ac:dyDescent="0.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 x14ac:dyDescent="0.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 x14ac:dyDescent="0.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 x14ac:dyDescent="0.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 x14ac:dyDescent="0.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 x14ac:dyDescent="0.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 x14ac:dyDescent="0.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 x14ac:dyDescent="0.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 x14ac:dyDescent="0.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 x14ac:dyDescent="0.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 x14ac:dyDescent="0.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 x14ac:dyDescent="0.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 x14ac:dyDescent="0.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 x14ac:dyDescent="0.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 x14ac:dyDescent="0.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 x14ac:dyDescent="0.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 x14ac:dyDescent="0.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 x14ac:dyDescent="0.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 x14ac:dyDescent="0.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 x14ac:dyDescent="0.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 x14ac:dyDescent="0.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 x14ac:dyDescent="0.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 x14ac:dyDescent="0.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 x14ac:dyDescent="0.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 x14ac:dyDescent="0.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 x14ac:dyDescent="0.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 x14ac:dyDescent="0.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 x14ac:dyDescent="0.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 x14ac:dyDescent="0.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 x14ac:dyDescent="0.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 x14ac:dyDescent="0.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 x14ac:dyDescent="0.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 x14ac:dyDescent="0.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 x14ac:dyDescent="0.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 x14ac:dyDescent="0.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 x14ac:dyDescent="0.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 x14ac:dyDescent="0.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 x14ac:dyDescent="0.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 x14ac:dyDescent="0.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 x14ac:dyDescent="0.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 x14ac:dyDescent="0.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 x14ac:dyDescent="0.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 x14ac:dyDescent="0.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 x14ac:dyDescent="0.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 x14ac:dyDescent="0.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 x14ac:dyDescent="0.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 x14ac:dyDescent="0.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 x14ac:dyDescent="0.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 x14ac:dyDescent="0.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 x14ac:dyDescent="0.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 x14ac:dyDescent="0.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 x14ac:dyDescent="0.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 x14ac:dyDescent="0.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 x14ac:dyDescent="0.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 x14ac:dyDescent="0.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 x14ac:dyDescent="0.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 x14ac:dyDescent="0.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 x14ac:dyDescent="0.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 x14ac:dyDescent="0.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 x14ac:dyDescent="0.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 x14ac:dyDescent="0.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 x14ac:dyDescent="0.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 x14ac:dyDescent="0.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 x14ac:dyDescent="0.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 x14ac:dyDescent="0.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 x14ac:dyDescent="0.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 x14ac:dyDescent="0.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 x14ac:dyDescent="0.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 x14ac:dyDescent="0.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 x14ac:dyDescent="0.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 x14ac:dyDescent="0.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 x14ac:dyDescent="0.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 x14ac:dyDescent="0.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 x14ac:dyDescent="0.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 x14ac:dyDescent="0.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 x14ac:dyDescent="0.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 x14ac:dyDescent="0.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 x14ac:dyDescent="0.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 x14ac:dyDescent="0.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 x14ac:dyDescent="0.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 x14ac:dyDescent="0.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 x14ac:dyDescent="0.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 x14ac:dyDescent="0.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 x14ac:dyDescent="0.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 x14ac:dyDescent="0.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 x14ac:dyDescent="0.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 x14ac:dyDescent="0.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 x14ac:dyDescent="0.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 x14ac:dyDescent="0.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 x14ac:dyDescent="0.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 x14ac:dyDescent="0.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 x14ac:dyDescent="0.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 x14ac:dyDescent="0.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 x14ac:dyDescent="0.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 x14ac:dyDescent="0.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 x14ac:dyDescent="0.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 x14ac:dyDescent="0.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 x14ac:dyDescent="0.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 x14ac:dyDescent="0.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 x14ac:dyDescent="0.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 x14ac:dyDescent="0.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 x14ac:dyDescent="0.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 x14ac:dyDescent="0.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 x14ac:dyDescent="0.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 x14ac:dyDescent="0.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 x14ac:dyDescent="0.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 x14ac:dyDescent="0.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 x14ac:dyDescent="0.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 x14ac:dyDescent="0.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 x14ac:dyDescent="0.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 x14ac:dyDescent="0.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 x14ac:dyDescent="0.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 x14ac:dyDescent="0.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 x14ac:dyDescent="0.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 x14ac:dyDescent="0.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 x14ac:dyDescent="0.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 x14ac:dyDescent="0.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 x14ac:dyDescent="0.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 x14ac:dyDescent="0.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 x14ac:dyDescent="0.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 x14ac:dyDescent="0.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 x14ac:dyDescent="0.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 x14ac:dyDescent="0.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 x14ac:dyDescent="0.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 x14ac:dyDescent="0.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 x14ac:dyDescent="0.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 x14ac:dyDescent="0.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 x14ac:dyDescent="0.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 x14ac:dyDescent="0.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 x14ac:dyDescent="0.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 x14ac:dyDescent="0.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 x14ac:dyDescent="0.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 x14ac:dyDescent="0.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 x14ac:dyDescent="0.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 x14ac:dyDescent="0.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 x14ac:dyDescent="0.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 x14ac:dyDescent="0.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 x14ac:dyDescent="0.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 x14ac:dyDescent="0.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 x14ac:dyDescent="0.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 x14ac:dyDescent="0.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 x14ac:dyDescent="0.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 x14ac:dyDescent="0.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 x14ac:dyDescent="0.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 x14ac:dyDescent="0.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 x14ac:dyDescent="0.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 x14ac:dyDescent="0.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 x14ac:dyDescent="0.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 x14ac:dyDescent="0.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 x14ac:dyDescent="0.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 x14ac:dyDescent="0.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 x14ac:dyDescent="0.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 x14ac:dyDescent="0.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 x14ac:dyDescent="0.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 x14ac:dyDescent="0.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 x14ac:dyDescent="0.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 x14ac:dyDescent="0.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 x14ac:dyDescent="0.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 x14ac:dyDescent="0.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 x14ac:dyDescent="0.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 x14ac:dyDescent="0.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 x14ac:dyDescent="0.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 x14ac:dyDescent="0.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 x14ac:dyDescent="0.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 x14ac:dyDescent="0.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 x14ac:dyDescent="0.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 x14ac:dyDescent="0.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 x14ac:dyDescent="0.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 x14ac:dyDescent="0.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 x14ac:dyDescent="0.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 x14ac:dyDescent="0.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 x14ac:dyDescent="0.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 x14ac:dyDescent="0.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 x14ac:dyDescent="0.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44</v>
      </c>
      <c r="B1" s="1">
        <v>2</v>
      </c>
      <c r="C1" s="1" t="s">
        <v>7</v>
      </c>
      <c r="D1" s="1" t="s">
        <v>145</v>
      </c>
      <c r="E1" s="1" t="s">
        <v>160</v>
      </c>
    </row>
    <row r="2" spans="1:5" x14ac:dyDescent="0.2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 x14ac:dyDescent="0.2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 x14ac:dyDescent="0.2">
      <c r="D5" s="1">
        <v>2</v>
      </c>
      <c r="E5" s="1">
        <v>2</v>
      </c>
    </row>
    <row r="7" spans="1:5" x14ac:dyDescent="0.2">
      <c r="A7" s="1" t="str">
        <f>LEFT(RIGHT(A1,8),5)</f>
        <v>K20_D</v>
      </c>
    </row>
    <row r="8" spans="1:5" x14ac:dyDescent="0.2">
      <c r="A8" s="1" t="str">
        <f>LEFT(RIGHT(A2,8),5)</f>
        <v>K20_R</v>
      </c>
    </row>
    <row r="9" spans="1:5" x14ac:dyDescent="0.2">
      <c r="A9" s="1" t="str">
        <f>LEFT(RIGHT(A3,8),5)</f>
        <v>K40_D</v>
      </c>
    </row>
    <row r="10" spans="1:5" x14ac:dyDescent="0.2">
      <c r="A10" s="1" t="str">
        <f>LEFT(RIGHT(A4,8),5)</f>
        <v>K40_R</v>
      </c>
    </row>
    <row r="11" spans="1:5" x14ac:dyDescent="0.2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 x14ac:dyDescent="0.3">
      <c r="A1" t="s">
        <v>139</v>
      </c>
      <c r="B1" s="12" t="s">
        <v>16</v>
      </c>
      <c r="C1" s="12" t="s">
        <v>138</v>
      </c>
      <c r="D1" s="12" t="s">
        <v>15</v>
      </c>
      <c r="E1" s="12" t="s">
        <v>14</v>
      </c>
      <c r="G1" s="25" t="s">
        <v>143</v>
      </c>
      <c r="H1" s="25" t="s">
        <v>145</v>
      </c>
      <c r="I1" s="25" t="s">
        <v>161</v>
      </c>
    </row>
    <row r="2" spans="1:9" ht="13.8" x14ac:dyDescent="0.3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 x14ac:dyDescent="0.3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 x14ac:dyDescent="0.3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 x14ac:dyDescent="0.3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 x14ac:dyDescent="0.3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 x14ac:dyDescent="0.3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 x14ac:dyDescent="0.3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 x14ac:dyDescent="0.3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 x14ac:dyDescent="0.3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 x14ac:dyDescent="0.3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 x14ac:dyDescent="0.3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 x14ac:dyDescent="0.3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 x14ac:dyDescent="0.3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 x14ac:dyDescent="0.3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 x14ac:dyDescent="0.3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 x14ac:dyDescent="0.3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 x14ac:dyDescent="0.3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 x14ac:dyDescent="0.3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 x14ac:dyDescent="0.3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 x14ac:dyDescent="0.3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 x14ac:dyDescent="0.3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 x14ac:dyDescent="0.3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 x14ac:dyDescent="0.3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 x14ac:dyDescent="0.3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 x14ac:dyDescent="0.3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 x14ac:dyDescent="0.3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 x14ac:dyDescent="0.3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 x14ac:dyDescent="0.3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 x14ac:dyDescent="0.3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 x14ac:dyDescent="0.3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 x14ac:dyDescent="0.3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 x14ac:dyDescent="0.3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95</v>
      </c>
      <c r="B1" s="1">
        <v>0</v>
      </c>
      <c r="C1" s="1" t="s">
        <v>7</v>
      </c>
      <c r="D1" s="1" t="s">
        <v>146</v>
      </c>
      <c r="E1" s="1" t="s">
        <v>162</v>
      </c>
    </row>
    <row r="2" spans="1:5" x14ac:dyDescent="0.2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 x14ac:dyDescent="0.2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TM</vt:lpstr>
      <vt:lpstr>PAR TO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2024-11-26T02:01:53Z</dcterms:modified>
</cp:coreProperties>
</file>