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Output/"/>
    </mc:Choice>
  </mc:AlternateContent>
  <xr:revisionPtr revIDLastSave="1" documentId="11_2A8CC1F628A8CCF7294939C12B0374C3AE97B8B0" xr6:coauthVersionLast="47" xr6:coauthVersionMax="47" xr10:uidLastSave="{6D8B98C8-B832-475E-85FF-27B68C78662C}"/>
  <bookViews>
    <workbookView xWindow="-108" yWindow="-108" windowWidth="23256" windowHeight="12456" activeTab="1" xr2:uid="{00000000-000D-0000-FFFF-FFFF00000000}"/>
  </bookViews>
  <sheets>
    <sheet name="Descrição do cenário" sheetId="1" r:id="rId1"/>
    <sheet name="Proforma" sheetId="2" r:id="rId2"/>
    <sheet name="Fluxo de Caixa" sheetId="3" r:id="rId3"/>
    <sheet name="FF" sheetId="4" r:id="rId4"/>
    <sheet name="FE" sheetId="5" r:id="rId5"/>
    <sheet name="E" sheetId="6" r:id="rId6"/>
    <sheet name="R" sheetId="7" r:id="rId7"/>
    <sheet name="RSF" sheetId="8" r:id="rId8"/>
    <sheet name="RSE" sheetId="9" r:id="rId9"/>
    <sheet name="RLF" sheetId="10" r:id="rId10"/>
    <sheet name="RLE" sheetId="11" r:id="rId11"/>
    <sheet name="FF_port" sheetId="12" r:id="rId12"/>
    <sheet name="FE_por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" l="1"/>
</calcChain>
</file>

<file path=xl/sharedStrings.xml><?xml version="1.0" encoding="utf-8"?>
<sst xmlns="http://schemas.openxmlformats.org/spreadsheetml/2006/main" count="2510" uniqueCount="70">
  <si>
    <t>Descrição do cenário</t>
  </si>
  <si>
    <t>PX: 0.35, NT: 2000, Exchange Rate Variation: 0, Oil Price Variation: 0, Port Call Price Variation: 0, Intermodal Transport Price Variation: 0, Demand Variation: 50, Freight Variation: 0</t>
  </si>
  <si>
    <t>Descrição</t>
  </si>
  <si>
    <t>Valor</t>
  </si>
  <si>
    <t>Demanda total</t>
  </si>
  <si>
    <t>Demanda atendida</t>
  </si>
  <si>
    <t>Market share</t>
  </si>
  <si>
    <t>Porto</t>
  </si>
  <si>
    <t>Proximo</t>
  </si>
  <si>
    <t>Velocidade</t>
  </si>
  <si>
    <t>Distancia</t>
  </si>
  <si>
    <t>Tempo de viagem em mar</t>
  </si>
  <si>
    <t>Embarque cheios</t>
  </si>
  <si>
    <t>Tempo de embarque cheios</t>
  </si>
  <si>
    <t>Desembarque cheios</t>
  </si>
  <si>
    <t>Tempo de desembarque cheios</t>
  </si>
  <si>
    <t>Embarque vazios</t>
  </si>
  <si>
    <t>Tempo de embarque vazios</t>
  </si>
  <si>
    <t>Desembarque vazios</t>
  </si>
  <si>
    <t>Tempo de desembarque vazios</t>
  </si>
  <si>
    <t>Tempo total de movimentacao</t>
  </si>
  <si>
    <t>Tempo operacional</t>
  </si>
  <si>
    <t>Tempo total do trecho</t>
  </si>
  <si>
    <t>TEUs</t>
  </si>
  <si>
    <t>Ocupacao</t>
  </si>
  <si>
    <t>Receita</t>
  </si>
  <si>
    <t>Custo de movimentação de cheios</t>
  </si>
  <si>
    <t>Custo de movimentação de vazios</t>
  </si>
  <si>
    <t>Custo de VLSFO</t>
  </si>
  <si>
    <t>Custo de MDO viagem</t>
  </si>
  <si>
    <t>Custo de MDO porto</t>
  </si>
  <si>
    <t>Custo de escala</t>
  </si>
  <si>
    <t>Custo de intermodal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</si>
  <si>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</si>
  <si>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</si>
  <si>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</si>
  <si>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</si>
  <si>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</si>
  <si>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</si>
  <si>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</si>
  <si>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</si>
  <si>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</si>
  <si>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</si>
  <si>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Custo de estoque</t>
  </si>
  <si>
    <t>Custo do tipo de carga</t>
  </si>
  <si>
    <t>Custo de escala csc</t>
  </si>
  <si>
    <t>Custo de MDO</t>
  </si>
  <si>
    <t>Custo de afretamento</t>
  </si>
  <si>
    <t>Custo</t>
  </si>
  <si>
    <t>Resultado operacional</t>
  </si>
  <si>
    <t>Período</t>
  </si>
  <si>
    <t>Investimento inicial</t>
  </si>
  <si>
    <t>TIR</t>
  </si>
  <si>
    <t>VPL</t>
  </si>
  <si>
    <t>i</t>
  </si>
  <si>
    <t>j</t>
  </si>
  <si>
    <t>k</t>
  </si>
  <si>
    <t>c</t>
  </si>
  <si>
    <t>K40_D</t>
  </si>
  <si>
    <t>C_01</t>
  </si>
  <si>
    <t>C_02</t>
  </si>
  <si>
    <t>K40_R</t>
  </si>
  <si>
    <t>K20_D</t>
  </si>
  <si>
    <t>K20_R</t>
  </si>
  <si>
    <t>MAO</t>
  </si>
  <si>
    <t>PEC</t>
  </si>
  <si>
    <t>SUA</t>
  </si>
  <si>
    <t>SSZ</t>
  </si>
  <si>
    <t>PNG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</si>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</sst>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t="s">
        <v>4</v>
      </c>
      <c r="B4">
        <v>34731000</v>
      </c>
    </row>
    <row r="5" spans="1:2" x14ac:dyDescent="0.3">
      <c r="A5" t="s">
        <v>5</v>
      </c>
      <c r="B5">
        <v>175012.44364067019</v>
      </c>
    </row>
    <row r="6" spans="1:2" x14ac:dyDescent="0.3">
      <c r="A6" t="s">
        <v>6</v>
      </c>
      <c r="B6">
        <v>5.039084496290638E-3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2461.653019023986</v>
      </c>
      <c r="D2">
        <v>2659.4962779156322</v>
      </c>
      <c r="E2">
        <v>2760.318858560795</v>
      </c>
      <c r="F2">
        <v>2298.692382885929</v>
      </c>
      <c r="G2">
        <v>3263.3993157380251</v>
      </c>
      <c r="H2">
        <v>1376.5801216979869</v>
      </c>
      <c r="I2">
        <v>2186.843481580454</v>
      </c>
      <c r="J2">
        <v>2660.0613204000292</v>
      </c>
      <c r="K2">
        <v>2291.513948417175</v>
      </c>
      <c r="L2">
        <v>2906.4902248289341</v>
      </c>
      <c r="M2">
        <v>2898.626588465298</v>
      </c>
      <c r="N2">
        <v>2891.5811339198431</v>
      </c>
    </row>
    <row r="3" spans="1:14" x14ac:dyDescent="0.3">
      <c r="A3" s="2"/>
      <c r="B3" s="1" t="s">
        <v>61</v>
      </c>
      <c r="C3">
        <v>979.45674110835398</v>
      </c>
      <c r="D3">
        <v>810.39467328370665</v>
      </c>
      <c r="E3">
        <v>731.75080231596166</v>
      </c>
      <c r="F3">
        <v>1052.8621009098449</v>
      </c>
      <c r="G3">
        <v>284</v>
      </c>
      <c r="H3">
        <v>1955.5376344086019</v>
      </c>
      <c r="I3">
        <v>1252.6401985111661</v>
      </c>
      <c r="J3">
        <v>809.89743589743603</v>
      </c>
      <c r="K3">
        <v>1144.2991232423481</v>
      </c>
      <c r="L3">
        <v>553</v>
      </c>
      <c r="M3">
        <v>605</v>
      </c>
      <c r="N3">
        <v>569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35</v>
      </c>
      <c r="M4">
        <v>0</v>
      </c>
      <c r="N4">
        <v>52</v>
      </c>
    </row>
    <row r="5" spans="1:14" x14ac:dyDescent="0.3">
      <c r="A5" s="2"/>
      <c r="B5" s="1" t="s">
        <v>63</v>
      </c>
      <c r="C5">
        <v>71</v>
      </c>
      <c r="D5">
        <v>53</v>
      </c>
      <c r="E5">
        <v>17</v>
      </c>
      <c r="F5">
        <v>321</v>
      </c>
      <c r="G5">
        <v>35</v>
      </c>
      <c r="H5">
        <v>124</v>
      </c>
      <c r="I5">
        <v>142</v>
      </c>
      <c r="J5">
        <v>53</v>
      </c>
      <c r="K5">
        <v>17</v>
      </c>
      <c r="L5">
        <v>71</v>
      </c>
      <c r="M5">
        <v>35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35</v>
      </c>
      <c r="F6">
        <v>53</v>
      </c>
      <c r="G6">
        <v>17</v>
      </c>
      <c r="H6">
        <v>0</v>
      </c>
      <c r="I6">
        <v>37.622490412812937</v>
      </c>
      <c r="J6">
        <v>0</v>
      </c>
      <c r="K6">
        <v>0</v>
      </c>
      <c r="L6">
        <v>0</v>
      </c>
      <c r="M6">
        <v>0</v>
      </c>
      <c r="N6">
        <v>35</v>
      </c>
    </row>
    <row r="7" spans="1:14" x14ac:dyDescent="0.3">
      <c r="A7" s="2"/>
      <c r="B7" s="1" t="s">
        <v>61</v>
      </c>
      <c r="C7">
        <v>0</v>
      </c>
      <c r="D7">
        <v>0</v>
      </c>
      <c r="E7">
        <v>105.8683906513829</v>
      </c>
      <c r="F7">
        <v>0</v>
      </c>
      <c r="G7">
        <v>38.636363636363512</v>
      </c>
      <c r="H7">
        <v>181.1752942510353</v>
      </c>
      <c r="I7">
        <v>589</v>
      </c>
      <c r="J7">
        <v>110.6646779249661</v>
      </c>
      <c r="K7">
        <v>36.65527353625248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17</v>
      </c>
      <c r="K8">
        <v>0</v>
      </c>
      <c r="L8">
        <v>17</v>
      </c>
      <c r="M8">
        <v>0</v>
      </c>
      <c r="N8">
        <v>0</v>
      </c>
    </row>
    <row r="9" spans="1:14" x14ac:dyDescent="0.3">
      <c r="A9" s="2"/>
      <c r="B9" s="1" t="s">
        <v>63</v>
      </c>
      <c r="C9">
        <v>427</v>
      </c>
      <c r="D9">
        <v>660</v>
      </c>
      <c r="E9">
        <v>356</v>
      </c>
      <c r="F9">
        <v>427</v>
      </c>
      <c r="G9">
        <v>962</v>
      </c>
      <c r="H9">
        <v>463</v>
      </c>
      <c r="I9">
        <v>356</v>
      </c>
      <c r="J9">
        <v>196</v>
      </c>
      <c r="K9">
        <v>285</v>
      </c>
      <c r="L9">
        <v>570</v>
      </c>
      <c r="M9">
        <v>356</v>
      </c>
      <c r="N9">
        <v>177</v>
      </c>
    </row>
    <row r="10" spans="1:14" x14ac:dyDescent="0.3">
      <c r="A10" s="2" t="s">
        <v>66</v>
      </c>
      <c r="B10" s="1" t="s">
        <v>58</v>
      </c>
      <c r="C10">
        <v>3848.1602551640399</v>
      </c>
      <c r="D10">
        <v>5024.3633213917419</v>
      </c>
      <c r="E10">
        <v>5299.8957816377188</v>
      </c>
      <c r="F10">
        <v>5807.7847035662253</v>
      </c>
      <c r="G10">
        <v>4658.6312475778977</v>
      </c>
      <c r="H10">
        <v>4437.3227481218682</v>
      </c>
      <c r="I10">
        <v>4320.6470151023505</v>
      </c>
      <c r="J10">
        <v>4965.9934870753714</v>
      </c>
      <c r="K10">
        <v>3185.842653987866</v>
      </c>
      <c r="L10">
        <v>3513.8830346095729</v>
      </c>
      <c r="M10">
        <v>4556.8336341078266</v>
      </c>
      <c r="N10">
        <v>4065.788179562373</v>
      </c>
    </row>
    <row r="11" spans="1:14" x14ac:dyDescent="0.3">
      <c r="A11" s="2"/>
      <c r="B11" s="1" t="s">
        <v>61</v>
      </c>
      <c r="C11">
        <v>2044.5376344086019</v>
      </c>
      <c r="D11">
        <v>1062.5376344086019</v>
      </c>
      <c r="E11">
        <v>866.66924375721919</v>
      </c>
      <c r="F11">
        <v>160</v>
      </c>
      <c r="G11">
        <v>1612.9012707722391</v>
      </c>
      <c r="H11">
        <v>1290.3623401575669</v>
      </c>
      <c r="I11">
        <v>1365.5376344086019</v>
      </c>
      <c r="J11">
        <v>1217.872956483636</v>
      </c>
      <c r="K11">
        <v>2559.8823608723501</v>
      </c>
      <c r="L11">
        <v>2683.490224828935</v>
      </c>
      <c r="M11">
        <v>1829.5376344086019</v>
      </c>
      <c r="N11">
        <v>2383.5376344086021</v>
      </c>
    </row>
    <row r="12" spans="1:14" x14ac:dyDescent="0.3">
      <c r="A12" s="2"/>
      <c r="B12" s="1" t="s">
        <v>62</v>
      </c>
      <c r="C12">
        <v>17</v>
      </c>
      <c r="D12">
        <v>0</v>
      </c>
      <c r="E12">
        <v>0</v>
      </c>
      <c r="F12">
        <v>0</v>
      </c>
      <c r="G12">
        <v>35</v>
      </c>
      <c r="H12">
        <v>0</v>
      </c>
      <c r="I12">
        <v>17</v>
      </c>
      <c r="J12">
        <v>0</v>
      </c>
      <c r="K12">
        <v>0</v>
      </c>
      <c r="L12">
        <v>0</v>
      </c>
      <c r="M12">
        <v>17</v>
      </c>
      <c r="N12">
        <v>35</v>
      </c>
    </row>
    <row r="13" spans="1:14" x14ac:dyDescent="0.3">
      <c r="A13" s="2"/>
      <c r="B13" s="1" t="s">
        <v>63</v>
      </c>
      <c r="C13">
        <v>232</v>
      </c>
      <c r="D13">
        <v>53</v>
      </c>
      <c r="E13">
        <v>89</v>
      </c>
      <c r="F13">
        <v>124</v>
      </c>
      <c r="G13">
        <v>53</v>
      </c>
      <c r="H13">
        <v>35</v>
      </c>
      <c r="I13">
        <v>89</v>
      </c>
      <c r="J13">
        <v>53</v>
      </c>
      <c r="K13">
        <v>71</v>
      </c>
      <c r="L13">
        <v>89</v>
      </c>
      <c r="M13">
        <v>17</v>
      </c>
      <c r="N13">
        <v>17</v>
      </c>
    </row>
    <row r="14" spans="1:14" x14ac:dyDescent="0.3">
      <c r="A14" s="2" t="s">
        <v>67</v>
      </c>
      <c r="B14" s="1" t="s">
        <v>58</v>
      </c>
      <c r="C14">
        <v>1998.6520039100681</v>
      </c>
      <c r="D14">
        <v>2247.3792766373408</v>
      </c>
      <c r="E14">
        <v>2913.0009775171061</v>
      </c>
      <c r="F14">
        <v>2935.8650479530252</v>
      </c>
      <c r="G14">
        <v>2042.8338220918861</v>
      </c>
      <c r="H14">
        <v>2266.095947063689</v>
      </c>
      <c r="I14">
        <v>1964.5574855252271</v>
      </c>
      <c r="J14">
        <v>2389.9421009098428</v>
      </c>
      <c r="K14">
        <v>1896.095947063689</v>
      </c>
      <c r="L14">
        <v>2027.91602581192</v>
      </c>
      <c r="M14">
        <v>2188.3303255883902</v>
      </c>
      <c r="N14">
        <v>1592.592563350627</v>
      </c>
    </row>
    <row r="15" spans="1:14" x14ac:dyDescent="0.3">
      <c r="A15" s="2"/>
      <c r="B15" s="1" t="s">
        <v>61</v>
      </c>
      <c r="C15">
        <v>1117.5376344086019</v>
      </c>
      <c r="D15">
        <v>813.53763440860212</v>
      </c>
      <c r="E15">
        <v>0</v>
      </c>
      <c r="F15">
        <v>0</v>
      </c>
      <c r="G15">
        <v>1063.5376344086019</v>
      </c>
      <c r="H15">
        <v>903.53763440860212</v>
      </c>
      <c r="I15">
        <v>606</v>
      </c>
      <c r="J15">
        <v>742.53763440860212</v>
      </c>
      <c r="K15">
        <v>624</v>
      </c>
      <c r="L15">
        <v>1170.5376344086019</v>
      </c>
      <c r="M15">
        <v>956.53763440860212</v>
      </c>
      <c r="N15">
        <v>1724.5376344086019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855</v>
      </c>
      <c r="D17">
        <v>1266</v>
      </c>
      <c r="E17">
        <v>1943.8683906513829</v>
      </c>
      <c r="F17">
        <v>2150.5376344086021</v>
      </c>
      <c r="G17">
        <v>1016</v>
      </c>
      <c r="H17">
        <v>1105</v>
      </c>
      <c r="I17">
        <v>606</v>
      </c>
      <c r="J17">
        <v>1212</v>
      </c>
      <c r="K17">
        <v>659</v>
      </c>
      <c r="L17">
        <v>873</v>
      </c>
      <c r="M17">
        <v>1087</v>
      </c>
      <c r="N17">
        <v>373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689.53763440860212</v>
      </c>
      <c r="J19">
        <v>0</v>
      </c>
      <c r="K19">
        <v>760.53763440860212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178</v>
      </c>
      <c r="D21">
        <v>71</v>
      </c>
      <c r="E21">
        <v>206.66924375721919</v>
      </c>
      <c r="F21">
        <v>0</v>
      </c>
      <c r="G21">
        <v>71</v>
      </c>
      <c r="H21">
        <v>142</v>
      </c>
      <c r="I21">
        <v>249</v>
      </c>
      <c r="J21">
        <v>196</v>
      </c>
      <c r="K21">
        <v>107</v>
      </c>
      <c r="L21">
        <v>107</v>
      </c>
      <c r="M21">
        <v>107</v>
      </c>
      <c r="N21">
        <v>53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/>
      <c r="B3" s="1" t="s">
        <v>61</v>
      </c>
      <c r="C3">
        <v>328.47934185072239</v>
      </c>
      <c r="D3">
        <v>195.17048445200729</v>
      </c>
      <c r="E3">
        <v>207.49875930521191</v>
      </c>
      <c r="F3">
        <v>0</v>
      </c>
      <c r="G3">
        <v>238.90322580645159</v>
      </c>
      <c r="H3">
        <v>129.6344086021505</v>
      </c>
      <c r="I3">
        <v>184.897435897436</v>
      </c>
      <c r="J3">
        <v>359.64019851116598</v>
      </c>
      <c r="K3">
        <v>686.23851116625428</v>
      </c>
      <c r="L3">
        <v>655.0850439882704</v>
      </c>
      <c r="M3">
        <v>619.44868035190666</v>
      </c>
      <c r="N3">
        <v>734.49413489736071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991.97233366828277</v>
      </c>
      <c r="D5">
        <v>1219.027666331717</v>
      </c>
      <c r="E5">
        <v>1186.0136972704699</v>
      </c>
      <c r="F5">
        <v>1578.0415700428621</v>
      </c>
      <c r="G5">
        <v>994.5454545454545</v>
      </c>
      <c r="H5">
        <v>1103.9369125498149</v>
      </c>
      <c r="I5">
        <v>571</v>
      </c>
      <c r="J5">
        <v>889.95262801714625</v>
      </c>
      <c r="K5">
        <v>341.04737198285369</v>
      </c>
      <c r="L5">
        <v>267</v>
      </c>
      <c r="M5">
        <v>321</v>
      </c>
      <c r="N5">
        <v>160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147.63636363636371</v>
      </c>
      <c r="H6">
        <v>486.4791166799962</v>
      </c>
      <c r="I6">
        <v>770.20381231671593</v>
      </c>
      <c r="J6">
        <v>684.93108504399606</v>
      </c>
      <c r="K6">
        <v>895.24926686217032</v>
      </c>
      <c r="L6">
        <v>655</v>
      </c>
      <c r="M6">
        <v>569.5</v>
      </c>
      <c r="N6">
        <v>590.75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35</v>
      </c>
      <c r="I8">
        <v>0</v>
      </c>
      <c r="J8">
        <v>0</v>
      </c>
      <c r="K8">
        <v>0</v>
      </c>
      <c r="L8">
        <v>0</v>
      </c>
      <c r="M8">
        <v>0</v>
      </c>
      <c r="N8">
        <v>52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394.84066471163061</v>
      </c>
      <c r="D13">
        <v>482</v>
      </c>
      <c r="E13">
        <v>397.76549159540389</v>
      </c>
      <c r="F13">
        <v>0</v>
      </c>
      <c r="G13">
        <v>398.90375216181531</v>
      </c>
      <c r="H13">
        <v>77.903752161815305</v>
      </c>
      <c r="I13">
        <v>349.09624783818469</v>
      </c>
      <c r="J13">
        <v>392</v>
      </c>
      <c r="K13">
        <v>374</v>
      </c>
      <c r="L13">
        <v>193.15933528836831</v>
      </c>
      <c r="M13">
        <v>821</v>
      </c>
      <c r="N13">
        <v>232</v>
      </c>
    </row>
    <row r="14" spans="1:14" x14ac:dyDescent="0.3">
      <c r="A14" s="2" t="s">
        <v>67</v>
      </c>
      <c r="B14" s="1" t="s">
        <v>58</v>
      </c>
      <c r="C14">
        <v>668.38563049853394</v>
      </c>
      <c r="D14">
        <v>571.65835777126119</v>
      </c>
      <c r="E14">
        <v>312.80547409579708</v>
      </c>
      <c r="F14">
        <v>164.1890162623275</v>
      </c>
      <c r="G14">
        <v>651.20381231671581</v>
      </c>
      <c r="H14">
        <v>0</v>
      </c>
      <c r="I14">
        <v>0</v>
      </c>
      <c r="J14">
        <v>0</v>
      </c>
      <c r="K14">
        <v>0</v>
      </c>
      <c r="L14">
        <v>213.16948813649739</v>
      </c>
      <c r="M14">
        <v>240.47653958944321</v>
      </c>
      <c r="N14">
        <v>272.7719941348978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64</v>
      </c>
      <c r="B2" s="2" t="s">
        <v>64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65</v>
      </c>
      <c r="C10" s="2" t="s">
        <v>58</v>
      </c>
      <c r="D10" s="1" t="s">
        <v>59</v>
      </c>
      <c r="E10">
        <v>0</v>
      </c>
      <c r="F10">
        <v>16.038461538461888</v>
      </c>
      <c r="G10">
        <v>62</v>
      </c>
      <c r="H10">
        <v>54.772727272727273</v>
      </c>
      <c r="I10">
        <v>151.38111888111891</v>
      </c>
      <c r="J10">
        <v>0</v>
      </c>
      <c r="K10">
        <v>0</v>
      </c>
      <c r="L10">
        <v>84.009934234500633</v>
      </c>
      <c r="M10">
        <v>1001.767241492998</v>
      </c>
      <c r="N10">
        <v>733.74719773871993</v>
      </c>
      <c r="O10">
        <v>10.34615384615385</v>
      </c>
      <c r="P10">
        <v>1459.3092999473679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107</v>
      </c>
      <c r="F13">
        <v>17</v>
      </c>
      <c r="G13">
        <v>89</v>
      </c>
      <c r="H13">
        <v>35</v>
      </c>
      <c r="I13">
        <v>71</v>
      </c>
      <c r="J13">
        <v>71</v>
      </c>
      <c r="K13">
        <v>71</v>
      </c>
      <c r="L13">
        <v>35</v>
      </c>
      <c r="M13">
        <v>0</v>
      </c>
      <c r="N13">
        <v>0</v>
      </c>
      <c r="O13">
        <v>35</v>
      </c>
      <c r="P13">
        <v>17</v>
      </c>
    </row>
    <row r="14" spans="1:16" x14ac:dyDescent="0.3">
      <c r="A14" s="2"/>
      <c r="B14" s="2"/>
      <c r="C14" s="2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66</v>
      </c>
      <c r="C18" s="2" t="s">
        <v>58</v>
      </c>
      <c r="D18" s="1" t="s">
        <v>59</v>
      </c>
      <c r="E18">
        <v>2461.653019023986</v>
      </c>
      <c r="F18">
        <v>2643.4578163771698</v>
      </c>
      <c r="G18">
        <v>2698.318858560795</v>
      </c>
      <c r="H18">
        <v>2243.919655613201</v>
      </c>
      <c r="I18">
        <v>3112.0181968569059</v>
      </c>
      <c r="J18">
        <v>1376.5801216979869</v>
      </c>
      <c r="K18">
        <v>2186.843481580454</v>
      </c>
      <c r="L18">
        <v>2576.051386165529</v>
      </c>
      <c r="M18">
        <v>1289.746706924177</v>
      </c>
      <c r="N18">
        <v>2172.7430270902141</v>
      </c>
      <c r="O18">
        <v>2888.2804346191442</v>
      </c>
      <c r="P18">
        <v>1432.271833972475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249</v>
      </c>
      <c r="F21">
        <v>321</v>
      </c>
      <c r="G21">
        <v>392</v>
      </c>
      <c r="H21">
        <v>714</v>
      </c>
      <c r="I21">
        <v>0</v>
      </c>
      <c r="J21">
        <v>999</v>
      </c>
      <c r="K21">
        <v>107</v>
      </c>
      <c r="L21">
        <v>232</v>
      </c>
      <c r="M21">
        <v>124</v>
      </c>
      <c r="N21">
        <v>89</v>
      </c>
      <c r="O21">
        <v>178</v>
      </c>
      <c r="P21">
        <v>160</v>
      </c>
    </row>
    <row r="22" spans="1:16" x14ac:dyDescent="0.3">
      <c r="A22" s="2"/>
      <c r="B22" s="2"/>
      <c r="C22" s="2" t="s">
        <v>62</v>
      </c>
      <c r="D22" s="1" t="s">
        <v>59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35</v>
      </c>
      <c r="O22">
        <v>0</v>
      </c>
      <c r="P22">
        <v>52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2"/>
      <c r="B26" s="2" t="s">
        <v>67</v>
      </c>
      <c r="C26" s="2" t="s">
        <v>58</v>
      </c>
      <c r="D26" s="1" t="s">
        <v>59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623.45674110835398</v>
      </c>
      <c r="F29">
        <v>472.39467328370671</v>
      </c>
      <c r="G29">
        <v>136.67553349875749</v>
      </c>
      <c r="H29">
        <v>179.86210090984471</v>
      </c>
      <c r="I29">
        <v>178</v>
      </c>
      <c r="J29">
        <v>600.53763440860212</v>
      </c>
      <c r="K29">
        <v>842.64019851116609</v>
      </c>
      <c r="L29">
        <v>185.897435897436</v>
      </c>
      <c r="M29">
        <v>717.29912324234783</v>
      </c>
      <c r="N29">
        <v>464</v>
      </c>
      <c r="O29">
        <v>392</v>
      </c>
      <c r="P29">
        <v>392</v>
      </c>
    </row>
    <row r="30" spans="1:16" x14ac:dyDescent="0.3">
      <c r="A30" s="2"/>
      <c r="B30" s="2"/>
      <c r="C30" s="2" t="s">
        <v>62</v>
      </c>
      <c r="D30" s="1" t="s">
        <v>59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71</v>
      </c>
      <c r="F33">
        <v>53</v>
      </c>
      <c r="G33">
        <v>17</v>
      </c>
      <c r="H33">
        <v>321</v>
      </c>
      <c r="I33">
        <v>35</v>
      </c>
      <c r="J33">
        <v>124</v>
      </c>
      <c r="K33">
        <v>142</v>
      </c>
      <c r="L33">
        <v>53</v>
      </c>
      <c r="M33">
        <v>17</v>
      </c>
      <c r="N33">
        <v>71</v>
      </c>
      <c r="O33">
        <v>35</v>
      </c>
      <c r="P33">
        <v>0</v>
      </c>
    </row>
    <row r="34" spans="1:16" x14ac:dyDescent="0.3">
      <c r="A34" s="2"/>
      <c r="B34" s="2" t="s">
        <v>68</v>
      </c>
      <c r="C34" s="2" t="s">
        <v>58</v>
      </c>
      <c r="D34" s="1" t="s">
        <v>59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0</v>
      </c>
      <c r="F37">
        <v>0</v>
      </c>
      <c r="G37">
        <v>114.0752688172042</v>
      </c>
      <c r="H37">
        <v>124</v>
      </c>
      <c r="I37">
        <v>35</v>
      </c>
      <c r="J37">
        <v>285</v>
      </c>
      <c r="K37">
        <v>232</v>
      </c>
      <c r="L37">
        <v>357</v>
      </c>
      <c r="M37">
        <v>303</v>
      </c>
      <c r="N37">
        <v>0</v>
      </c>
      <c r="O37">
        <v>0</v>
      </c>
      <c r="P37">
        <v>0</v>
      </c>
    </row>
    <row r="38" spans="1:16" x14ac:dyDescent="0.3">
      <c r="A38" s="2"/>
      <c r="B38" s="2"/>
      <c r="C38" s="2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 t="s">
        <v>65</v>
      </c>
      <c r="B42" s="2" t="s">
        <v>64</v>
      </c>
      <c r="C42" s="2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37.622490412812937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0</v>
      </c>
      <c r="F45">
        <v>0</v>
      </c>
      <c r="G45">
        <v>105.8683906513829</v>
      </c>
      <c r="H45">
        <v>0</v>
      </c>
      <c r="I45">
        <v>38.636363636363512</v>
      </c>
      <c r="J45">
        <v>181.1752942510353</v>
      </c>
      <c r="K45">
        <v>589</v>
      </c>
      <c r="L45">
        <v>110.6646779249661</v>
      </c>
      <c r="M45">
        <v>36.65527353625248</v>
      </c>
      <c r="N45">
        <v>0</v>
      </c>
      <c r="O45">
        <v>0</v>
      </c>
      <c r="P45">
        <v>0</v>
      </c>
    </row>
    <row r="46" spans="1:16" x14ac:dyDescent="0.3">
      <c r="A46" s="2"/>
      <c r="B46" s="2"/>
      <c r="C46" s="2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285</v>
      </c>
      <c r="F49">
        <v>428</v>
      </c>
      <c r="G49">
        <v>124</v>
      </c>
      <c r="H49">
        <v>249</v>
      </c>
      <c r="I49">
        <v>124</v>
      </c>
      <c r="J49">
        <v>321</v>
      </c>
      <c r="K49">
        <v>249</v>
      </c>
      <c r="L49">
        <v>89</v>
      </c>
      <c r="M49">
        <v>53</v>
      </c>
      <c r="N49">
        <v>71</v>
      </c>
      <c r="O49">
        <v>142</v>
      </c>
      <c r="P49">
        <v>53</v>
      </c>
    </row>
    <row r="50" spans="1:16" x14ac:dyDescent="0.3">
      <c r="A50" s="2"/>
      <c r="B50" s="2" t="s">
        <v>65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66</v>
      </c>
      <c r="C58" s="2" t="s">
        <v>58</v>
      </c>
      <c r="D58" s="1" t="s">
        <v>59</v>
      </c>
      <c r="E58">
        <v>0</v>
      </c>
      <c r="F58">
        <v>0</v>
      </c>
      <c r="G58">
        <v>35</v>
      </c>
      <c r="H58">
        <v>53</v>
      </c>
      <c r="I58">
        <v>17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35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17</v>
      </c>
      <c r="M62">
        <v>0</v>
      </c>
      <c r="N62">
        <v>17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67</v>
      </c>
      <c r="C66" s="2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2"/>
      <c r="B70" s="2"/>
      <c r="C70" s="2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142</v>
      </c>
      <c r="F73">
        <v>232</v>
      </c>
      <c r="G73">
        <v>232</v>
      </c>
      <c r="H73">
        <v>178</v>
      </c>
      <c r="I73">
        <v>838</v>
      </c>
      <c r="J73">
        <v>142</v>
      </c>
      <c r="K73">
        <v>107</v>
      </c>
      <c r="L73">
        <v>107</v>
      </c>
      <c r="M73">
        <v>232</v>
      </c>
      <c r="N73">
        <v>499</v>
      </c>
      <c r="O73">
        <v>214</v>
      </c>
      <c r="P73">
        <v>124</v>
      </c>
    </row>
    <row r="74" spans="1:16" x14ac:dyDescent="0.3">
      <c r="A74" s="2"/>
      <c r="B74" s="2" t="s">
        <v>68</v>
      </c>
      <c r="C74" s="2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66</v>
      </c>
      <c r="B82" s="2" t="s">
        <v>64</v>
      </c>
      <c r="C82" s="2" t="s">
        <v>58</v>
      </c>
      <c r="D82" s="1" t="s">
        <v>59</v>
      </c>
      <c r="E82">
        <v>1793.267388525453</v>
      </c>
      <c r="F82">
        <v>2110.4561997142641</v>
      </c>
      <c r="G82">
        <v>2424.8951048951039</v>
      </c>
      <c r="H82">
        <v>2935.8650479530252</v>
      </c>
      <c r="I82">
        <v>1663.197458455523</v>
      </c>
      <c r="J82">
        <v>2052.406852189843</v>
      </c>
      <c r="K82">
        <v>1699.2113316790731</v>
      </c>
      <c r="L82">
        <v>1956.106549364612</v>
      </c>
      <c r="M82">
        <v>1415.288367546432</v>
      </c>
      <c r="N82">
        <v>1607.953190260374</v>
      </c>
      <c r="O82">
        <v>1634.5610948191591</v>
      </c>
      <c r="P82">
        <v>1430.0156402737041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1384.5376344086019</v>
      </c>
      <c r="F85">
        <v>991.53763440860212</v>
      </c>
      <c r="G85">
        <v>528.66924375721919</v>
      </c>
      <c r="H85">
        <v>0</v>
      </c>
      <c r="I85">
        <v>1488.9012707722391</v>
      </c>
      <c r="J85">
        <v>899.36234015756679</v>
      </c>
      <c r="K85">
        <v>848.53763440860212</v>
      </c>
      <c r="L85">
        <v>1058.872956483636</v>
      </c>
      <c r="M85">
        <v>1793.8823608723501</v>
      </c>
      <c r="N85">
        <v>1655.9525904203331</v>
      </c>
      <c r="O85">
        <v>1562.5376344086019</v>
      </c>
      <c r="P85">
        <v>1812.5376344086019</v>
      </c>
    </row>
    <row r="86" spans="1:16" x14ac:dyDescent="0.3">
      <c r="A86" s="2"/>
      <c r="B86" s="2"/>
      <c r="C86" s="2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65</v>
      </c>
      <c r="C90" s="2" t="s">
        <v>58</v>
      </c>
      <c r="D90" s="1" t="s">
        <v>59</v>
      </c>
      <c r="E90">
        <v>17</v>
      </c>
      <c r="F90">
        <v>17</v>
      </c>
      <c r="G90">
        <v>35</v>
      </c>
      <c r="H90">
        <v>0</v>
      </c>
      <c r="I90">
        <v>17</v>
      </c>
      <c r="J90">
        <v>160</v>
      </c>
      <c r="K90">
        <v>499</v>
      </c>
      <c r="L90">
        <v>196</v>
      </c>
      <c r="M90">
        <v>178</v>
      </c>
      <c r="N90">
        <v>107</v>
      </c>
      <c r="O90">
        <v>107</v>
      </c>
      <c r="P90">
        <v>71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17</v>
      </c>
      <c r="H93">
        <v>0</v>
      </c>
      <c r="I93">
        <v>0</v>
      </c>
      <c r="J93">
        <v>124</v>
      </c>
      <c r="K93">
        <v>321</v>
      </c>
      <c r="L93">
        <v>35</v>
      </c>
      <c r="M93">
        <v>17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17</v>
      </c>
      <c r="F94">
        <v>0</v>
      </c>
      <c r="G94">
        <v>0</v>
      </c>
      <c r="H94">
        <v>0</v>
      </c>
      <c r="I94">
        <v>35</v>
      </c>
      <c r="J94">
        <v>0</v>
      </c>
      <c r="K94">
        <v>17</v>
      </c>
      <c r="L94">
        <v>0</v>
      </c>
      <c r="M94">
        <v>0</v>
      </c>
      <c r="N94">
        <v>0</v>
      </c>
      <c r="O94">
        <v>17</v>
      </c>
      <c r="P94">
        <v>35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66</v>
      </c>
      <c r="C98" s="2" t="s">
        <v>58</v>
      </c>
      <c r="D98" s="1" t="s">
        <v>59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2"/>
      <c r="B106" s="2" t="s">
        <v>67</v>
      </c>
      <c r="C106" s="2" t="s">
        <v>58</v>
      </c>
      <c r="D106" s="1" t="s">
        <v>59</v>
      </c>
      <c r="E106">
        <v>2037.892866638588</v>
      </c>
      <c r="F106">
        <v>2896.9071216774778</v>
      </c>
      <c r="G106">
        <v>2840.0006767426139</v>
      </c>
      <c r="H106">
        <v>2871.919655613201</v>
      </c>
      <c r="I106">
        <v>2978.4337891223749</v>
      </c>
      <c r="J106">
        <v>2224.9158959320248</v>
      </c>
      <c r="K106">
        <v>2122.4356834232758</v>
      </c>
      <c r="L106">
        <v>2813.886937710759</v>
      </c>
      <c r="M106">
        <v>1592.554286441434</v>
      </c>
      <c r="N106">
        <v>1798.9298443491989</v>
      </c>
      <c r="O106">
        <v>2815.2725392886682</v>
      </c>
      <c r="P106">
        <v>2564.7725392886682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660</v>
      </c>
      <c r="F109">
        <v>71</v>
      </c>
      <c r="G109">
        <v>321</v>
      </c>
      <c r="H109">
        <v>160</v>
      </c>
      <c r="I109">
        <v>124</v>
      </c>
      <c r="J109">
        <v>267</v>
      </c>
      <c r="K109">
        <v>196</v>
      </c>
      <c r="L109">
        <v>124</v>
      </c>
      <c r="M109">
        <v>749</v>
      </c>
      <c r="N109">
        <v>1027.5376344086019</v>
      </c>
      <c r="O109">
        <v>267</v>
      </c>
      <c r="P109">
        <v>571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232</v>
      </c>
      <c r="F113">
        <v>53</v>
      </c>
      <c r="G113">
        <v>89</v>
      </c>
      <c r="H113">
        <v>124</v>
      </c>
      <c r="I113">
        <v>53</v>
      </c>
      <c r="J113">
        <v>35</v>
      </c>
      <c r="K113">
        <v>89</v>
      </c>
      <c r="L113">
        <v>53</v>
      </c>
      <c r="M113">
        <v>71</v>
      </c>
      <c r="N113">
        <v>89</v>
      </c>
      <c r="O113">
        <v>17</v>
      </c>
      <c r="P113">
        <v>17</v>
      </c>
    </row>
    <row r="114" spans="1:16" x14ac:dyDescent="0.3">
      <c r="A114" s="2"/>
      <c r="B114" s="2" t="s">
        <v>68</v>
      </c>
      <c r="C114" s="2" t="s">
        <v>58</v>
      </c>
      <c r="D114" s="1" t="s">
        <v>59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2" t="s">
        <v>67</v>
      </c>
      <c r="B122" s="2" t="s">
        <v>64</v>
      </c>
      <c r="C122" s="2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481</v>
      </c>
      <c r="F129">
        <v>731</v>
      </c>
      <c r="G129">
        <v>1392</v>
      </c>
      <c r="H129">
        <v>1901.5376344086019</v>
      </c>
      <c r="I129">
        <v>499</v>
      </c>
      <c r="J129">
        <v>749</v>
      </c>
      <c r="K129">
        <v>464</v>
      </c>
      <c r="L129">
        <v>892</v>
      </c>
      <c r="M129">
        <v>267</v>
      </c>
      <c r="N129">
        <v>267</v>
      </c>
      <c r="O129">
        <v>446</v>
      </c>
      <c r="P129">
        <v>285</v>
      </c>
    </row>
    <row r="130" spans="1:16" x14ac:dyDescent="0.3">
      <c r="A130" s="2"/>
      <c r="B130" s="2" t="s">
        <v>65</v>
      </c>
      <c r="C130" s="2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107</v>
      </c>
      <c r="F137">
        <v>71</v>
      </c>
      <c r="G137">
        <v>212.86839065138301</v>
      </c>
      <c r="H137">
        <v>160</v>
      </c>
      <c r="I137">
        <v>160</v>
      </c>
      <c r="J137">
        <v>267</v>
      </c>
      <c r="K137">
        <v>71</v>
      </c>
      <c r="L137">
        <v>71</v>
      </c>
      <c r="M137">
        <v>0</v>
      </c>
      <c r="N137">
        <v>53</v>
      </c>
      <c r="O137">
        <v>35</v>
      </c>
      <c r="P137">
        <v>17</v>
      </c>
    </row>
    <row r="138" spans="1:16" x14ac:dyDescent="0.3">
      <c r="A138" s="2"/>
      <c r="B138" s="2" t="s">
        <v>66</v>
      </c>
      <c r="C138" s="2" t="s">
        <v>58</v>
      </c>
      <c r="D138" s="1" t="s">
        <v>59</v>
      </c>
      <c r="E138">
        <v>1998.6520039100681</v>
      </c>
      <c r="F138">
        <v>2247.3792766373408</v>
      </c>
      <c r="G138">
        <v>2913.0009775171061</v>
      </c>
      <c r="H138">
        <v>2935.8650479530252</v>
      </c>
      <c r="I138">
        <v>2042.8338220918861</v>
      </c>
      <c r="J138">
        <v>2266.095947063689</v>
      </c>
      <c r="K138">
        <v>1964.5574855252271</v>
      </c>
      <c r="L138">
        <v>2389.9421009098428</v>
      </c>
      <c r="M138">
        <v>1896.095947063689</v>
      </c>
      <c r="N138">
        <v>2027.91602581192</v>
      </c>
      <c r="O138">
        <v>2188.3303255883902</v>
      </c>
      <c r="P138">
        <v>1592.592563350627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1117.5376344086019</v>
      </c>
      <c r="F141">
        <v>813.53763440860212</v>
      </c>
      <c r="G141">
        <v>0</v>
      </c>
      <c r="H141">
        <v>0</v>
      </c>
      <c r="I141">
        <v>1063.5376344086019</v>
      </c>
      <c r="J141">
        <v>903.53763440860212</v>
      </c>
      <c r="K141">
        <v>606</v>
      </c>
      <c r="L141">
        <v>742.53763440860212</v>
      </c>
      <c r="M141">
        <v>624</v>
      </c>
      <c r="N141">
        <v>1170.5376344086019</v>
      </c>
      <c r="O141">
        <v>956.53763440860212</v>
      </c>
      <c r="P141">
        <v>1724.5376344086019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267</v>
      </c>
      <c r="F145">
        <v>464</v>
      </c>
      <c r="G145">
        <v>339</v>
      </c>
      <c r="H145">
        <v>89</v>
      </c>
      <c r="I145">
        <v>357</v>
      </c>
      <c r="J145">
        <v>89</v>
      </c>
      <c r="K145">
        <v>71</v>
      </c>
      <c r="L145">
        <v>249</v>
      </c>
      <c r="M145">
        <v>392</v>
      </c>
      <c r="N145">
        <v>553</v>
      </c>
      <c r="O145">
        <v>606</v>
      </c>
      <c r="P145">
        <v>71</v>
      </c>
    </row>
    <row r="146" spans="1:16" x14ac:dyDescent="0.3">
      <c r="A146" s="2"/>
      <c r="B146" s="2" t="s">
        <v>67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68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68</v>
      </c>
      <c r="B162" s="2" t="s">
        <v>64</v>
      </c>
      <c r="C162" s="2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65</v>
      </c>
      <c r="C170" s="2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66</v>
      </c>
      <c r="C178" s="2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689.53763440860212</v>
      </c>
      <c r="L181">
        <v>0</v>
      </c>
      <c r="M181">
        <v>760.53763440860212</v>
      </c>
      <c r="N181">
        <v>0</v>
      </c>
      <c r="O181">
        <v>0</v>
      </c>
      <c r="P181">
        <v>0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178</v>
      </c>
      <c r="F185">
        <v>71</v>
      </c>
      <c r="G185">
        <v>206.66924375721919</v>
      </c>
      <c r="H185">
        <v>0</v>
      </c>
      <c r="I185">
        <v>71</v>
      </c>
      <c r="J185">
        <v>142</v>
      </c>
      <c r="K185">
        <v>249</v>
      </c>
      <c r="L185">
        <v>196</v>
      </c>
      <c r="M185">
        <v>107</v>
      </c>
      <c r="N185">
        <v>107</v>
      </c>
      <c r="O185">
        <v>107</v>
      </c>
      <c r="P185">
        <v>53</v>
      </c>
    </row>
    <row r="186" spans="1:16" x14ac:dyDescent="0.3">
      <c r="A186" s="2"/>
      <c r="B186" s="2" t="s">
        <v>67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68</v>
      </c>
      <c r="C194" s="2" t="s">
        <v>58</v>
      </c>
      <c r="D194" s="1" t="s">
        <v>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</sheetData>
  <mergeCells count="130">
    <mergeCell ref="C200:C201"/>
    <mergeCell ref="A162:A201"/>
    <mergeCell ref="C92:C93"/>
    <mergeCell ref="C196:C197"/>
    <mergeCell ref="C88:C89"/>
    <mergeCell ref="C26:C27"/>
    <mergeCell ref="B66:B73"/>
    <mergeCell ref="C124:C125"/>
    <mergeCell ref="C180:C181"/>
    <mergeCell ref="C118:C119"/>
    <mergeCell ref="C198:C199"/>
    <mergeCell ref="A42:A81"/>
    <mergeCell ref="C90:C91"/>
    <mergeCell ref="B130:B137"/>
    <mergeCell ref="C130:C131"/>
    <mergeCell ref="C182:C183"/>
    <mergeCell ref="C52:C53"/>
    <mergeCell ref="C110:C111"/>
    <mergeCell ref="C150:C151"/>
    <mergeCell ref="C72:C73"/>
    <mergeCell ref="C96:C97"/>
    <mergeCell ref="C158:C159"/>
    <mergeCell ref="C136:C137"/>
    <mergeCell ref="C28:C29"/>
    <mergeCell ref="C108:C109"/>
    <mergeCell ref="C186:C187"/>
    <mergeCell ref="C160:C161"/>
    <mergeCell ref="C194:C195"/>
    <mergeCell ref="C122:C123"/>
    <mergeCell ref="C178:C179"/>
    <mergeCell ref="A82:A121"/>
    <mergeCell ref="C78:C79"/>
    <mergeCell ref="B178:B185"/>
    <mergeCell ref="C48:C49"/>
    <mergeCell ref="C62:C63"/>
    <mergeCell ref="C106:C107"/>
    <mergeCell ref="B162:B169"/>
    <mergeCell ref="C170:C171"/>
    <mergeCell ref="C64:C65"/>
    <mergeCell ref="B74:B81"/>
    <mergeCell ref="C154:C155"/>
    <mergeCell ref="B114:B121"/>
    <mergeCell ref="B154:B161"/>
    <mergeCell ref="C172:C173"/>
    <mergeCell ref="C104:C105"/>
    <mergeCell ref="B138:B145"/>
    <mergeCell ref="C156:C157"/>
    <mergeCell ref="C142:C143"/>
    <mergeCell ref="C80:C81"/>
    <mergeCell ref="A122:A161"/>
    <mergeCell ref="C12:C13"/>
    <mergeCell ref="C192:C193"/>
    <mergeCell ref="C144:C145"/>
    <mergeCell ref="C36:C37"/>
    <mergeCell ref="C176:C177"/>
    <mergeCell ref="C70:C71"/>
    <mergeCell ref="C38:C39"/>
    <mergeCell ref="C24:C25"/>
    <mergeCell ref="C120:C121"/>
    <mergeCell ref="C8:C9"/>
    <mergeCell ref="C60:C61"/>
    <mergeCell ref="B82:B89"/>
    <mergeCell ref="C82:C83"/>
    <mergeCell ref="C140:C141"/>
    <mergeCell ref="C32:C33"/>
    <mergeCell ref="B10:B17"/>
    <mergeCell ref="B146:B153"/>
    <mergeCell ref="C102:C103"/>
    <mergeCell ref="B34:B41"/>
    <mergeCell ref="C34:C35"/>
    <mergeCell ref="C74:C75"/>
    <mergeCell ref="C68:C69"/>
    <mergeCell ref="C126:C127"/>
    <mergeCell ref="C58:C59"/>
    <mergeCell ref="C18:C19"/>
    <mergeCell ref="C116:C117"/>
    <mergeCell ref="C42:C43"/>
    <mergeCell ref="C20:C21"/>
    <mergeCell ref="C50:C51"/>
    <mergeCell ref="C44:C45"/>
    <mergeCell ref="C84:C85"/>
    <mergeCell ref="C22:C23"/>
    <mergeCell ref="B186:B193"/>
    <mergeCell ref="C174:C175"/>
    <mergeCell ref="C6:C7"/>
    <mergeCell ref="C14:C15"/>
    <mergeCell ref="C98:C99"/>
    <mergeCell ref="C166:C167"/>
    <mergeCell ref="C4:C5"/>
    <mergeCell ref="C162:C163"/>
    <mergeCell ref="B122:B129"/>
    <mergeCell ref="C54:C55"/>
    <mergeCell ref="C112:C113"/>
    <mergeCell ref="C168:C169"/>
    <mergeCell ref="B106:B113"/>
    <mergeCell ref="C100:C101"/>
    <mergeCell ref="C152:C153"/>
    <mergeCell ref="C56:C57"/>
    <mergeCell ref="C148:C149"/>
    <mergeCell ref="B170:B177"/>
    <mergeCell ref="C46:C47"/>
    <mergeCell ref="C40:C41"/>
    <mergeCell ref="B58:B65"/>
    <mergeCell ref="C138:C139"/>
    <mergeCell ref="B98:B105"/>
    <mergeCell ref="C76:C77"/>
    <mergeCell ref="C30:C31"/>
    <mergeCell ref="C128:C129"/>
    <mergeCell ref="C184:C185"/>
    <mergeCell ref="B26:B33"/>
    <mergeCell ref="C146:C147"/>
    <mergeCell ref="C94:C95"/>
    <mergeCell ref="A2:A41"/>
    <mergeCell ref="B194:B201"/>
    <mergeCell ref="C10:C11"/>
    <mergeCell ref="B50:B57"/>
    <mergeCell ref="C16:C17"/>
    <mergeCell ref="B90:B97"/>
    <mergeCell ref="C134:C135"/>
    <mergeCell ref="C114:C115"/>
    <mergeCell ref="B18:B25"/>
    <mergeCell ref="C132:C133"/>
    <mergeCell ref="C164:C165"/>
    <mergeCell ref="B2:B9"/>
    <mergeCell ref="C2:C3"/>
    <mergeCell ref="B42:B49"/>
    <mergeCell ref="C188:C189"/>
    <mergeCell ref="C66:C67"/>
    <mergeCell ref="C190:C191"/>
    <mergeCell ref="C86:C8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64</v>
      </c>
      <c r="B2" s="2" t="s">
        <v>64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65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320</v>
      </c>
      <c r="E9">
        <v>589</v>
      </c>
      <c r="F9">
        <v>0</v>
      </c>
      <c r="G9">
        <v>270.4545454545455</v>
      </c>
      <c r="H9">
        <v>994.5454545454545</v>
      </c>
      <c r="I9">
        <v>0</v>
      </c>
      <c r="J9">
        <v>285</v>
      </c>
      <c r="K9">
        <v>318.95262801714631</v>
      </c>
      <c r="L9">
        <v>341.04737198285369</v>
      </c>
      <c r="M9">
        <v>267</v>
      </c>
      <c r="N9">
        <v>321</v>
      </c>
      <c r="O9">
        <v>160</v>
      </c>
    </row>
    <row r="10" spans="1:15" x14ac:dyDescent="0.3">
      <c r="A10" s="2"/>
      <c r="B10" s="2" t="s">
        <v>66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328.47934185072239</v>
      </c>
      <c r="E11">
        <v>195.17048445200729</v>
      </c>
      <c r="F11">
        <v>207.49875930521191</v>
      </c>
      <c r="G11">
        <v>0</v>
      </c>
      <c r="H11">
        <v>238.90322580645159</v>
      </c>
      <c r="I11">
        <v>129.6344086021505</v>
      </c>
      <c r="J11">
        <v>184.897435897436</v>
      </c>
      <c r="K11">
        <v>359.64019851116598</v>
      </c>
      <c r="L11">
        <v>686.23851116625428</v>
      </c>
      <c r="M11">
        <v>655.0850439882704</v>
      </c>
      <c r="N11">
        <v>619.44868035190666</v>
      </c>
      <c r="O11">
        <v>734.49413489736071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67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671.97233366828277</v>
      </c>
      <c r="E17">
        <v>630.02766633171723</v>
      </c>
      <c r="F17">
        <v>1186.0136972704699</v>
      </c>
      <c r="G17">
        <v>1307.5870245883159</v>
      </c>
      <c r="H17">
        <v>0</v>
      </c>
      <c r="I17">
        <v>1103.9369125498149</v>
      </c>
      <c r="J17">
        <v>286</v>
      </c>
      <c r="K17">
        <v>571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68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 t="s">
        <v>65</v>
      </c>
      <c r="B22" s="2" t="s">
        <v>64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147.63636363636371</v>
      </c>
      <c r="I22">
        <v>486.4791166799962</v>
      </c>
      <c r="J22">
        <v>770.20381231671593</v>
      </c>
      <c r="K22">
        <v>684.93108504399606</v>
      </c>
      <c r="L22">
        <v>895.24926686217032</v>
      </c>
      <c r="M22">
        <v>655</v>
      </c>
      <c r="N22">
        <v>569.5</v>
      </c>
      <c r="O22">
        <v>590.75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35</v>
      </c>
      <c r="J24">
        <v>0</v>
      </c>
      <c r="K24">
        <v>0</v>
      </c>
      <c r="L24">
        <v>0</v>
      </c>
      <c r="M24">
        <v>0</v>
      </c>
      <c r="N24">
        <v>0</v>
      </c>
      <c r="O24">
        <v>52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65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66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67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68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66</v>
      </c>
      <c r="B42" s="2" t="s">
        <v>64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65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143.13160934861699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66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67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216.84066471163061</v>
      </c>
      <c r="E57">
        <v>411</v>
      </c>
      <c r="F57">
        <v>47.964638489567648</v>
      </c>
      <c r="G57">
        <v>0</v>
      </c>
      <c r="H57">
        <v>90</v>
      </c>
      <c r="I57">
        <v>77.903752161815305</v>
      </c>
      <c r="J57">
        <v>0</v>
      </c>
      <c r="K57">
        <v>392</v>
      </c>
      <c r="L57">
        <v>0</v>
      </c>
      <c r="M57">
        <v>193.15933528836831</v>
      </c>
      <c r="N57">
        <v>821</v>
      </c>
      <c r="O57">
        <v>232</v>
      </c>
    </row>
    <row r="58" spans="1:15" x14ac:dyDescent="0.3">
      <c r="A58" s="2"/>
      <c r="B58" s="2" t="s">
        <v>68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178</v>
      </c>
      <c r="E61">
        <v>71</v>
      </c>
      <c r="F61">
        <v>206.66924375721919</v>
      </c>
      <c r="G61">
        <v>0</v>
      </c>
      <c r="H61">
        <v>308.90375216181531</v>
      </c>
      <c r="I61">
        <v>0</v>
      </c>
      <c r="J61">
        <v>349.09624783818469</v>
      </c>
      <c r="K61">
        <v>0</v>
      </c>
      <c r="L61">
        <v>374</v>
      </c>
      <c r="M61">
        <v>0</v>
      </c>
      <c r="N61">
        <v>0</v>
      </c>
      <c r="O61">
        <v>0</v>
      </c>
    </row>
    <row r="62" spans="1:15" x14ac:dyDescent="0.3">
      <c r="A62" s="2" t="s">
        <v>67</v>
      </c>
      <c r="B62" s="2" t="s">
        <v>64</v>
      </c>
      <c r="C62" s="1" t="s">
        <v>58</v>
      </c>
      <c r="D62">
        <v>668.38563049853394</v>
      </c>
      <c r="E62">
        <v>571.65835777126119</v>
      </c>
      <c r="F62">
        <v>312.80547409579708</v>
      </c>
      <c r="G62">
        <v>164.1890162623275</v>
      </c>
      <c r="H62">
        <v>651.20381231671581</v>
      </c>
      <c r="I62">
        <v>0</v>
      </c>
      <c r="J62">
        <v>0</v>
      </c>
      <c r="K62">
        <v>0</v>
      </c>
      <c r="L62">
        <v>0</v>
      </c>
      <c r="M62">
        <v>213.16948813649739</v>
      </c>
      <c r="N62">
        <v>240.47653958944321</v>
      </c>
      <c r="O62">
        <v>272.7719941348978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65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66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67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68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68</v>
      </c>
      <c r="B82" s="2" t="s">
        <v>64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65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66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67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68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mergeCells count="30">
    <mergeCell ref="B98:B101"/>
    <mergeCell ref="A2:A21"/>
    <mergeCell ref="A62:A81"/>
    <mergeCell ref="B58:B61"/>
    <mergeCell ref="B82:B85"/>
    <mergeCell ref="B38:B41"/>
    <mergeCell ref="B10:B13"/>
    <mergeCell ref="A22:A41"/>
    <mergeCell ref="B78:B81"/>
    <mergeCell ref="B34:B37"/>
    <mergeCell ref="B74:B77"/>
    <mergeCell ref="B6:B9"/>
    <mergeCell ref="B30:B33"/>
    <mergeCell ref="B26:B29"/>
    <mergeCell ref="A82:A101"/>
    <mergeCell ref="B54:B57"/>
    <mergeCell ref="B2:B5"/>
    <mergeCell ref="A42:A61"/>
    <mergeCell ref="B42:B45"/>
    <mergeCell ref="B62:B65"/>
    <mergeCell ref="B14:B17"/>
    <mergeCell ref="B22:B25"/>
    <mergeCell ref="B66:B69"/>
    <mergeCell ref="B94:B97"/>
    <mergeCell ref="B18:B21"/>
    <mergeCell ref="B50:B53"/>
    <mergeCell ref="B86:B89"/>
    <mergeCell ref="B46:B49"/>
    <mergeCell ref="B70:B73"/>
    <mergeCell ref="B90:B9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tabSelected="1" topLeftCell="E1" workbookViewId="0">
      <selection sqref="A1:AA11"/>
    </sheetView>
  </sheetViews>
  <sheetFormatPr defaultRowHeight="14.4" x14ac:dyDescent="0.3"/>
  <sheetData>
    <row r="1" spans="1:27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 x14ac:dyDescent="0.3">
      <c r="A2" s="1">
        <v>1</v>
      </c>
      <c r="B2" t="s">
        <v>33</v>
      </c>
      <c r="C2" t="s">
        <v>34</v>
      </c>
      <c r="D2">
        <v>15.865640964647151</v>
      </c>
      <c r="E2">
        <v>167.926627</v>
      </c>
      <c r="F2">
        <v>0.44101229866840602</v>
      </c>
      <c r="G2">
        <v>35.5</v>
      </c>
      <c r="H2">
        <v>2.958333333333334E-2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2.958333333333334E-2</v>
      </c>
      <c r="P2">
        <v>0.25</v>
      </c>
      <c r="Q2">
        <v>0.72059563200173937</v>
      </c>
      <c r="R2">
        <v>0</v>
      </c>
      <c r="S2">
        <v>0</v>
      </c>
      <c r="T2">
        <v>400702.34499999997</v>
      </c>
      <c r="U2">
        <v>93791</v>
      </c>
      <c r="V2">
        <v>0</v>
      </c>
      <c r="W2">
        <v>92282.424573651573</v>
      </c>
      <c r="X2">
        <v>6811.3467504737964</v>
      </c>
      <c r="Y2">
        <v>6168.7266666666656</v>
      </c>
      <c r="Z2">
        <v>0</v>
      </c>
      <c r="AA2">
        <v>74462.563500000004</v>
      </c>
    </row>
    <row r="3" spans="1:27" x14ac:dyDescent="0.3">
      <c r="A3" s="1">
        <v>2</v>
      </c>
      <c r="B3" t="s">
        <v>34</v>
      </c>
      <c r="C3" t="s">
        <v>35</v>
      </c>
      <c r="D3">
        <v>15.865640964647151</v>
      </c>
      <c r="E3">
        <v>1259.1797240000001</v>
      </c>
      <c r="F3">
        <v>3.3068832170248319</v>
      </c>
      <c r="G3">
        <v>1068.6583953680729</v>
      </c>
      <c r="H3">
        <v>0.89054866280672729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0.89054866280672729</v>
      </c>
      <c r="P3">
        <v>0.25</v>
      </c>
      <c r="Q3">
        <v>4.4474318798315604</v>
      </c>
      <c r="R3">
        <v>35.5</v>
      </c>
      <c r="S3">
        <v>1.6507500000000001E-2</v>
      </c>
      <c r="T3">
        <v>12801499.921724571</v>
      </c>
      <c r="U3">
        <v>2156879.79445823</v>
      </c>
      <c r="V3">
        <v>0</v>
      </c>
      <c r="W3">
        <v>691969.82027574116</v>
      </c>
      <c r="X3">
        <v>51074.149910305117</v>
      </c>
      <c r="Y3">
        <v>25165.065696167621</v>
      </c>
      <c r="Z3">
        <v>135000</v>
      </c>
      <c r="AA3">
        <v>2176614.166806451</v>
      </c>
    </row>
    <row r="4" spans="1:27" x14ac:dyDescent="0.3">
      <c r="A4" s="1">
        <v>3</v>
      </c>
      <c r="B4" t="s">
        <v>35</v>
      </c>
      <c r="C4" t="s">
        <v>36</v>
      </c>
      <c r="D4">
        <v>15.865640964647151</v>
      </c>
      <c r="E4">
        <v>478</v>
      </c>
      <c r="F4">
        <v>1.2553332519654441</v>
      </c>
      <c r="G4">
        <v>808.94229808685259</v>
      </c>
      <c r="H4">
        <v>0.74902064637671539</v>
      </c>
      <c r="I4">
        <v>850.15839536807266</v>
      </c>
      <c r="J4">
        <v>0.78718369941488209</v>
      </c>
      <c r="K4">
        <v>0</v>
      </c>
      <c r="L4">
        <v>0</v>
      </c>
      <c r="M4">
        <v>0</v>
      </c>
      <c r="N4">
        <v>0</v>
      </c>
      <c r="O4">
        <v>1.536204345791597</v>
      </c>
      <c r="P4">
        <v>0.20833333333333329</v>
      </c>
      <c r="Q4">
        <v>2.9998709310903751</v>
      </c>
      <c r="R4">
        <v>1896.566790736146</v>
      </c>
      <c r="S4">
        <v>0.88190355769230777</v>
      </c>
      <c r="T4">
        <v>9850450.3316385727</v>
      </c>
      <c r="U4">
        <v>1670559.5375700579</v>
      </c>
      <c r="V4">
        <v>0</v>
      </c>
      <c r="W4">
        <v>262680.19392901548</v>
      </c>
      <c r="X4">
        <v>19388.371009955881</v>
      </c>
      <c r="Y4">
        <v>38491.479352212467</v>
      </c>
      <c r="Z4">
        <v>108000</v>
      </c>
      <c r="AA4">
        <v>997818.57752323058</v>
      </c>
    </row>
    <row r="5" spans="1:27" x14ac:dyDescent="0.3">
      <c r="A5" s="1">
        <v>4</v>
      </c>
      <c r="B5" t="s">
        <v>36</v>
      </c>
      <c r="C5" t="s">
        <v>37</v>
      </c>
      <c r="D5">
        <v>15.865640964647151</v>
      </c>
      <c r="E5">
        <v>1569</v>
      </c>
      <c r="F5">
        <v>4.1205394818698347</v>
      </c>
      <c r="G5">
        <v>125.5438235627588</v>
      </c>
      <c r="H5">
        <v>0.1307748162112071</v>
      </c>
      <c r="I5">
        <v>137.75</v>
      </c>
      <c r="J5">
        <v>0.14348958333333331</v>
      </c>
      <c r="K5">
        <v>130.36977916999899</v>
      </c>
      <c r="L5">
        <v>0.1358018533020823</v>
      </c>
      <c r="M5">
        <v>0</v>
      </c>
      <c r="N5">
        <v>0</v>
      </c>
      <c r="O5">
        <v>0.41006625284662279</v>
      </c>
      <c r="P5">
        <v>0.20833333333333329</v>
      </c>
      <c r="Q5">
        <v>4.7389390680497909</v>
      </c>
      <c r="R5">
        <v>1871.8845961737049</v>
      </c>
      <c r="S5">
        <v>0.87042633722077301</v>
      </c>
      <c r="T5">
        <v>2012723.64702219</v>
      </c>
      <c r="U5">
        <v>266403.99360017432</v>
      </c>
      <c r="V5">
        <v>157095.58389984889</v>
      </c>
      <c r="W5">
        <v>862228.50266658026</v>
      </c>
      <c r="X5">
        <v>63640.908189583221</v>
      </c>
      <c r="Y5">
        <v>13644.36846947455</v>
      </c>
      <c r="Z5">
        <v>108000</v>
      </c>
      <c r="AA5">
        <v>155062.94279707031</v>
      </c>
    </row>
    <row r="6" spans="1:27" x14ac:dyDescent="0.3">
      <c r="A6" s="1">
        <v>5</v>
      </c>
      <c r="B6" t="s">
        <v>37</v>
      </c>
      <c r="C6" t="s">
        <v>38</v>
      </c>
      <c r="D6">
        <v>15.865640964647151</v>
      </c>
      <c r="E6">
        <v>0</v>
      </c>
      <c r="F6">
        <v>0</v>
      </c>
      <c r="G6">
        <v>0</v>
      </c>
      <c r="H6">
        <v>0</v>
      </c>
      <c r="I6">
        <v>1050.736121649612</v>
      </c>
      <c r="J6">
        <v>1.250876335297157</v>
      </c>
      <c r="K6">
        <v>0</v>
      </c>
      <c r="L6">
        <v>0</v>
      </c>
      <c r="M6">
        <v>130.36977916999899</v>
      </c>
      <c r="N6">
        <v>0.15520211805952269</v>
      </c>
      <c r="O6">
        <v>1.406078453356679</v>
      </c>
      <c r="P6">
        <v>0.25</v>
      </c>
      <c r="Q6">
        <v>1.656078453356679</v>
      </c>
      <c r="R6">
        <v>2085.961801639221</v>
      </c>
      <c r="S6">
        <v>0.96997223776223784</v>
      </c>
      <c r="T6">
        <v>0</v>
      </c>
      <c r="U6">
        <v>0</v>
      </c>
      <c r="V6">
        <v>0</v>
      </c>
      <c r="W6">
        <v>0</v>
      </c>
      <c r="X6">
        <v>0</v>
      </c>
      <c r="Y6">
        <v>36539.714994861773</v>
      </c>
      <c r="Z6">
        <v>756000</v>
      </c>
      <c r="AA6">
        <v>0</v>
      </c>
    </row>
    <row r="7" spans="1:27" x14ac:dyDescent="0.3">
      <c r="A7" s="1">
        <v>6</v>
      </c>
      <c r="B7" t="s">
        <v>38</v>
      </c>
      <c r="C7" t="s">
        <v>39</v>
      </c>
      <c r="D7">
        <v>15.865640964647151</v>
      </c>
      <c r="E7">
        <v>1569</v>
      </c>
      <c r="F7">
        <v>4.1205394818698347</v>
      </c>
      <c r="G7">
        <v>864.02943902664742</v>
      </c>
      <c r="H7">
        <v>1.028606475031723</v>
      </c>
      <c r="I7">
        <v>0</v>
      </c>
      <c r="J7">
        <v>0</v>
      </c>
      <c r="K7">
        <v>308.39283028799139</v>
      </c>
      <c r="L7">
        <v>0.36713432177141841</v>
      </c>
      <c r="M7">
        <v>0</v>
      </c>
      <c r="N7">
        <v>0</v>
      </c>
      <c r="O7">
        <v>1.3957407968031419</v>
      </c>
      <c r="P7">
        <v>0.25</v>
      </c>
      <c r="Q7">
        <v>5.7662802786729763</v>
      </c>
      <c r="R7">
        <v>0</v>
      </c>
      <c r="S7">
        <v>0</v>
      </c>
      <c r="T7">
        <v>6803366.4564508898</v>
      </c>
      <c r="U7">
        <v>1896583.267200541</v>
      </c>
      <c r="V7">
        <v>373469.18847281719</v>
      </c>
      <c r="W7">
        <v>862228.50266658026</v>
      </c>
      <c r="X7">
        <v>63640.908189583221</v>
      </c>
      <c r="Y7">
        <v>36311.624940664507</v>
      </c>
      <c r="Z7">
        <v>0</v>
      </c>
      <c r="AA7">
        <v>1450404.126496108</v>
      </c>
    </row>
    <row r="8" spans="1:27" x14ac:dyDescent="0.3">
      <c r="A8" s="1">
        <v>7</v>
      </c>
      <c r="B8" t="s">
        <v>39</v>
      </c>
      <c r="C8" t="s">
        <v>40</v>
      </c>
      <c r="D8">
        <v>15.865640964647151</v>
      </c>
      <c r="E8">
        <v>478</v>
      </c>
      <c r="F8">
        <v>1.2553332519654441</v>
      </c>
      <c r="G8">
        <v>35.5</v>
      </c>
      <c r="H8">
        <v>3.6979166666666667E-2</v>
      </c>
      <c r="I8">
        <v>17.75</v>
      </c>
      <c r="J8">
        <v>1.848958333333333E-2</v>
      </c>
      <c r="K8">
        <v>0</v>
      </c>
      <c r="L8">
        <v>0</v>
      </c>
      <c r="M8">
        <v>0</v>
      </c>
      <c r="N8">
        <v>0</v>
      </c>
      <c r="O8">
        <v>5.5468749999999997E-2</v>
      </c>
      <c r="P8">
        <v>0.20833333333333329</v>
      </c>
      <c r="Q8">
        <v>1.5191353352987771</v>
      </c>
      <c r="R8">
        <v>2037.8603104918241</v>
      </c>
      <c r="S8">
        <v>0.94760504437869819</v>
      </c>
      <c r="T8">
        <v>204984.45499999999</v>
      </c>
      <c r="U8">
        <v>67237</v>
      </c>
      <c r="V8">
        <v>0</v>
      </c>
      <c r="W8">
        <v>262680.19392901548</v>
      </c>
      <c r="X8">
        <v>19388.371009955881</v>
      </c>
      <c r="Y8">
        <v>5820.5291666666672</v>
      </c>
      <c r="Z8">
        <v>108000</v>
      </c>
      <c r="AA8">
        <v>90947.805000000008</v>
      </c>
    </row>
    <row r="9" spans="1:27" x14ac:dyDescent="0.3">
      <c r="A9" s="1">
        <v>8</v>
      </c>
      <c r="B9" t="s">
        <v>40</v>
      </c>
      <c r="C9" t="s">
        <v>41</v>
      </c>
      <c r="D9">
        <v>15.865640964647151</v>
      </c>
      <c r="E9">
        <v>1259.1797240000001</v>
      </c>
      <c r="F9">
        <v>3.3068832170248319</v>
      </c>
      <c r="G9">
        <v>631.7289739830062</v>
      </c>
      <c r="H9">
        <v>0.5849342351694502</v>
      </c>
      <c r="I9">
        <v>593.89503042449678</v>
      </c>
      <c r="J9">
        <v>0.54990280594860819</v>
      </c>
      <c r="K9">
        <v>19.47593804045383</v>
      </c>
      <c r="L9">
        <v>1.803327596338317E-2</v>
      </c>
      <c r="M9">
        <v>32.408602150537632</v>
      </c>
      <c r="N9">
        <v>3.0007964954201511E-2</v>
      </c>
      <c r="O9">
        <v>1.1828782820356429</v>
      </c>
      <c r="P9">
        <v>0.20833333333333329</v>
      </c>
      <c r="Q9">
        <v>4.6980948323938083</v>
      </c>
      <c r="R9">
        <v>2037.8603104918241</v>
      </c>
      <c r="S9">
        <v>0.94760504437869819</v>
      </c>
      <c r="T9">
        <v>3680044.9225380672</v>
      </c>
      <c r="U9">
        <v>1182714.153169411</v>
      </c>
      <c r="V9">
        <v>26876.794495826281</v>
      </c>
      <c r="W9">
        <v>691969.82027574116</v>
      </c>
      <c r="X9">
        <v>51074.149910305117</v>
      </c>
      <c r="Y9">
        <v>30695.6930815011</v>
      </c>
      <c r="Z9">
        <v>108000</v>
      </c>
      <c r="AA9">
        <v>1576524.507331745</v>
      </c>
    </row>
    <row r="10" spans="1:27" x14ac:dyDescent="0.3">
      <c r="A10" s="1">
        <v>9</v>
      </c>
      <c r="B10" t="s">
        <v>41</v>
      </c>
      <c r="C10" t="s">
        <v>42</v>
      </c>
      <c r="D10">
        <v>15.865640964647151</v>
      </c>
      <c r="E10">
        <v>167.926627</v>
      </c>
      <c r="F10">
        <v>0.44101229866840602</v>
      </c>
      <c r="G10">
        <v>0</v>
      </c>
      <c r="H10">
        <v>0</v>
      </c>
      <c r="I10">
        <v>848.36338258515673</v>
      </c>
      <c r="J10">
        <v>0.70696948548763061</v>
      </c>
      <c r="K10">
        <v>0</v>
      </c>
      <c r="L10">
        <v>0</v>
      </c>
      <c r="M10">
        <v>295.46016617790758</v>
      </c>
      <c r="N10">
        <v>0.24621680514825631</v>
      </c>
      <c r="O10">
        <v>0.953186290635887</v>
      </c>
      <c r="P10">
        <v>0.25</v>
      </c>
      <c r="Q10">
        <v>1.644198589304293</v>
      </c>
      <c r="R10">
        <v>2059.4369313482212</v>
      </c>
      <c r="S10">
        <v>0.95763817307692278</v>
      </c>
      <c r="T10">
        <v>0</v>
      </c>
      <c r="U10">
        <v>0</v>
      </c>
      <c r="V10">
        <v>0</v>
      </c>
      <c r="W10">
        <v>92282.424573651573</v>
      </c>
      <c r="X10">
        <v>6811.3467504737964</v>
      </c>
      <c r="Y10">
        <v>26547.102316590212</v>
      </c>
      <c r="Z10">
        <v>135000</v>
      </c>
      <c r="AA10">
        <v>0</v>
      </c>
    </row>
    <row r="11" spans="1:27" x14ac:dyDescent="0.3">
      <c r="A11" s="1">
        <v>10</v>
      </c>
      <c r="B11" t="s">
        <v>42</v>
      </c>
      <c r="C11" t="s">
        <v>33</v>
      </c>
      <c r="D11">
        <v>15.865640964647151</v>
      </c>
      <c r="E11">
        <v>0</v>
      </c>
      <c r="F11">
        <v>0</v>
      </c>
      <c r="G11">
        <v>0</v>
      </c>
      <c r="H11">
        <v>0</v>
      </c>
      <c r="I11">
        <v>71.25</v>
      </c>
      <c r="J11">
        <v>5.9374999999999997E-2</v>
      </c>
      <c r="K11">
        <v>0</v>
      </c>
      <c r="L11">
        <v>0</v>
      </c>
      <c r="M11">
        <v>0</v>
      </c>
      <c r="N11">
        <v>0</v>
      </c>
      <c r="O11">
        <v>5.9374999999999997E-2</v>
      </c>
      <c r="P11">
        <v>0.25</v>
      </c>
      <c r="Q11">
        <v>0.30937500000000001</v>
      </c>
      <c r="R11">
        <v>142.5</v>
      </c>
      <c r="S11">
        <v>6.6262500000000002E-2</v>
      </c>
      <c r="T11">
        <v>0</v>
      </c>
      <c r="U11">
        <v>0</v>
      </c>
      <c r="V11">
        <v>0</v>
      </c>
      <c r="W11">
        <v>0</v>
      </c>
      <c r="X11">
        <v>0</v>
      </c>
      <c r="Y11">
        <v>6826.0499999999993</v>
      </c>
      <c r="Z11">
        <v>108000</v>
      </c>
      <c r="AA1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workbookViewId="0">
      <selection activeCell="M14" sqref="M14"/>
    </sheetView>
  </sheetViews>
  <sheetFormatPr defaultRowHeight="14.4" x14ac:dyDescent="0.3"/>
  <cols>
    <col min="13" max="13" width="11" bestFit="1" customWidth="1"/>
  </cols>
  <sheetData>
    <row r="1" spans="1:13" x14ac:dyDescent="0.3">
      <c r="B1" s="1" t="s">
        <v>25</v>
      </c>
      <c r="C1" s="1" t="s">
        <v>26</v>
      </c>
      <c r="D1" s="1" t="s">
        <v>27</v>
      </c>
      <c r="E1" s="1" t="s">
        <v>43</v>
      </c>
      <c r="F1" s="1" t="s">
        <v>44</v>
      </c>
      <c r="G1" s="1" t="s">
        <v>45</v>
      </c>
      <c r="H1" s="1" t="s">
        <v>32</v>
      </c>
      <c r="I1" s="1" t="s">
        <v>28</v>
      </c>
      <c r="J1" s="1" t="s">
        <v>46</v>
      </c>
      <c r="K1" s="1" t="s">
        <v>47</v>
      </c>
      <c r="L1" s="1" t="s">
        <v>48</v>
      </c>
      <c r="M1" s="1" t="s">
        <v>49</v>
      </c>
    </row>
    <row r="2" spans="1:13" x14ac:dyDescent="0.3">
      <c r="A2" s="1">
        <v>0</v>
      </c>
      <c r="B2">
        <v>141979763.6887373</v>
      </c>
      <c r="C2">
        <v>29218039.746940959</v>
      </c>
      <c r="D2">
        <v>3003452.3798330659</v>
      </c>
      <c r="E2">
        <v>9500.2012591514031</v>
      </c>
      <c r="F2">
        <v>0</v>
      </c>
      <c r="G2">
        <v>6264000</v>
      </c>
      <c r="H2">
        <v>26061619.100128241</v>
      </c>
      <c r="I2">
        <v>15319808.509907801</v>
      </c>
      <c r="J2">
        <v>1993391.400261265</v>
      </c>
      <c r="K2">
        <v>10416000</v>
      </c>
      <c r="L2">
        <v>92285811.338330492</v>
      </c>
      <c r="M2">
        <v>49693952.350406811</v>
      </c>
    </row>
    <row r="3" spans="1:13" x14ac:dyDescent="0.3">
      <c r="A3" s="1">
        <v>1</v>
      </c>
      <c r="B3">
        <v>143356462.77419639</v>
      </c>
      <c r="C3">
        <v>29274999.339669131</v>
      </c>
      <c r="D3">
        <v>3084718.3420708352</v>
      </c>
      <c r="E3">
        <v>9500.2012591514031</v>
      </c>
      <c r="F3">
        <v>0</v>
      </c>
      <c r="G3">
        <v>6264000</v>
      </c>
      <c r="H3">
        <v>26837805.36893126</v>
      </c>
      <c r="I3">
        <v>15396162.51668698</v>
      </c>
      <c r="J3">
        <v>2001166.4922581229</v>
      </c>
      <c r="K3">
        <v>10416000</v>
      </c>
      <c r="L3">
        <v>93284352.260875478</v>
      </c>
      <c r="M3">
        <v>50072110.513320908</v>
      </c>
    </row>
    <row r="4" spans="1:13" x14ac:dyDescent="0.3">
      <c r="A4" s="1">
        <v>2</v>
      </c>
      <c r="B4">
        <v>145918831.5859862</v>
      </c>
      <c r="C4">
        <v>29924546.128290161</v>
      </c>
      <c r="D4">
        <v>2647881.7511528558</v>
      </c>
      <c r="E4">
        <v>9500.2012591514122</v>
      </c>
      <c r="F4">
        <v>0</v>
      </c>
      <c r="G4">
        <v>6264000</v>
      </c>
      <c r="H4">
        <v>27958211.336455561</v>
      </c>
      <c r="I4">
        <v>15420979.203094609</v>
      </c>
      <c r="J4">
        <v>2003478.2297822719</v>
      </c>
      <c r="K4">
        <v>10416000</v>
      </c>
      <c r="L4">
        <v>94644596.850034624</v>
      </c>
      <c r="M4">
        <v>51274234.735951543</v>
      </c>
    </row>
    <row r="5" spans="1:13" x14ac:dyDescent="0.3">
      <c r="A5" s="1">
        <v>3</v>
      </c>
      <c r="B5">
        <v>145087363.19049719</v>
      </c>
      <c r="C5">
        <v>29694299.2959796</v>
      </c>
      <c r="D5">
        <v>2077311.2158849931</v>
      </c>
      <c r="E5">
        <v>9500.2012591514122</v>
      </c>
      <c r="F5">
        <v>0</v>
      </c>
      <c r="G5">
        <v>6264000</v>
      </c>
      <c r="H5">
        <v>27753052.270257711</v>
      </c>
      <c r="I5">
        <v>15387575.591838481</v>
      </c>
      <c r="J5">
        <v>2000344.4059296821</v>
      </c>
      <c r="K5">
        <v>10416000</v>
      </c>
      <c r="L5">
        <v>93602082.981149614</v>
      </c>
      <c r="M5">
        <v>51485280.209347554</v>
      </c>
    </row>
    <row r="6" spans="1:13" x14ac:dyDescent="0.3">
      <c r="A6" s="1">
        <v>4</v>
      </c>
      <c r="B6">
        <v>144902988.998395</v>
      </c>
      <c r="C6">
        <v>30068479.79665909</v>
      </c>
      <c r="D6">
        <v>3070892.7396796742</v>
      </c>
      <c r="E6">
        <v>9500.2012591514122</v>
      </c>
      <c r="F6">
        <v>0</v>
      </c>
      <c r="G6">
        <v>6264000</v>
      </c>
      <c r="H6">
        <v>28179980.29132811</v>
      </c>
      <c r="I6">
        <v>15455918.171505149</v>
      </c>
      <c r="J6">
        <v>2006585.249665878</v>
      </c>
      <c r="K6">
        <v>10416000</v>
      </c>
      <c r="L6">
        <v>95471356.450097039</v>
      </c>
      <c r="M6">
        <v>49431632.548297957</v>
      </c>
    </row>
    <row r="7" spans="1:13" x14ac:dyDescent="0.3">
      <c r="A7" s="1">
        <v>5</v>
      </c>
      <c r="B7">
        <v>143015088.31749719</v>
      </c>
      <c r="C7">
        <v>29336674.983993661</v>
      </c>
      <c r="D7">
        <v>2229766.2674739691</v>
      </c>
      <c r="E7">
        <v>9500.201259151414</v>
      </c>
      <c r="F7">
        <v>0</v>
      </c>
      <c r="G7">
        <v>6264000</v>
      </c>
      <c r="H7">
        <v>26087338.757818419</v>
      </c>
      <c r="I7">
        <v>15273287.531559911</v>
      </c>
      <c r="J7">
        <v>1988031.625621767</v>
      </c>
      <c r="K7">
        <v>10416000</v>
      </c>
      <c r="L7">
        <v>91604599.367726877</v>
      </c>
      <c r="M7">
        <v>51410488.949770287</v>
      </c>
    </row>
    <row r="8" spans="1:13" x14ac:dyDescent="0.3">
      <c r="A8" s="1">
        <v>6</v>
      </c>
      <c r="B8">
        <v>142764400.63926539</v>
      </c>
      <c r="C8">
        <v>29516895.678315889</v>
      </c>
      <c r="D8">
        <v>2392512.4014963559</v>
      </c>
      <c r="E8">
        <v>9500.201259151414</v>
      </c>
      <c r="F8">
        <v>0</v>
      </c>
      <c r="G8">
        <v>6264000</v>
      </c>
      <c r="H8">
        <v>26553718.9649304</v>
      </c>
      <c r="I8">
        <v>15303679.70201328</v>
      </c>
      <c r="J8">
        <v>1991595.504943575</v>
      </c>
      <c r="K8">
        <v>10416000</v>
      </c>
      <c r="L8">
        <v>92447902.452958658</v>
      </c>
      <c r="M8">
        <v>50316498.18630673</v>
      </c>
    </row>
    <row r="9" spans="1:13" x14ac:dyDescent="0.3">
      <c r="A9" s="1">
        <v>7</v>
      </c>
      <c r="B9">
        <v>142179727.33574429</v>
      </c>
      <c r="C9">
        <v>29143873.786167081</v>
      </c>
      <c r="D9">
        <v>2930029.7501691971</v>
      </c>
      <c r="E9">
        <v>9500.2012591514103</v>
      </c>
      <c r="F9">
        <v>0</v>
      </c>
      <c r="G9">
        <v>6264000</v>
      </c>
      <c r="H9">
        <v>26736542.970006369</v>
      </c>
      <c r="I9">
        <v>15369605.486162569</v>
      </c>
      <c r="J9">
        <v>1998584.3206279201</v>
      </c>
      <c r="K9">
        <v>10416000</v>
      </c>
      <c r="L9">
        <v>92868136.514392287</v>
      </c>
      <c r="M9">
        <v>49311590.821352012</v>
      </c>
    </row>
    <row r="10" spans="1:13" x14ac:dyDescent="0.3">
      <c r="A10" s="1">
        <v>8</v>
      </c>
      <c r="B10">
        <v>138967657.31933299</v>
      </c>
      <c r="C10">
        <v>28360899.710990131</v>
      </c>
      <c r="D10">
        <v>3004608.9803293478</v>
      </c>
      <c r="E10">
        <v>9500.2012591514103</v>
      </c>
      <c r="F10">
        <v>0</v>
      </c>
      <c r="G10">
        <v>6264000</v>
      </c>
      <c r="H10">
        <v>25231021.328891959</v>
      </c>
      <c r="I10">
        <v>15260711.843882371</v>
      </c>
      <c r="J10">
        <v>1986479.755780637</v>
      </c>
      <c r="K10">
        <v>10416000</v>
      </c>
      <c r="L10">
        <v>90533221.821133599</v>
      </c>
      <c r="M10">
        <v>48434435.498199359</v>
      </c>
    </row>
    <row r="11" spans="1:13" x14ac:dyDescent="0.3">
      <c r="A11" s="1">
        <v>9</v>
      </c>
      <c r="B11">
        <v>143219803.2584098</v>
      </c>
      <c r="C11">
        <v>29796867.2828121</v>
      </c>
      <c r="D11">
        <v>2541809.7847240758</v>
      </c>
      <c r="E11">
        <v>9500.2012591513994</v>
      </c>
      <c r="F11">
        <v>0</v>
      </c>
      <c r="G11">
        <v>6264000</v>
      </c>
      <c r="H11">
        <v>27180692.565889459</v>
      </c>
      <c r="I11">
        <v>15326718.9184686</v>
      </c>
      <c r="J11">
        <v>1994142.537426871</v>
      </c>
      <c r="K11">
        <v>10416000</v>
      </c>
      <c r="L11">
        <v>93529731.290580258</v>
      </c>
      <c r="M11">
        <v>49690071.96782954</v>
      </c>
    </row>
    <row r="12" spans="1:13" x14ac:dyDescent="0.3">
      <c r="A12" s="1">
        <v>10</v>
      </c>
      <c r="B12">
        <v>143659820.11213809</v>
      </c>
      <c r="C12">
        <v>29561120.19031506</v>
      </c>
      <c r="D12">
        <v>3353233.2478005881</v>
      </c>
      <c r="E12">
        <v>9500.201259151394</v>
      </c>
      <c r="F12">
        <v>0</v>
      </c>
      <c r="G12">
        <v>6264000</v>
      </c>
      <c r="H12">
        <v>26942925.762737531</v>
      </c>
      <c r="I12">
        <v>15393379.60316241</v>
      </c>
      <c r="J12">
        <v>2000901.362256719</v>
      </c>
      <c r="K12">
        <v>10416000</v>
      </c>
      <c r="L12">
        <v>93941060.367531464</v>
      </c>
      <c r="M12">
        <v>49718759.744606659</v>
      </c>
    </row>
    <row r="13" spans="1:13" x14ac:dyDescent="0.3">
      <c r="A13" s="1">
        <v>11</v>
      </c>
      <c r="B13">
        <v>138863847.24178529</v>
      </c>
      <c r="C13">
        <v>28136176.39968418</v>
      </c>
      <c r="D13">
        <v>2633019.2705278601</v>
      </c>
      <c r="E13">
        <v>9500.2012591513958</v>
      </c>
      <c r="F13">
        <v>0</v>
      </c>
      <c r="G13">
        <v>6264000</v>
      </c>
      <c r="H13">
        <v>25770783.36362686</v>
      </c>
      <c r="I13">
        <v>15267791.284655441</v>
      </c>
      <c r="J13">
        <v>1987359.3567546669</v>
      </c>
      <c r="K13">
        <v>10416000</v>
      </c>
      <c r="L13">
        <v>90484629.876508147</v>
      </c>
      <c r="M13">
        <v>48379217.365277171</v>
      </c>
    </row>
    <row r="14" spans="1:13" x14ac:dyDescent="0.3">
      <c r="M14">
        <f>AVERAGE(M2:M13)</f>
        <v>49934856.074222207</v>
      </c>
    </row>
    <row r="15" spans="1:13" x14ac:dyDescent="0.3">
      <c r="A15" s="1" t="s">
        <v>50</v>
      </c>
      <c r="B15" s="1" t="s">
        <v>3</v>
      </c>
    </row>
    <row r="16" spans="1:13" x14ac:dyDescent="0.3">
      <c r="A16" t="s">
        <v>51</v>
      </c>
      <c r="B16">
        <v>0</v>
      </c>
    </row>
    <row r="17" spans="1:1" x14ac:dyDescent="0.3">
      <c r="A17" t="s">
        <v>52</v>
      </c>
    </row>
    <row r="18" spans="1:1" x14ac:dyDescent="0.3">
      <c r="A18" t="s">
        <v>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33</v>
      </c>
      <c r="B2" s="2" t="s">
        <v>33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34</v>
      </c>
      <c r="C10" s="2" t="s">
        <v>58</v>
      </c>
      <c r="D10" s="1" t="s">
        <v>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35</v>
      </c>
      <c r="C18" s="2" t="s">
        <v>58</v>
      </c>
      <c r="D18" s="1" t="s">
        <v>59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689.53763440860212</v>
      </c>
      <c r="L21">
        <v>0</v>
      </c>
      <c r="M21">
        <v>760.53763440860212</v>
      </c>
      <c r="N21">
        <v>0</v>
      </c>
      <c r="O21">
        <v>0</v>
      </c>
      <c r="P21">
        <v>0</v>
      </c>
    </row>
    <row r="22" spans="1:16" x14ac:dyDescent="0.3">
      <c r="A22" s="2"/>
      <c r="B22" s="2"/>
      <c r="C22" s="2" t="s">
        <v>62</v>
      </c>
      <c r="D22" s="1" t="s">
        <v>59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178</v>
      </c>
      <c r="F25">
        <v>71</v>
      </c>
      <c r="G25">
        <v>206.66924375721919</v>
      </c>
      <c r="H25">
        <v>0</v>
      </c>
      <c r="I25">
        <v>71</v>
      </c>
      <c r="J25">
        <v>142</v>
      </c>
      <c r="K25">
        <v>249</v>
      </c>
      <c r="L25">
        <v>196</v>
      </c>
      <c r="M25">
        <v>107</v>
      </c>
      <c r="N25">
        <v>107</v>
      </c>
      <c r="O25">
        <v>107</v>
      </c>
      <c r="P25">
        <v>53</v>
      </c>
    </row>
    <row r="26" spans="1:16" x14ac:dyDescent="0.3">
      <c r="A26" s="2"/>
      <c r="B26" s="2" t="s">
        <v>36</v>
      </c>
      <c r="C26" s="2" t="s">
        <v>58</v>
      </c>
      <c r="D26" s="1" t="s">
        <v>59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 s="2"/>
      <c r="B30" s="2"/>
      <c r="C30" s="2" t="s">
        <v>62</v>
      </c>
      <c r="D30" s="1" t="s">
        <v>59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37</v>
      </c>
      <c r="C34" s="2" t="s">
        <v>58</v>
      </c>
      <c r="D34" s="1" t="s">
        <v>59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3">
      <c r="A38" s="2"/>
      <c r="B38" s="2"/>
      <c r="C38" s="2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/>
      <c r="B42" s="2" t="s">
        <v>38</v>
      </c>
      <c r="C42" s="2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2"/>
      <c r="B46" s="2"/>
      <c r="C46" s="2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2"/>
      <c r="B50" s="2" t="s">
        <v>39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40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41</v>
      </c>
      <c r="C66" s="2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2"/>
      <c r="B70" s="2"/>
      <c r="C70" s="2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2"/>
      <c r="B74" s="2" t="s">
        <v>42</v>
      </c>
      <c r="C74" s="2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34</v>
      </c>
      <c r="B82" s="2" t="s">
        <v>33</v>
      </c>
      <c r="C82" s="2" t="s">
        <v>58</v>
      </c>
      <c r="D82" s="1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2"/>
      <c r="B86" s="2"/>
      <c r="C86" s="2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34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35</v>
      </c>
      <c r="C98" s="2" t="s">
        <v>58</v>
      </c>
      <c r="D98" s="1" t="s">
        <v>59</v>
      </c>
      <c r="E98">
        <v>1998.6520039100681</v>
      </c>
      <c r="F98">
        <v>2247.3792766373408</v>
      </c>
      <c r="G98">
        <v>2913.0009775171061</v>
      </c>
      <c r="H98">
        <v>2935.8650479530238</v>
      </c>
      <c r="I98">
        <v>2042.8338220918861</v>
      </c>
      <c r="J98">
        <v>2266.095947063689</v>
      </c>
      <c r="K98">
        <v>1964.5574855252271</v>
      </c>
      <c r="L98">
        <v>2389.9421009098419</v>
      </c>
      <c r="M98">
        <v>1896.095947063689</v>
      </c>
      <c r="N98">
        <v>2027.91602581192</v>
      </c>
      <c r="O98">
        <v>2188.3303255883902</v>
      </c>
      <c r="P98">
        <v>1592.592563350627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1117.5376344086019</v>
      </c>
      <c r="F101">
        <v>813.53763440860212</v>
      </c>
      <c r="G101">
        <v>0</v>
      </c>
      <c r="H101">
        <v>0</v>
      </c>
      <c r="I101">
        <v>1063.5376344086019</v>
      </c>
      <c r="J101">
        <v>903.53763440860212</v>
      </c>
      <c r="K101">
        <v>606</v>
      </c>
      <c r="L101">
        <v>742.53763440860212</v>
      </c>
      <c r="M101">
        <v>624</v>
      </c>
      <c r="N101">
        <v>1170.5376344086019</v>
      </c>
      <c r="O101">
        <v>956.53763440860212</v>
      </c>
      <c r="P101">
        <v>1724.5376344086019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267</v>
      </c>
      <c r="F105">
        <v>464</v>
      </c>
      <c r="G105">
        <v>339</v>
      </c>
      <c r="H105">
        <v>89</v>
      </c>
      <c r="I105">
        <v>357</v>
      </c>
      <c r="J105">
        <v>89</v>
      </c>
      <c r="K105">
        <v>71</v>
      </c>
      <c r="L105">
        <v>249</v>
      </c>
      <c r="M105">
        <v>392</v>
      </c>
      <c r="N105">
        <v>553</v>
      </c>
      <c r="O105">
        <v>606</v>
      </c>
      <c r="P105">
        <v>71</v>
      </c>
    </row>
    <row r="106" spans="1:16" x14ac:dyDescent="0.3">
      <c r="A106" s="2"/>
      <c r="B106" s="2" t="s">
        <v>36</v>
      </c>
      <c r="C106" s="2" t="s">
        <v>58</v>
      </c>
      <c r="D106" s="1" t="s">
        <v>59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107</v>
      </c>
      <c r="F113">
        <v>71</v>
      </c>
      <c r="G113">
        <v>212.86839065138301</v>
      </c>
      <c r="H113">
        <v>160</v>
      </c>
      <c r="I113">
        <v>160</v>
      </c>
      <c r="J113">
        <v>267</v>
      </c>
      <c r="K113">
        <v>71</v>
      </c>
      <c r="L113">
        <v>71</v>
      </c>
      <c r="M113">
        <v>0</v>
      </c>
      <c r="N113">
        <v>53</v>
      </c>
      <c r="O113">
        <v>35</v>
      </c>
      <c r="P113">
        <v>17</v>
      </c>
    </row>
    <row r="114" spans="1:16" x14ac:dyDescent="0.3">
      <c r="A114" s="2"/>
      <c r="B114" s="2" t="s">
        <v>37</v>
      </c>
      <c r="C114" s="2" t="s">
        <v>58</v>
      </c>
      <c r="D114" s="1" t="s">
        <v>59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481</v>
      </c>
      <c r="F121">
        <v>731</v>
      </c>
      <c r="G121">
        <v>1392</v>
      </c>
      <c r="H121">
        <v>1901.5376344086019</v>
      </c>
      <c r="I121">
        <v>499</v>
      </c>
      <c r="J121">
        <v>749</v>
      </c>
      <c r="K121">
        <v>464</v>
      </c>
      <c r="L121">
        <v>892</v>
      </c>
      <c r="M121">
        <v>267</v>
      </c>
      <c r="N121">
        <v>267</v>
      </c>
      <c r="O121">
        <v>446</v>
      </c>
      <c r="P121">
        <v>285</v>
      </c>
    </row>
    <row r="122" spans="1:16" x14ac:dyDescent="0.3">
      <c r="A122" s="2"/>
      <c r="B122" s="2" t="s">
        <v>38</v>
      </c>
      <c r="C122" s="2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2"/>
      <c r="B130" s="2" t="s">
        <v>39</v>
      </c>
      <c r="C130" s="2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40</v>
      </c>
      <c r="C138" s="2" t="s">
        <v>58</v>
      </c>
      <c r="D138" s="1" t="s">
        <v>59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2"/>
      <c r="B146" s="2" t="s">
        <v>41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42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35</v>
      </c>
      <c r="B162" s="2" t="s">
        <v>33</v>
      </c>
      <c r="C162" s="2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34</v>
      </c>
      <c r="C170" s="2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35</v>
      </c>
      <c r="C178" s="2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2"/>
      <c r="B186" s="2" t="s">
        <v>36</v>
      </c>
      <c r="C186" s="2" t="s">
        <v>58</v>
      </c>
      <c r="D186" s="1" t="s">
        <v>59</v>
      </c>
      <c r="E186">
        <v>17</v>
      </c>
      <c r="F186">
        <v>17</v>
      </c>
      <c r="G186">
        <v>35</v>
      </c>
      <c r="H186">
        <v>0</v>
      </c>
      <c r="I186">
        <v>17</v>
      </c>
      <c r="J186">
        <v>160</v>
      </c>
      <c r="K186">
        <v>499</v>
      </c>
      <c r="L186">
        <v>196</v>
      </c>
      <c r="M186">
        <v>178</v>
      </c>
      <c r="N186">
        <v>107</v>
      </c>
      <c r="O186">
        <v>107</v>
      </c>
      <c r="P186">
        <v>71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17</v>
      </c>
      <c r="H189">
        <v>0</v>
      </c>
      <c r="I189">
        <v>0</v>
      </c>
      <c r="J189">
        <v>124</v>
      </c>
      <c r="K189">
        <v>321</v>
      </c>
      <c r="L189">
        <v>35</v>
      </c>
      <c r="M189">
        <v>17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17</v>
      </c>
      <c r="F190">
        <v>0</v>
      </c>
      <c r="G190">
        <v>0</v>
      </c>
      <c r="H190">
        <v>0</v>
      </c>
      <c r="I190">
        <v>35</v>
      </c>
      <c r="J190">
        <v>0</v>
      </c>
      <c r="K190">
        <v>17</v>
      </c>
      <c r="L190">
        <v>0</v>
      </c>
      <c r="M190">
        <v>0</v>
      </c>
      <c r="N190">
        <v>0</v>
      </c>
      <c r="O190">
        <v>17</v>
      </c>
      <c r="P190">
        <v>35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37</v>
      </c>
      <c r="C194" s="2" t="s">
        <v>58</v>
      </c>
      <c r="D194" s="1" t="s">
        <v>59</v>
      </c>
      <c r="E194">
        <v>1793.267388525453</v>
      </c>
      <c r="F194">
        <v>2110.4561997142641</v>
      </c>
      <c r="G194">
        <v>2424.8951048951039</v>
      </c>
      <c r="H194">
        <v>2935.8650479530238</v>
      </c>
      <c r="I194">
        <v>1663.197458455523</v>
      </c>
      <c r="J194">
        <v>2052.406852189843</v>
      </c>
      <c r="K194">
        <v>1699.2113316790731</v>
      </c>
      <c r="L194">
        <v>1956.1065493646131</v>
      </c>
      <c r="M194">
        <v>1415.288367546432</v>
      </c>
      <c r="N194">
        <v>1607.953190260374</v>
      </c>
      <c r="O194">
        <v>1634.5610948191591</v>
      </c>
      <c r="P194">
        <v>1430.0156402737041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1384.5376344086019</v>
      </c>
      <c r="F197">
        <v>991.53763440860212</v>
      </c>
      <c r="G197">
        <v>528.66924375721919</v>
      </c>
      <c r="H197">
        <v>0</v>
      </c>
      <c r="I197">
        <v>1488.9012707722391</v>
      </c>
      <c r="J197">
        <v>899.36234015756679</v>
      </c>
      <c r="K197">
        <v>848.53763440860212</v>
      </c>
      <c r="L197">
        <v>1058.872956483636</v>
      </c>
      <c r="M197">
        <v>1793.8823608723501</v>
      </c>
      <c r="N197">
        <v>1655.9525904203331</v>
      </c>
      <c r="O197">
        <v>1562.5376344086019</v>
      </c>
      <c r="P197">
        <v>1812.5376344086019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2"/>
      <c r="B202" s="2" t="s">
        <v>38</v>
      </c>
      <c r="C202" s="2" t="s">
        <v>58</v>
      </c>
      <c r="D202" s="1" t="s">
        <v>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2"/>
      <c r="B203" s="2"/>
      <c r="C203" s="2"/>
      <c r="D203" s="1" t="s">
        <v>60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2"/>
      <c r="B204" s="2"/>
      <c r="C204" s="2" t="s">
        <v>61</v>
      </c>
      <c r="D204" s="1" t="s">
        <v>59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2"/>
      <c r="B205" s="2"/>
      <c r="C205" s="2"/>
      <c r="D205" s="1" t="s">
        <v>60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2"/>
      <c r="B206" s="2"/>
      <c r="C206" s="2" t="s">
        <v>62</v>
      </c>
      <c r="D206" s="1" t="s">
        <v>59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2"/>
      <c r="B207" s="2"/>
      <c r="C207" s="2"/>
      <c r="D207" s="1" t="s">
        <v>60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2"/>
      <c r="B208" s="2"/>
      <c r="C208" s="2" t="s">
        <v>63</v>
      </c>
      <c r="D208" s="1" t="s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2"/>
      <c r="B209" s="2"/>
      <c r="C209" s="2"/>
      <c r="D209" s="1" t="s">
        <v>60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2"/>
      <c r="B210" s="2" t="s">
        <v>39</v>
      </c>
      <c r="C210" s="2" t="s">
        <v>58</v>
      </c>
      <c r="D210" s="1" t="s">
        <v>59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2"/>
      <c r="B211" s="2"/>
      <c r="C211" s="2"/>
      <c r="D211" s="1" t="s">
        <v>60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2"/>
      <c r="B212" s="2"/>
      <c r="C212" s="2" t="s">
        <v>61</v>
      </c>
      <c r="D212" s="1" t="s">
        <v>59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2"/>
      <c r="B213" s="2"/>
      <c r="C213" s="2"/>
      <c r="D213" s="1" t="s">
        <v>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2"/>
      <c r="B214" s="2"/>
      <c r="C214" s="2" t="s">
        <v>62</v>
      </c>
      <c r="D214" s="1" t="s">
        <v>59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2"/>
      <c r="B215" s="2"/>
      <c r="C215" s="2"/>
      <c r="D215" s="1" t="s">
        <v>60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2"/>
      <c r="B216" s="2"/>
      <c r="C216" s="2" t="s">
        <v>63</v>
      </c>
      <c r="D216" s="1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2"/>
      <c r="B217" s="2"/>
      <c r="C217" s="2"/>
      <c r="D217" s="1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2"/>
      <c r="B218" s="2" t="s">
        <v>40</v>
      </c>
      <c r="C218" s="2" t="s">
        <v>58</v>
      </c>
      <c r="D218" s="1" t="s">
        <v>59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2"/>
      <c r="B219" s="2"/>
      <c r="C219" s="2"/>
      <c r="D219" s="1" t="s">
        <v>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2"/>
      <c r="B220" s="2"/>
      <c r="C220" s="2" t="s">
        <v>61</v>
      </c>
      <c r="D220" s="1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2"/>
      <c r="B221" s="2"/>
      <c r="C221" s="2"/>
      <c r="D221" s="1" t="s">
        <v>60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2"/>
      <c r="B222" s="2"/>
      <c r="C222" s="2" t="s">
        <v>62</v>
      </c>
      <c r="D222" s="1" t="s">
        <v>59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2"/>
      <c r="B223" s="2"/>
      <c r="C223" s="2"/>
      <c r="D223" s="1" t="s">
        <v>60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2"/>
      <c r="B224" s="2"/>
      <c r="C224" s="2" t="s">
        <v>63</v>
      </c>
      <c r="D224" s="1" t="s">
        <v>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2"/>
      <c r="B225" s="2"/>
      <c r="C225" s="2"/>
      <c r="D225" s="1" t="s">
        <v>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2"/>
      <c r="B226" s="2" t="s">
        <v>41</v>
      </c>
      <c r="C226" s="2" t="s">
        <v>58</v>
      </c>
      <c r="D226" s="1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2"/>
      <c r="B227" s="2"/>
      <c r="C227" s="2"/>
      <c r="D227" s="1" t="s">
        <v>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2"/>
      <c r="B228" s="2"/>
      <c r="C228" s="2" t="s">
        <v>61</v>
      </c>
      <c r="D228" s="1" t="s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2"/>
      <c r="B229" s="2"/>
      <c r="C229" s="2"/>
      <c r="D229" s="1" t="s">
        <v>60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2"/>
      <c r="B230" s="2"/>
      <c r="C230" s="2" t="s">
        <v>62</v>
      </c>
      <c r="D230" s="1" t="s">
        <v>59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2"/>
      <c r="B231" s="2"/>
      <c r="C231" s="2"/>
      <c r="D231" s="1" t="s">
        <v>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2"/>
      <c r="B232" s="2"/>
      <c r="C232" s="2" t="s">
        <v>63</v>
      </c>
      <c r="D232" s="1" t="s">
        <v>59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2"/>
      <c r="B233" s="2"/>
      <c r="C233" s="2"/>
      <c r="D233" s="1" t="s">
        <v>60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2"/>
      <c r="B234" s="2" t="s">
        <v>42</v>
      </c>
      <c r="C234" s="2" t="s">
        <v>58</v>
      </c>
      <c r="D234" s="1" t="s">
        <v>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2"/>
      <c r="B235" s="2"/>
      <c r="C235" s="2"/>
      <c r="D235" s="1" t="s">
        <v>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2"/>
      <c r="B236" s="2"/>
      <c r="C236" s="2" t="s">
        <v>61</v>
      </c>
      <c r="D236" s="1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2"/>
      <c r="B237" s="2"/>
      <c r="C237" s="2"/>
      <c r="D237" s="1" t="s">
        <v>60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2"/>
      <c r="B238" s="2"/>
      <c r="C238" s="2" t="s">
        <v>62</v>
      </c>
      <c r="D238" s="1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2"/>
      <c r="B239" s="2"/>
      <c r="C239" s="2"/>
      <c r="D239" s="1" t="s">
        <v>60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2"/>
      <c r="B240" s="2"/>
      <c r="C240" s="2" t="s">
        <v>63</v>
      </c>
      <c r="D240" s="1" t="s">
        <v>59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2"/>
      <c r="B241" s="2"/>
      <c r="C241" s="2"/>
      <c r="D241" s="1" t="s">
        <v>60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2" t="s">
        <v>36</v>
      </c>
      <c r="B242" s="2" t="s">
        <v>33</v>
      </c>
      <c r="C242" s="2" t="s">
        <v>58</v>
      </c>
      <c r="D242" s="1" t="s">
        <v>59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2"/>
      <c r="B243" s="2"/>
      <c r="C243" s="2"/>
      <c r="D243" s="1" t="s">
        <v>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2"/>
      <c r="B244" s="2"/>
      <c r="C244" s="2" t="s">
        <v>61</v>
      </c>
      <c r="D244" s="1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2"/>
      <c r="B245" s="2"/>
      <c r="C245" s="2"/>
      <c r="D245" s="1" t="s">
        <v>60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2"/>
      <c r="B246" s="2"/>
      <c r="C246" s="2" t="s">
        <v>62</v>
      </c>
      <c r="D246" s="1" t="s">
        <v>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2"/>
      <c r="B247" s="2"/>
      <c r="C247" s="2"/>
      <c r="D247" s="1" t="s">
        <v>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2"/>
      <c r="B248" s="2"/>
      <c r="C248" s="2" t="s">
        <v>63</v>
      </c>
      <c r="D248" s="1" t="s">
        <v>59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2"/>
      <c r="B249" s="2"/>
      <c r="C249" s="2"/>
      <c r="D249" s="1" t="s">
        <v>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2"/>
      <c r="B250" s="2" t="s">
        <v>34</v>
      </c>
      <c r="C250" s="2" t="s">
        <v>58</v>
      </c>
      <c r="D250" s="1" t="s">
        <v>59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2"/>
      <c r="B251" s="2"/>
      <c r="C251" s="2"/>
      <c r="D251" s="1" t="s">
        <v>60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2"/>
      <c r="B252" s="2"/>
      <c r="C252" s="2" t="s">
        <v>61</v>
      </c>
      <c r="D252" s="1" t="s">
        <v>59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2"/>
      <c r="B253" s="2"/>
      <c r="C253" s="2"/>
      <c r="D253" s="1" t="s">
        <v>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2"/>
      <c r="B254" s="2"/>
      <c r="C254" s="2" t="s">
        <v>62</v>
      </c>
      <c r="D254" s="1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2"/>
      <c r="B255" s="2"/>
      <c r="C255" s="2"/>
      <c r="D255" s="1" t="s">
        <v>60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2"/>
      <c r="B256" s="2"/>
      <c r="C256" s="2" t="s">
        <v>63</v>
      </c>
      <c r="D256" s="1" t="s">
        <v>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2"/>
      <c r="B257" s="2"/>
      <c r="C257" s="2"/>
      <c r="D257" s="1" t="s">
        <v>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2"/>
      <c r="B258" s="2" t="s">
        <v>35</v>
      </c>
      <c r="C258" s="2" t="s">
        <v>58</v>
      </c>
      <c r="D258" s="1" t="s">
        <v>59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2"/>
      <c r="B259" s="2"/>
      <c r="C259" s="2"/>
      <c r="D259" s="1" t="s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2"/>
      <c r="B260" s="2"/>
      <c r="C260" s="2" t="s">
        <v>61</v>
      </c>
      <c r="D260" s="1" t="s">
        <v>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2"/>
      <c r="B261" s="2"/>
      <c r="C261" s="2"/>
      <c r="D261" s="1" t="s">
        <v>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2"/>
      <c r="B262" s="2"/>
      <c r="C262" s="2" t="s">
        <v>62</v>
      </c>
      <c r="D262" s="1" t="s">
        <v>59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2"/>
      <c r="B263" s="2"/>
      <c r="C263" s="2"/>
      <c r="D263" s="1" t="s">
        <v>60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2"/>
      <c r="B264" s="2"/>
      <c r="C264" s="2" t="s">
        <v>63</v>
      </c>
      <c r="D264" s="1" t="s">
        <v>59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2"/>
      <c r="B265" s="2"/>
      <c r="C265" s="2"/>
      <c r="D265" s="1" t="s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2"/>
      <c r="B266" s="2" t="s">
        <v>36</v>
      </c>
      <c r="C266" s="2" t="s">
        <v>58</v>
      </c>
      <c r="D266" s="1" t="s">
        <v>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2"/>
      <c r="B267" s="2"/>
      <c r="C267" s="2"/>
      <c r="D267" s="1" t="s">
        <v>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2"/>
      <c r="B268" s="2"/>
      <c r="C268" s="2" t="s">
        <v>61</v>
      </c>
      <c r="D268" s="1" t="s">
        <v>59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2"/>
      <c r="B269" s="2"/>
      <c r="C269" s="2"/>
      <c r="D269" s="1" t="s">
        <v>60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2"/>
      <c r="B270" s="2"/>
      <c r="C270" s="2" t="s">
        <v>62</v>
      </c>
      <c r="D270" s="1" t="s">
        <v>59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2"/>
      <c r="B271" s="2"/>
      <c r="C271" s="2"/>
      <c r="D271" s="1" t="s">
        <v>60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2"/>
      <c r="B272" s="2"/>
      <c r="C272" s="2" t="s">
        <v>63</v>
      </c>
      <c r="D272" s="1" t="s">
        <v>59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2"/>
      <c r="B273" s="2"/>
      <c r="C273" s="2"/>
      <c r="D273" s="1" t="s">
        <v>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2"/>
      <c r="B274" s="2" t="s">
        <v>37</v>
      </c>
      <c r="C274" s="2" t="s">
        <v>58</v>
      </c>
      <c r="D274" s="1" t="s">
        <v>59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37.622490412812937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3">
      <c r="A275" s="2"/>
      <c r="B275" s="2"/>
      <c r="C275" s="2"/>
      <c r="D275" s="1" t="s">
        <v>60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2"/>
      <c r="B276" s="2"/>
      <c r="C276" s="2" t="s">
        <v>61</v>
      </c>
      <c r="D276" s="1" t="s">
        <v>59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2"/>
      <c r="B277" s="2"/>
      <c r="C277" s="2"/>
      <c r="D277" s="1" t="s">
        <v>60</v>
      </c>
      <c r="E277">
        <v>0</v>
      </c>
      <c r="F277">
        <v>0</v>
      </c>
      <c r="G277">
        <v>105.8683906513829</v>
      </c>
      <c r="H277">
        <v>0</v>
      </c>
      <c r="I277">
        <v>38.636363636363512</v>
      </c>
      <c r="J277">
        <v>181.1752942510353</v>
      </c>
      <c r="K277">
        <v>589</v>
      </c>
      <c r="L277">
        <v>110.6646779249661</v>
      </c>
      <c r="M277">
        <v>36.65527353625248</v>
      </c>
      <c r="N277">
        <v>0</v>
      </c>
      <c r="O277">
        <v>0</v>
      </c>
      <c r="P277">
        <v>0</v>
      </c>
    </row>
    <row r="278" spans="1:16" x14ac:dyDescent="0.3">
      <c r="A278" s="2"/>
      <c r="B278" s="2"/>
      <c r="C278" s="2" t="s">
        <v>62</v>
      </c>
      <c r="D278" s="1" t="s">
        <v>59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3">
      <c r="A279" s="2"/>
      <c r="B279" s="2"/>
      <c r="C279" s="2"/>
      <c r="D279" s="1" t="s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2"/>
      <c r="B280" s="2"/>
      <c r="C280" s="2" t="s">
        <v>63</v>
      </c>
      <c r="D280" s="1" t="s">
        <v>59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2"/>
      <c r="B281" s="2"/>
      <c r="C281" s="2"/>
      <c r="D281" s="1" t="s">
        <v>60</v>
      </c>
      <c r="E281">
        <v>285</v>
      </c>
      <c r="F281">
        <v>428</v>
      </c>
      <c r="G281">
        <v>124</v>
      </c>
      <c r="H281">
        <v>249</v>
      </c>
      <c r="I281">
        <v>124</v>
      </c>
      <c r="J281">
        <v>321</v>
      </c>
      <c r="K281">
        <v>249</v>
      </c>
      <c r="L281">
        <v>89</v>
      </c>
      <c r="M281">
        <v>53</v>
      </c>
      <c r="N281">
        <v>71</v>
      </c>
      <c r="O281">
        <v>142</v>
      </c>
      <c r="P281">
        <v>53</v>
      </c>
    </row>
    <row r="282" spans="1:16" x14ac:dyDescent="0.3">
      <c r="A282" s="2"/>
      <c r="B282" s="2" t="s">
        <v>38</v>
      </c>
      <c r="C282" s="2" t="s">
        <v>58</v>
      </c>
      <c r="D282" s="1" t="s">
        <v>59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2"/>
      <c r="B283" s="2"/>
      <c r="C283" s="2"/>
      <c r="D283" s="1" t="s">
        <v>60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2"/>
      <c r="B284" s="2"/>
      <c r="C284" s="2" t="s">
        <v>61</v>
      </c>
      <c r="D284" s="1" t="s">
        <v>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2"/>
      <c r="B285" s="2"/>
      <c r="C285" s="2"/>
      <c r="D285" s="1" t="s">
        <v>60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2"/>
      <c r="B286" s="2"/>
      <c r="C286" s="2" t="s">
        <v>62</v>
      </c>
      <c r="D286" s="1" t="s">
        <v>59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2"/>
      <c r="B287" s="2"/>
      <c r="C287" s="2"/>
      <c r="D287" s="1" t="s">
        <v>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2"/>
      <c r="B288" s="2"/>
      <c r="C288" s="2" t="s">
        <v>63</v>
      </c>
      <c r="D288" s="1" t="s">
        <v>59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2"/>
      <c r="B289" s="2"/>
      <c r="C289" s="2"/>
      <c r="D289" s="1" t="s">
        <v>60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2"/>
      <c r="B290" s="2" t="s">
        <v>39</v>
      </c>
      <c r="C290" s="2" t="s">
        <v>58</v>
      </c>
      <c r="D290" s="1" t="s">
        <v>59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2"/>
      <c r="B291" s="2"/>
      <c r="C291" s="2"/>
      <c r="D291" s="1" t="s">
        <v>60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2"/>
      <c r="B292" s="2"/>
      <c r="C292" s="2" t="s">
        <v>61</v>
      </c>
      <c r="D292" s="1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2"/>
      <c r="B293" s="2"/>
      <c r="C293" s="2"/>
      <c r="D293" s="1" t="s">
        <v>60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2"/>
      <c r="B294" s="2"/>
      <c r="C294" s="2" t="s">
        <v>62</v>
      </c>
      <c r="D294" s="1" t="s">
        <v>59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2"/>
      <c r="B295" s="2"/>
      <c r="C295" s="2"/>
      <c r="D295" s="1" t="s">
        <v>60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2"/>
      <c r="B296" s="2"/>
      <c r="C296" s="2" t="s">
        <v>63</v>
      </c>
      <c r="D296" s="1" t="s">
        <v>59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2"/>
      <c r="B297" s="2"/>
      <c r="C297" s="2"/>
      <c r="D297" s="1" t="s">
        <v>60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2"/>
      <c r="B298" s="2" t="s">
        <v>40</v>
      </c>
      <c r="C298" s="2" t="s">
        <v>58</v>
      </c>
      <c r="D298" s="1" t="s">
        <v>59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2"/>
      <c r="B299" s="2"/>
      <c r="C299" s="2"/>
      <c r="D299" s="1" t="s">
        <v>60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2"/>
      <c r="B300" s="2"/>
      <c r="C300" s="2" t="s">
        <v>61</v>
      </c>
      <c r="D300" s="1" t="s">
        <v>59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2"/>
      <c r="B301" s="2"/>
      <c r="C301" s="2"/>
      <c r="D301" s="1" t="s">
        <v>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2"/>
      <c r="B302" s="2"/>
      <c r="C302" s="2" t="s">
        <v>62</v>
      </c>
      <c r="D302" s="1" t="s">
        <v>59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2"/>
      <c r="B303" s="2"/>
      <c r="C303" s="2"/>
      <c r="D303" s="1" t="s">
        <v>60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2"/>
      <c r="B304" s="2"/>
      <c r="C304" s="2" t="s">
        <v>63</v>
      </c>
      <c r="D304" s="1" t="s">
        <v>59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2"/>
      <c r="B305" s="2"/>
      <c r="C305" s="2"/>
      <c r="D305" s="1" t="s">
        <v>60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2"/>
      <c r="B306" s="2" t="s">
        <v>41</v>
      </c>
      <c r="C306" s="2" t="s">
        <v>58</v>
      </c>
      <c r="D306" s="1" t="s">
        <v>59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2"/>
      <c r="B307" s="2"/>
      <c r="C307" s="2"/>
      <c r="D307" s="1" t="s">
        <v>60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2"/>
      <c r="B308" s="2"/>
      <c r="C308" s="2" t="s">
        <v>61</v>
      </c>
      <c r="D308" s="1" t="s">
        <v>59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2"/>
      <c r="B309" s="2"/>
      <c r="C309" s="2"/>
      <c r="D309" s="1" t="s">
        <v>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2"/>
      <c r="B310" s="2"/>
      <c r="C310" s="2" t="s">
        <v>62</v>
      </c>
      <c r="D310" s="1" t="s">
        <v>59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2"/>
      <c r="B311" s="2"/>
      <c r="C311" s="2"/>
      <c r="D311" s="1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2"/>
      <c r="B312" s="2"/>
      <c r="C312" s="2" t="s">
        <v>63</v>
      </c>
      <c r="D312" s="1" t="s">
        <v>59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2"/>
      <c r="B313" s="2"/>
      <c r="C313" s="2"/>
      <c r="D313" s="1" t="s">
        <v>60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2"/>
      <c r="B314" s="2" t="s">
        <v>42</v>
      </c>
      <c r="C314" s="2" t="s">
        <v>58</v>
      </c>
      <c r="D314" s="1" t="s">
        <v>59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2"/>
      <c r="B315" s="2"/>
      <c r="C315" s="2"/>
      <c r="D315" s="1" t="s">
        <v>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2"/>
      <c r="B316" s="2"/>
      <c r="C316" s="2" t="s">
        <v>61</v>
      </c>
      <c r="D316" s="1" t="s">
        <v>59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2"/>
      <c r="B317" s="2"/>
      <c r="C317" s="2"/>
      <c r="D317" s="1" t="s">
        <v>60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2"/>
      <c r="B318" s="2"/>
      <c r="C318" s="2" t="s">
        <v>62</v>
      </c>
      <c r="D318" s="1" t="s">
        <v>59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2"/>
      <c r="B319" s="2"/>
      <c r="C319" s="2"/>
      <c r="D319" s="1" t="s">
        <v>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2"/>
      <c r="B320" s="2"/>
      <c r="C320" s="2" t="s">
        <v>63</v>
      </c>
      <c r="D320" s="1" t="s">
        <v>59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2"/>
      <c r="B321" s="2"/>
      <c r="C321" s="2"/>
      <c r="D321" s="1" t="s">
        <v>60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2" t="s">
        <v>37</v>
      </c>
      <c r="B322" s="2" t="s">
        <v>33</v>
      </c>
      <c r="C322" s="2" t="s">
        <v>58</v>
      </c>
      <c r="D322" s="1" t="s">
        <v>59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2"/>
      <c r="B323" s="2"/>
      <c r="C323" s="2"/>
      <c r="D323" s="1" t="s">
        <v>60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2"/>
      <c r="B324" s="2"/>
      <c r="C324" s="2" t="s">
        <v>61</v>
      </c>
      <c r="D324" s="1" t="s">
        <v>59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2"/>
      <c r="B325" s="2"/>
      <c r="C325" s="2"/>
      <c r="D325" s="1" t="s">
        <v>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2"/>
      <c r="B326" s="2"/>
      <c r="C326" s="2" t="s">
        <v>62</v>
      </c>
      <c r="D326" s="1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2"/>
      <c r="B327" s="2"/>
      <c r="C327" s="2"/>
      <c r="D327" s="1" t="s">
        <v>60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2"/>
      <c r="B328" s="2"/>
      <c r="C328" s="2" t="s">
        <v>63</v>
      </c>
      <c r="D328" s="1" t="s">
        <v>59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2"/>
      <c r="B329" s="2"/>
      <c r="C329" s="2"/>
      <c r="D329" s="1" t="s">
        <v>60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2"/>
      <c r="B330" s="2" t="s">
        <v>34</v>
      </c>
      <c r="C330" s="2" t="s">
        <v>58</v>
      </c>
      <c r="D330" s="1" t="s">
        <v>59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2"/>
      <c r="B331" s="2"/>
      <c r="C331" s="2"/>
      <c r="D331" s="1" t="s">
        <v>60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2"/>
      <c r="B332" s="2"/>
      <c r="C332" s="2" t="s">
        <v>61</v>
      </c>
      <c r="D332" s="1" t="s">
        <v>59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2"/>
      <c r="B333" s="2"/>
      <c r="C333" s="2"/>
      <c r="D333" s="1" t="s">
        <v>60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2"/>
      <c r="B334" s="2"/>
      <c r="C334" s="2" t="s">
        <v>62</v>
      </c>
      <c r="D334" s="1" t="s">
        <v>59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2"/>
      <c r="B335" s="2"/>
      <c r="C335" s="2"/>
      <c r="D335" s="1" t="s">
        <v>60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2"/>
      <c r="B336" s="2"/>
      <c r="C336" s="2" t="s">
        <v>63</v>
      </c>
      <c r="D336" s="1" t="s">
        <v>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2"/>
      <c r="B337" s="2"/>
      <c r="C337" s="2"/>
      <c r="D337" s="1" t="s">
        <v>60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2"/>
      <c r="B338" s="2" t="s">
        <v>35</v>
      </c>
      <c r="C338" s="2" t="s">
        <v>58</v>
      </c>
      <c r="D338" s="1" t="s">
        <v>59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2"/>
      <c r="B339" s="2"/>
      <c r="C339" s="2"/>
      <c r="D339" s="1" t="s">
        <v>60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2"/>
      <c r="B340" s="2"/>
      <c r="C340" s="2" t="s">
        <v>61</v>
      </c>
      <c r="D340" s="1" t="s">
        <v>59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2"/>
      <c r="B341" s="2"/>
      <c r="C341" s="2"/>
      <c r="D341" s="1" t="s">
        <v>60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2"/>
      <c r="B342" s="2"/>
      <c r="C342" s="2" t="s">
        <v>62</v>
      </c>
      <c r="D342" s="1" t="s">
        <v>59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2"/>
      <c r="B343" s="2"/>
      <c r="C343" s="2"/>
      <c r="D343" s="1" t="s">
        <v>60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2"/>
      <c r="B344" s="2"/>
      <c r="C344" s="2" t="s">
        <v>63</v>
      </c>
      <c r="D344" s="1" t="s">
        <v>59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2"/>
      <c r="B345" s="2"/>
      <c r="C345" s="2"/>
      <c r="D345" s="1" t="s">
        <v>60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2"/>
      <c r="B346" s="2" t="s">
        <v>36</v>
      </c>
      <c r="C346" s="2" t="s">
        <v>58</v>
      </c>
      <c r="D346" s="1" t="s">
        <v>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2"/>
      <c r="B347" s="2"/>
      <c r="C347" s="2"/>
      <c r="D347" s="1" t="s">
        <v>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2"/>
      <c r="B348" s="2"/>
      <c r="C348" s="2" t="s">
        <v>61</v>
      </c>
      <c r="D348" s="1" t="s">
        <v>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2"/>
      <c r="B349" s="2"/>
      <c r="C349" s="2"/>
      <c r="D349" s="1" t="s">
        <v>60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2"/>
      <c r="B350" s="2"/>
      <c r="C350" s="2" t="s">
        <v>62</v>
      </c>
      <c r="D350" s="1" t="s">
        <v>59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2"/>
      <c r="B351" s="2"/>
      <c r="C351" s="2"/>
      <c r="D351" s="1" t="s">
        <v>60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2"/>
      <c r="B352" s="2"/>
      <c r="C352" s="2" t="s">
        <v>63</v>
      </c>
      <c r="D352" s="1" t="s">
        <v>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2"/>
      <c r="B353" s="2"/>
      <c r="C353" s="2"/>
      <c r="D353" s="1" t="s">
        <v>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2"/>
      <c r="B354" s="2" t="s">
        <v>37</v>
      </c>
      <c r="C354" s="2" t="s">
        <v>58</v>
      </c>
      <c r="D354" s="1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2"/>
      <c r="B355" s="2"/>
      <c r="C355" s="2"/>
      <c r="D355" s="1" t="s">
        <v>60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2"/>
      <c r="B356" s="2"/>
      <c r="C356" s="2" t="s">
        <v>61</v>
      </c>
      <c r="D356" s="1" t="s">
        <v>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2"/>
      <c r="B357" s="2"/>
      <c r="C357" s="2"/>
      <c r="D357" s="1" t="s">
        <v>60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2"/>
      <c r="B358" s="2"/>
      <c r="C358" s="2" t="s">
        <v>62</v>
      </c>
      <c r="D358" s="1" t="s">
        <v>59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2"/>
      <c r="B359" s="2"/>
      <c r="C359" s="2"/>
      <c r="D359" s="1" t="s">
        <v>60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2"/>
      <c r="B360" s="2"/>
      <c r="C360" s="2" t="s">
        <v>63</v>
      </c>
      <c r="D360" s="1" t="s">
        <v>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2"/>
      <c r="B361" s="2"/>
      <c r="C361" s="2"/>
      <c r="D361" s="1" t="s">
        <v>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2"/>
      <c r="B362" s="2" t="s">
        <v>38</v>
      </c>
      <c r="C362" s="2" t="s">
        <v>58</v>
      </c>
      <c r="D362" s="1" t="s">
        <v>59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2"/>
      <c r="B363" s="2"/>
      <c r="C363" s="2"/>
      <c r="D363" s="1" t="s">
        <v>60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2"/>
      <c r="B364" s="2"/>
      <c r="C364" s="2" t="s">
        <v>61</v>
      </c>
      <c r="D364" s="1" t="s">
        <v>59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2"/>
      <c r="B365" s="2"/>
      <c r="C365" s="2"/>
      <c r="D365" s="1" t="s">
        <v>60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2"/>
      <c r="B366" s="2"/>
      <c r="C366" s="2" t="s">
        <v>62</v>
      </c>
      <c r="D366" s="1" t="s">
        <v>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2"/>
      <c r="B367" s="2"/>
      <c r="C367" s="2"/>
      <c r="D367" s="1" t="s">
        <v>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2"/>
      <c r="B368" s="2"/>
      <c r="C368" s="2" t="s">
        <v>63</v>
      </c>
      <c r="D368" s="1" t="s">
        <v>59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2"/>
      <c r="B369" s="2"/>
      <c r="C369" s="2"/>
      <c r="D369" s="1" t="s">
        <v>60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2"/>
      <c r="B370" s="2" t="s">
        <v>39</v>
      </c>
      <c r="C370" s="2" t="s">
        <v>58</v>
      </c>
      <c r="D370" s="1" t="s">
        <v>59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2"/>
      <c r="B371" s="2"/>
      <c r="C371" s="2"/>
      <c r="D371" s="1" t="s">
        <v>60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2"/>
      <c r="B372" s="2"/>
      <c r="C372" s="2" t="s">
        <v>61</v>
      </c>
      <c r="D372" s="1" t="s">
        <v>59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2"/>
      <c r="B373" s="2"/>
      <c r="C373" s="2"/>
      <c r="D373" s="1" t="s">
        <v>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2"/>
      <c r="B374" s="2"/>
      <c r="C374" s="2" t="s">
        <v>62</v>
      </c>
      <c r="D374" s="1" t="s">
        <v>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2"/>
      <c r="B375" s="2"/>
      <c r="C375" s="2"/>
      <c r="D375" s="1" t="s">
        <v>60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2"/>
      <c r="B376" s="2"/>
      <c r="C376" s="2" t="s">
        <v>63</v>
      </c>
      <c r="D376" s="1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2"/>
      <c r="B377" s="2"/>
      <c r="C377" s="2"/>
      <c r="D377" s="1" t="s">
        <v>60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2"/>
      <c r="B378" s="2" t="s">
        <v>40</v>
      </c>
      <c r="C378" s="2" t="s">
        <v>58</v>
      </c>
      <c r="D378" s="1" t="s">
        <v>59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2"/>
      <c r="B379" s="2"/>
      <c r="C379" s="2"/>
      <c r="D379" s="1" t="s">
        <v>60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2"/>
      <c r="B380" s="2"/>
      <c r="C380" s="2" t="s">
        <v>61</v>
      </c>
      <c r="D380" s="1" t="s">
        <v>59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2"/>
      <c r="B381" s="2"/>
      <c r="C381" s="2"/>
      <c r="D381" s="1" t="s">
        <v>60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2"/>
      <c r="B382" s="2"/>
      <c r="C382" s="2" t="s">
        <v>62</v>
      </c>
      <c r="D382" s="1" t="s">
        <v>59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2"/>
      <c r="B383" s="2"/>
      <c r="C383" s="2"/>
      <c r="D383" s="1" t="s">
        <v>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2"/>
      <c r="B384" s="2"/>
      <c r="C384" s="2" t="s">
        <v>63</v>
      </c>
      <c r="D384" s="1" t="s">
        <v>59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2"/>
      <c r="B385" s="2"/>
      <c r="C385" s="2"/>
      <c r="D385" s="1" t="s">
        <v>60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2"/>
      <c r="B386" s="2" t="s">
        <v>41</v>
      </c>
      <c r="C386" s="2" t="s">
        <v>58</v>
      </c>
      <c r="D386" s="1" t="s">
        <v>59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2"/>
      <c r="B387" s="2"/>
      <c r="C387" s="2"/>
      <c r="D387" s="1" t="s">
        <v>60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2"/>
      <c r="B388" s="2"/>
      <c r="C388" s="2" t="s">
        <v>61</v>
      </c>
      <c r="D388" s="1" t="s">
        <v>59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2"/>
      <c r="B389" s="2"/>
      <c r="C389" s="2"/>
      <c r="D389" s="1" t="s">
        <v>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2"/>
      <c r="B390" s="2"/>
      <c r="C390" s="2" t="s">
        <v>62</v>
      </c>
      <c r="D390" s="1" t="s">
        <v>59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2"/>
      <c r="B391" s="2"/>
      <c r="C391" s="2"/>
      <c r="D391" s="1" t="s">
        <v>60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2"/>
      <c r="B392" s="2"/>
      <c r="C392" s="2" t="s">
        <v>63</v>
      </c>
      <c r="D392" s="1" t="s">
        <v>59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2"/>
      <c r="B393" s="2"/>
      <c r="C393" s="2"/>
      <c r="D393" s="1" t="s">
        <v>60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2"/>
      <c r="B394" s="2" t="s">
        <v>42</v>
      </c>
      <c r="C394" s="2" t="s">
        <v>58</v>
      </c>
      <c r="D394" s="1" t="s">
        <v>59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2"/>
      <c r="B395" s="2"/>
      <c r="C395" s="2"/>
      <c r="D395" s="1" t="s">
        <v>60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2"/>
      <c r="B396" s="2"/>
      <c r="C396" s="2" t="s">
        <v>61</v>
      </c>
      <c r="D396" s="1" t="s">
        <v>59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2"/>
      <c r="B397" s="2"/>
      <c r="C397" s="2"/>
      <c r="D397" s="1" t="s">
        <v>60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2"/>
      <c r="B398" s="2"/>
      <c r="C398" s="2" t="s">
        <v>62</v>
      </c>
      <c r="D398" s="1" t="s">
        <v>59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2"/>
      <c r="B399" s="2"/>
      <c r="C399" s="2"/>
      <c r="D399" s="1" t="s">
        <v>60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2"/>
      <c r="B400" s="2"/>
      <c r="C400" s="2" t="s">
        <v>63</v>
      </c>
      <c r="D400" s="1" t="s">
        <v>59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2"/>
      <c r="B401" s="2"/>
      <c r="C401" s="2"/>
      <c r="D401" s="1" t="s">
        <v>60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2" t="s">
        <v>38</v>
      </c>
      <c r="B402" s="2" t="s">
        <v>33</v>
      </c>
      <c r="C402" s="2" t="s">
        <v>58</v>
      </c>
      <c r="D402" s="1" t="s">
        <v>59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2"/>
      <c r="B403" s="2"/>
      <c r="C403" s="2"/>
      <c r="D403" s="1" t="s">
        <v>60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2"/>
      <c r="B404" s="2"/>
      <c r="C404" s="2" t="s">
        <v>61</v>
      </c>
      <c r="D404" s="1" t="s">
        <v>59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2"/>
      <c r="B405" s="2"/>
      <c r="C405" s="2"/>
      <c r="D405" s="1" t="s">
        <v>60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2"/>
      <c r="B406" s="2"/>
      <c r="C406" s="2" t="s">
        <v>62</v>
      </c>
      <c r="D406" s="1" t="s">
        <v>59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2"/>
      <c r="B407" s="2"/>
      <c r="C407" s="2"/>
      <c r="D407" s="1" t="s">
        <v>60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2"/>
      <c r="B408" s="2"/>
      <c r="C408" s="2" t="s">
        <v>63</v>
      </c>
      <c r="D408" s="1" t="s">
        <v>59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2"/>
      <c r="B409" s="2"/>
      <c r="C409" s="2"/>
      <c r="D409" s="1" t="s">
        <v>60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2"/>
      <c r="B410" s="2" t="s">
        <v>34</v>
      </c>
      <c r="C410" s="2" t="s">
        <v>58</v>
      </c>
      <c r="D410" s="1" t="s">
        <v>59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2"/>
      <c r="B411" s="2"/>
      <c r="C411" s="2"/>
      <c r="D411" s="1" t="s">
        <v>60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2"/>
      <c r="B412" s="2"/>
      <c r="C412" s="2" t="s">
        <v>61</v>
      </c>
      <c r="D412" s="1" t="s">
        <v>59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2"/>
      <c r="B413" s="2"/>
      <c r="C413" s="2"/>
      <c r="D413" s="1" t="s">
        <v>60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2"/>
      <c r="B414" s="2"/>
      <c r="C414" s="2" t="s">
        <v>62</v>
      </c>
      <c r="D414" s="1" t="s">
        <v>59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2"/>
      <c r="B415" s="2"/>
      <c r="C415" s="2"/>
      <c r="D415" s="1" t="s">
        <v>60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2"/>
      <c r="B416" s="2"/>
      <c r="C416" s="2" t="s">
        <v>63</v>
      </c>
      <c r="D416" s="1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2"/>
      <c r="B417" s="2"/>
      <c r="C417" s="2"/>
      <c r="D417" s="1" t="s">
        <v>60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2"/>
      <c r="B418" s="2" t="s">
        <v>35</v>
      </c>
      <c r="C418" s="2" t="s">
        <v>58</v>
      </c>
      <c r="D418" s="1" t="s">
        <v>59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2"/>
      <c r="B419" s="2"/>
      <c r="C419" s="2"/>
      <c r="D419" s="1" t="s">
        <v>60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2"/>
      <c r="B420" s="2"/>
      <c r="C420" s="2" t="s">
        <v>61</v>
      </c>
      <c r="D420" s="1" t="s">
        <v>59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2"/>
      <c r="B421" s="2"/>
      <c r="C421" s="2"/>
      <c r="D421" s="1" t="s">
        <v>60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2"/>
      <c r="B422" s="2"/>
      <c r="C422" s="2" t="s">
        <v>62</v>
      </c>
      <c r="D422" s="1" t="s">
        <v>59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2"/>
      <c r="B423" s="2"/>
      <c r="C423" s="2"/>
      <c r="D423" s="1" t="s">
        <v>60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2"/>
      <c r="B424" s="2"/>
      <c r="C424" s="2" t="s">
        <v>63</v>
      </c>
      <c r="D424" s="1" t="s">
        <v>59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2"/>
      <c r="B425" s="2"/>
      <c r="C425" s="2"/>
      <c r="D425" s="1" t="s">
        <v>60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2"/>
      <c r="B426" s="2" t="s">
        <v>36</v>
      </c>
      <c r="C426" s="2" t="s">
        <v>58</v>
      </c>
      <c r="D426" s="1" t="s">
        <v>59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2"/>
      <c r="B427" s="2"/>
      <c r="C427" s="2"/>
      <c r="D427" s="1" t="s">
        <v>60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2"/>
      <c r="B428" s="2"/>
      <c r="C428" s="2" t="s">
        <v>61</v>
      </c>
      <c r="D428" s="1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2"/>
      <c r="B429" s="2"/>
      <c r="C429" s="2"/>
      <c r="D429" s="1" t="s">
        <v>60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2"/>
      <c r="B430" s="2"/>
      <c r="C430" s="2" t="s">
        <v>62</v>
      </c>
      <c r="D430" s="1" t="s">
        <v>59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2"/>
      <c r="B431" s="2"/>
      <c r="C431" s="2"/>
      <c r="D431" s="1" t="s">
        <v>60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2"/>
      <c r="B432" s="2"/>
      <c r="C432" s="2" t="s">
        <v>63</v>
      </c>
      <c r="D432" s="1" t="s">
        <v>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2"/>
      <c r="B433" s="2"/>
      <c r="C433" s="2"/>
      <c r="D433" s="1" t="s">
        <v>60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2"/>
      <c r="B434" s="2" t="s">
        <v>37</v>
      </c>
      <c r="C434" s="2" t="s">
        <v>58</v>
      </c>
      <c r="D434" s="1" t="s">
        <v>59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2"/>
      <c r="B435" s="2"/>
      <c r="C435" s="2"/>
      <c r="D435" s="1" t="s">
        <v>60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2"/>
      <c r="B436" s="2"/>
      <c r="C436" s="2" t="s">
        <v>61</v>
      </c>
      <c r="D436" s="1" t="s">
        <v>59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2"/>
      <c r="B437" s="2"/>
      <c r="C437" s="2"/>
      <c r="D437" s="1" t="s">
        <v>60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2"/>
      <c r="B438" s="2"/>
      <c r="C438" s="2" t="s">
        <v>62</v>
      </c>
      <c r="D438" s="1" t="s">
        <v>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2"/>
      <c r="B439" s="2"/>
      <c r="C439" s="2"/>
      <c r="D439" s="1" t="s">
        <v>60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2"/>
      <c r="B440" s="2"/>
      <c r="C440" s="2" t="s">
        <v>63</v>
      </c>
      <c r="D440" s="1" t="s">
        <v>59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2"/>
      <c r="B441" s="2"/>
      <c r="C441" s="2"/>
      <c r="D441" s="1" t="s">
        <v>60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2"/>
      <c r="B442" s="2" t="s">
        <v>38</v>
      </c>
      <c r="C442" s="2" t="s">
        <v>58</v>
      </c>
      <c r="D442" s="1" t="s">
        <v>59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2"/>
      <c r="B443" s="2"/>
      <c r="C443" s="2"/>
      <c r="D443" s="1" t="s">
        <v>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2"/>
      <c r="B444" s="2"/>
      <c r="C444" s="2" t="s">
        <v>61</v>
      </c>
      <c r="D444" s="1" t="s">
        <v>59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2"/>
      <c r="B445" s="2"/>
      <c r="C445" s="2"/>
      <c r="D445" s="1" t="s">
        <v>60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2"/>
      <c r="B446" s="2"/>
      <c r="C446" s="2" t="s">
        <v>62</v>
      </c>
      <c r="D446" s="1" t="s">
        <v>59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2"/>
      <c r="B447" s="2"/>
      <c r="C447" s="2"/>
      <c r="D447" s="1" t="s">
        <v>60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2"/>
      <c r="B448" s="2"/>
      <c r="C448" s="2" t="s">
        <v>63</v>
      </c>
      <c r="D448" s="1" t="s">
        <v>59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2"/>
      <c r="B449" s="2"/>
      <c r="C449" s="2"/>
      <c r="D449" s="1" t="s">
        <v>60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2"/>
      <c r="B450" s="2" t="s">
        <v>39</v>
      </c>
      <c r="C450" s="2" t="s">
        <v>58</v>
      </c>
      <c r="D450" s="1" t="s">
        <v>59</v>
      </c>
      <c r="E450">
        <v>0</v>
      </c>
      <c r="F450">
        <v>16.038461538461888</v>
      </c>
      <c r="G450">
        <v>62</v>
      </c>
      <c r="H450">
        <v>54.772727272727273</v>
      </c>
      <c r="I450">
        <v>151.38111888111891</v>
      </c>
      <c r="J450">
        <v>0</v>
      </c>
      <c r="K450">
        <v>0</v>
      </c>
      <c r="L450">
        <v>84.009934234500633</v>
      </c>
      <c r="M450">
        <v>1001.767241492998</v>
      </c>
      <c r="N450">
        <v>733.74719773871993</v>
      </c>
      <c r="O450">
        <v>10.34615384615385</v>
      </c>
      <c r="P450">
        <v>1459.3092999473679</v>
      </c>
    </row>
    <row r="451" spans="1:16" x14ac:dyDescent="0.3">
      <c r="A451" s="2"/>
      <c r="B451" s="2"/>
      <c r="C451" s="2"/>
      <c r="D451" s="1" t="s">
        <v>60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2"/>
      <c r="B452" s="2"/>
      <c r="C452" s="2" t="s">
        <v>61</v>
      </c>
      <c r="D452" s="1" t="s">
        <v>59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2"/>
      <c r="B453" s="2"/>
      <c r="C453" s="2"/>
      <c r="D453" s="1" t="s">
        <v>60</v>
      </c>
      <c r="E453">
        <v>107</v>
      </c>
      <c r="F453">
        <v>17</v>
      </c>
      <c r="G453">
        <v>89</v>
      </c>
      <c r="H453">
        <v>35</v>
      </c>
      <c r="I453">
        <v>71</v>
      </c>
      <c r="J453">
        <v>71</v>
      </c>
      <c r="K453">
        <v>71</v>
      </c>
      <c r="L453">
        <v>35</v>
      </c>
      <c r="M453">
        <v>0</v>
      </c>
      <c r="N453">
        <v>0</v>
      </c>
      <c r="O453">
        <v>35</v>
      </c>
      <c r="P453">
        <v>17</v>
      </c>
    </row>
    <row r="454" spans="1:16" x14ac:dyDescent="0.3">
      <c r="A454" s="2"/>
      <c r="B454" s="2"/>
      <c r="C454" s="2" t="s">
        <v>62</v>
      </c>
      <c r="D454" s="1" t="s">
        <v>59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</row>
    <row r="455" spans="1:16" x14ac:dyDescent="0.3">
      <c r="A455" s="2"/>
      <c r="B455" s="2"/>
      <c r="C455" s="2"/>
      <c r="D455" s="1" t="s">
        <v>60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2"/>
      <c r="B456" s="2"/>
      <c r="C456" s="2" t="s">
        <v>63</v>
      </c>
      <c r="D456" s="1" t="s">
        <v>59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2"/>
      <c r="B457" s="2"/>
      <c r="C457" s="2"/>
      <c r="D457" s="1" t="s">
        <v>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2"/>
      <c r="B458" s="2" t="s">
        <v>40</v>
      </c>
      <c r="C458" s="2" t="s">
        <v>58</v>
      </c>
      <c r="D458" s="1" t="s">
        <v>59</v>
      </c>
      <c r="E458">
        <v>2461.653019023986</v>
      </c>
      <c r="F458">
        <v>2643.4578163771698</v>
      </c>
      <c r="G458">
        <v>2698.318858560795</v>
      </c>
      <c r="H458">
        <v>2243.919655613201</v>
      </c>
      <c r="I458">
        <v>3112.0181968569059</v>
      </c>
      <c r="J458">
        <v>1376.5801216979869</v>
      </c>
      <c r="K458">
        <v>2186.843481580454</v>
      </c>
      <c r="L458">
        <v>2576.051386165529</v>
      </c>
      <c r="M458">
        <v>1289.746706924177</v>
      </c>
      <c r="N458">
        <v>2172.7430270902141</v>
      </c>
      <c r="O458">
        <v>2888.2804346191442</v>
      </c>
      <c r="P458">
        <v>1432.271833972475</v>
      </c>
    </row>
    <row r="459" spans="1:16" x14ac:dyDescent="0.3">
      <c r="A459" s="2"/>
      <c r="B459" s="2"/>
      <c r="C459" s="2"/>
      <c r="D459" s="1" t="s">
        <v>60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2"/>
      <c r="B460" s="2"/>
      <c r="C460" s="2" t="s">
        <v>61</v>
      </c>
      <c r="D460" s="1" t="s">
        <v>59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2"/>
      <c r="B461" s="2"/>
      <c r="C461" s="2"/>
      <c r="D461" s="1" t="s">
        <v>60</v>
      </c>
      <c r="E461">
        <v>249</v>
      </c>
      <c r="F461">
        <v>321</v>
      </c>
      <c r="G461">
        <v>392</v>
      </c>
      <c r="H461">
        <v>714</v>
      </c>
      <c r="I461">
        <v>0</v>
      </c>
      <c r="J461">
        <v>999</v>
      </c>
      <c r="K461">
        <v>107</v>
      </c>
      <c r="L461">
        <v>232</v>
      </c>
      <c r="M461">
        <v>124</v>
      </c>
      <c r="N461">
        <v>89</v>
      </c>
      <c r="O461">
        <v>178</v>
      </c>
      <c r="P461">
        <v>160</v>
      </c>
    </row>
    <row r="462" spans="1:16" x14ac:dyDescent="0.3">
      <c r="A462" s="2"/>
      <c r="B462" s="2"/>
      <c r="C462" s="2" t="s">
        <v>62</v>
      </c>
      <c r="D462" s="1" t="s">
        <v>59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35</v>
      </c>
      <c r="O462">
        <v>0</v>
      </c>
      <c r="P462">
        <v>52</v>
      </c>
    </row>
    <row r="463" spans="1:16" x14ac:dyDescent="0.3">
      <c r="A463" s="2"/>
      <c r="B463" s="2"/>
      <c r="C463" s="2"/>
      <c r="D463" s="1" t="s">
        <v>60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2"/>
      <c r="B464" s="2"/>
      <c r="C464" s="2" t="s">
        <v>63</v>
      </c>
      <c r="D464" s="1" t="s">
        <v>59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2"/>
      <c r="B465" s="2"/>
      <c r="C465" s="2"/>
      <c r="D465" s="1" t="s">
        <v>60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2"/>
      <c r="B466" s="2" t="s">
        <v>41</v>
      </c>
      <c r="C466" s="2" t="s">
        <v>58</v>
      </c>
      <c r="D466" s="1" t="s">
        <v>59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 x14ac:dyDescent="0.3">
      <c r="A467" s="2"/>
      <c r="B467" s="2"/>
      <c r="C467" s="2"/>
      <c r="D467" s="1" t="s">
        <v>60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2"/>
      <c r="B468" s="2"/>
      <c r="C468" s="2" t="s">
        <v>61</v>
      </c>
      <c r="D468" s="1" t="s">
        <v>59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2"/>
      <c r="B469" s="2"/>
      <c r="C469" s="2"/>
      <c r="D469" s="1" t="s">
        <v>60</v>
      </c>
      <c r="E469">
        <v>623.45674110835398</v>
      </c>
      <c r="F469">
        <v>472.39467328370671</v>
      </c>
      <c r="G469">
        <v>136.67553349875749</v>
      </c>
      <c r="H469">
        <v>179.86210090984471</v>
      </c>
      <c r="I469">
        <v>178</v>
      </c>
      <c r="J469">
        <v>600.53763440860212</v>
      </c>
      <c r="K469">
        <v>842.64019851116609</v>
      </c>
      <c r="L469">
        <v>185.89743589743611</v>
      </c>
      <c r="M469">
        <v>717.29912324234783</v>
      </c>
      <c r="N469">
        <v>464</v>
      </c>
      <c r="O469">
        <v>392</v>
      </c>
      <c r="P469">
        <v>392</v>
      </c>
    </row>
    <row r="470" spans="1:16" x14ac:dyDescent="0.3">
      <c r="A470" s="2"/>
      <c r="B470" s="2"/>
      <c r="C470" s="2" t="s">
        <v>62</v>
      </c>
      <c r="D470" s="1" t="s">
        <v>59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3">
      <c r="A471" s="2"/>
      <c r="B471" s="2"/>
      <c r="C471" s="2"/>
      <c r="D471" s="1" t="s">
        <v>60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2"/>
      <c r="B472" s="2"/>
      <c r="C472" s="2" t="s">
        <v>63</v>
      </c>
      <c r="D472" s="1" t="s">
        <v>59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2"/>
      <c r="B473" s="2"/>
      <c r="C473" s="2"/>
      <c r="D473" s="1" t="s">
        <v>60</v>
      </c>
      <c r="E473">
        <v>71</v>
      </c>
      <c r="F473">
        <v>53</v>
      </c>
      <c r="G473">
        <v>17</v>
      </c>
      <c r="H473">
        <v>321</v>
      </c>
      <c r="I473">
        <v>35</v>
      </c>
      <c r="J473">
        <v>124</v>
      </c>
      <c r="K473">
        <v>142</v>
      </c>
      <c r="L473">
        <v>53</v>
      </c>
      <c r="M473">
        <v>17</v>
      </c>
      <c r="N473">
        <v>71</v>
      </c>
      <c r="O473">
        <v>35</v>
      </c>
      <c r="P473">
        <v>0</v>
      </c>
    </row>
    <row r="474" spans="1:16" x14ac:dyDescent="0.3">
      <c r="A474" s="2"/>
      <c r="B474" s="2" t="s">
        <v>42</v>
      </c>
      <c r="C474" s="2" t="s">
        <v>58</v>
      </c>
      <c r="D474" s="1" t="s">
        <v>59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</row>
    <row r="475" spans="1:16" x14ac:dyDescent="0.3">
      <c r="A475" s="2"/>
      <c r="B475" s="2"/>
      <c r="C475" s="2"/>
      <c r="D475" s="1" t="s">
        <v>60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2"/>
      <c r="B476" s="2"/>
      <c r="C476" s="2" t="s">
        <v>61</v>
      </c>
      <c r="D476" s="1" t="s">
        <v>59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2"/>
      <c r="B477" s="2"/>
      <c r="C477" s="2"/>
      <c r="D477" s="1" t="s">
        <v>60</v>
      </c>
      <c r="E477">
        <v>0</v>
      </c>
      <c r="F477">
        <v>0</v>
      </c>
      <c r="G477">
        <v>114.0752688172042</v>
      </c>
      <c r="H477">
        <v>124</v>
      </c>
      <c r="I477">
        <v>35</v>
      </c>
      <c r="J477">
        <v>285</v>
      </c>
      <c r="K477">
        <v>232</v>
      </c>
      <c r="L477">
        <v>357</v>
      </c>
      <c r="M477">
        <v>303</v>
      </c>
      <c r="N477">
        <v>0</v>
      </c>
      <c r="O477">
        <v>0</v>
      </c>
      <c r="P477">
        <v>0</v>
      </c>
    </row>
    <row r="478" spans="1:16" x14ac:dyDescent="0.3">
      <c r="A478" s="2"/>
      <c r="B478" s="2"/>
      <c r="C478" s="2" t="s">
        <v>62</v>
      </c>
      <c r="D478" s="1" t="s">
        <v>59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3">
      <c r="A479" s="2"/>
      <c r="B479" s="2"/>
      <c r="C479" s="2"/>
      <c r="D479" s="1" t="s">
        <v>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2"/>
      <c r="B480" s="2"/>
      <c r="C480" s="2" t="s">
        <v>63</v>
      </c>
      <c r="D480" s="1" t="s">
        <v>59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2"/>
      <c r="B481" s="2"/>
      <c r="C481" s="2"/>
      <c r="D481" s="1" t="s">
        <v>60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2" t="s">
        <v>39</v>
      </c>
      <c r="B482" s="2" t="s">
        <v>33</v>
      </c>
      <c r="C482" s="2" t="s">
        <v>58</v>
      </c>
      <c r="D482" s="1" t="s">
        <v>59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2"/>
      <c r="B483" s="2"/>
      <c r="C483" s="2"/>
      <c r="D483" s="1" t="s">
        <v>60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2"/>
      <c r="B484" s="2"/>
      <c r="C484" s="2" t="s">
        <v>61</v>
      </c>
      <c r="D484" s="1" t="s">
        <v>59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2"/>
      <c r="B485" s="2"/>
      <c r="C485" s="2"/>
      <c r="D485" s="1" t="s">
        <v>60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2"/>
      <c r="B486" s="2"/>
      <c r="C486" s="2" t="s">
        <v>62</v>
      </c>
      <c r="D486" s="1" t="s">
        <v>59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2"/>
      <c r="B487" s="2"/>
      <c r="C487" s="2"/>
      <c r="D487" s="1" t="s">
        <v>60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2"/>
      <c r="B488" s="2"/>
      <c r="C488" s="2" t="s">
        <v>63</v>
      </c>
      <c r="D488" s="1" t="s">
        <v>59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2"/>
      <c r="B489" s="2"/>
      <c r="C489" s="2"/>
      <c r="D489" s="1" t="s">
        <v>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2"/>
      <c r="B490" s="2" t="s">
        <v>34</v>
      </c>
      <c r="C490" s="2" t="s">
        <v>58</v>
      </c>
      <c r="D490" s="1" t="s">
        <v>59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2"/>
      <c r="B491" s="2"/>
      <c r="C491" s="2"/>
      <c r="D491" s="1" t="s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2"/>
      <c r="B492" s="2"/>
      <c r="C492" s="2" t="s">
        <v>61</v>
      </c>
      <c r="D492" s="1" t="s">
        <v>59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2"/>
      <c r="B493" s="2"/>
      <c r="C493" s="2"/>
      <c r="D493" s="1" t="s">
        <v>60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2"/>
      <c r="B494" s="2"/>
      <c r="C494" s="2" t="s">
        <v>62</v>
      </c>
      <c r="D494" s="1" t="s">
        <v>59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2"/>
      <c r="B495" s="2"/>
      <c r="C495" s="2"/>
      <c r="D495" s="1" t="s">
        <v>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2"/>
      <c r="B496" s="2"/>
      <c r="C496" s="2" t="s">
        <v>63</v>
      </c>
      <c r="D496" s="1" t="s">
        <v>59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2"/>
      <c r="B497" s="2"/>
      <c r="C497" s="2"/>
      <c r="D497" s="1" t="s">
        <v>60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2"/>
      <c r="B498" s="2" t="s">
        <v>35</v>
      </c>
      <c r="C498" s="2" t="s">
        <v>58</v>
      </c>
      <c r="D498" s="1" t="s">
        <v>59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2"/>
      <c r="B499" s="2"/>
      <c r="C499" s="2"/>
      <c r="D499" s="1" t="s">
        <v>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2"/>
      <c r="B500" s="2"/>
      <c r="C500" s="2" t="s">
        <v>61</v>
      </c>
      <c r="D500" s="1" t="s">
        <v>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2"/>
      <c r="B501" s="2"/>
      <c r="C501" s="2"/>
      <c r="D501" s="1" t="s">
        <v>60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2"/>
      <c r="B502" s="2"/>
      <c r="C502" s="2" t="s">
        <v>62</v>
      </c>
      <c r="D502" s="1" t="s">
        <v>59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2"/>
      <c r="B503" s="2"/>
      <c r="C503" s="2"/>
      <c r="D503" s="1" t="s">
        <v>60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2"/>
      <c r="B504" s="2"/>
      <c r="C504" s="2" t="s">
        <v>63</v>
      </c>
      <c r="D504" s="1" t="s">
        <v>59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2"/>
      <c r="B505" s="2"/>
      <c r="C505" s="2"/>
      <c r="D505" s="1" t="s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2"/>
      <c r="B506" s="2" t="s">
        <v>36</v>
      </c>
      <c r="C506" s="2" t="s">
        <v>58</v>
      </c>
      <c r="D506" s="1" t="s">
        <v>59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2"/>
      <c r="B507" s="2"/>
      <c r="C507" s="2"/>
      <c r="D507" s="1" t="s">
        <v>60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2"/>
      <c r="B508" s="2"/>
      <c r="C508" s="2" t="s">
        <v>61</v>
      </c>
      <c r="D508" s="1" t="s">
        <v>59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2"/>
      <c r="B509" s="2"/>
      <c r="C509" s="2"/>
      <c r="D509" s="1" t="s">
        <v>60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2"/>
      <c r="B510" s="2"/>
      <c r="C510" s="2" t="s">
        <v>62</v>
      </c>
      <c r="D510" s="1" t="s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2"/>
      <c r="B511" s="2"/>
      <c r="C511" s="2"/>
      <c r="D511" s="1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2"/>
      <c r="B512" s="2"/>
      <c r="C512" s="2" t="s">
        <v>63</v>
      </c>
      <c r="D512" s="1" t="s">
        <v>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2"/>
      <c r="B513" s="2"/>
      <c r="C513" s="2"/>
      <c r="D513" s="1" t="s">
        <v>60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2"/>
      <c r="B514" s="2" t="s">
        <v>37</v>
      </c>
      <c r="C514" s="2" t="s">
        <v>58</v>
      </c>
      <c r="D514" s="1" t="s">
        <v>59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2"/>
      <c r="B515" s="2"/>
      <c r="C515" s="2"/>
      <c r="D515" s="1" t="s">
        <v>60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2"/>
      <c r="B516" s="2"/>
      <c r="C516" s="2" t="s">
        <v>61</v>
      </c>
      <c r="D516" s="1" t="s">
        <v>59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2"/>
      <c r="B517" s="2"/>
      <c r="C517" s="2"/>
      <c r="D517" s="1" t="s">
        <v>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2"/>
      <c r="B518" s="2"/>
      <c r="C518" s="2" t="s">
        <v>62</v>
      </c>
      <c r="D518" s="1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2"/>
      <c r="B519" s="2"/>
      <c r="C519" s="2"/>
      <c r="D519" s="1" t="s">
        <v>60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2"/>
      <c r="B520" s="2"/>
      <c r="C520" s="2" t="s">
        <v>63</v>
      </c>
      <c r="D520" s="1" t="s">
        <v>59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2"/>
      <c r="B521" s="2"/>
      <c r="C521" s="2"/>
      <c r="D521" s="1" t="s">
        <v>60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2"/>
      <c r="B522" s="2" t="s">
        <v>38</v>
      </c>
      <c r="C522" s="2" t="s">
        <v>58</v>
      </c>
      <c r="D522" s="1" t="s">
        <v>59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2"/>
      <c r="B523" s="2"/>
      <c r="C523" s="2"/>
      <c r="D523" s="1" t="s">
        <v>60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2"/>
      <c r="B524" s="2"/>
      <c r="C524" s="2" t="s">
        <v>61</v>
      </c>
      <c r="D524" s="1" t="s">
        <v>59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2"/>
      <c r="B525" s="2"/>
      <c r="C525" s="2"/>
      <c r="D525" s="1" t="s">
        <v>60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2"/>
      <c r="B526" s="2"/>
      <c r="C526" s="2" t="s">
        <v>62</v>
      </c>
      <c r="D526" s="1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2"/>
      <c r="B527" s="2"/>
      <c r="C527" s="2"/>
      <c r="D527" s="1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2"/>
      <c r="B528" s="2"/>
      <c r="C528" s="2" t="s">
        <v>63</v>
      </c>
      <c r="D528" s="1" t="s">
        <v>59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2"/>
      <c r="B529" s="2"/>
      <c r="C529" s="2"/>
      <c r="D529" s="1" t="s">
        <v>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2"/>
      <c r="B530" s="2" t="s">
        <v>39</v>
      </c>
      <c r="C530" s="2" t="s">
        <v>58</v>
      </c>
      <c r="D530" s="1" t="s">
        <v>59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2"/>
      <c r="B531" s="2"/>
      <c r="C531" s="2"/>
      <c r="D531" s="1" t="s">
        <v>60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2"/>
      <c r="B532" s="2"/>
      <c r="C532" s="2" t="s">
        <v>61</v>
      </c>
      <c r="D532" s="1" t="s">
        <v>59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2"/>
      <c r="B533" s="2"/>
      <c r="C533" s="2"/>
      <c r="D533" s="1" t="s">
        <v>60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2"/>
      <c r="B534" s="2"/>
      <c r="C534" s="2" t="s">
        <v>62</v>
      </c>
      <c r="D534" s="1" t="s">
        <v>59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2"/>
      <c r="B535" s="2"/>
      <c r="C535" s="2"/>
      <c r="D535" s="1" t="s">
        <v>60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2"/>
      <c r="B536" s="2"/>
      <c r="C536" s="2" t="s">
        <v>63</v>
      </c>
      <c r="D536" s="1" t="s">
        <v>59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2"/>
      <c r="B537" s="2"/>
      <c r="C537" s="2"/>
      <c r="D537" s="1" t="s">
        <v>60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2"/>
      <c r="B538" s="2" t="s">
        <v>40</v>
      </c>
      <c r="C538" s="2" t="s">
        <v>58</v>
      </c>
      <c r="D538" s="1" t="s">
        <v>59</v>
      </c>
      <c r="E538">
        <v>0</v>
      </c>
      <c r="F538">
        <v>0</v>
      </c>
      <c r="G538">
        <v>35</v>
      </c>
      <c r="H538">
        <v>53</v>
      </c>
      <c r="I538">
        <v>17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35</v>
      </c>
    </row>
    <row r="539" spans="1:16" x14ac:dyDescent="0.3">
      <c r="A539" s="2"/>
      <c r="B539" s="2"/>
      <c r="C539" s="2"/>
      <c r="D539" s="1" t="s">
        <v>60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2"/>
      <c r="B540" s="2"/>
      <c r="C540" s="2" t="s">
        <v>61</v>
      </c>
      <c r="D540" s="1" t="s">
        <v>59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2"/>
      <c r="B541" s="2"/>
      <c r="C541" s="2"/>
      <c r="D541" s="1" t="s">
        <v>60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2"/>
      <c r="B542" s="2"/>
      <c r="C542" s="2" t="s">
        <v>62</v>
      </c>
      <c r="D542" s="1" t="s">
        <v>59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17</v>
      </c>
      <c r="M542">
        <v>0</v>
      </c>
      <c r="N542">
        <v>17</v>
      </c>
      <c r="O542">
        <v>0</v>
      </c>
      <c r="P542">
        <v>0</v>
      </c>
    </row>
    <row r="543" spans="1:16" x14ac:dyDescent="0.3">
      <c r="A543" s="2"/>
      <c r="B543" s="2"/>
      <c r="C543" s="2"/>
      <c r="D543" s="1" t="s">
        <v>60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2"/>
      <c r="B544" s="2"/>
      <c r="C544" s="2" t="s">
        <v>63</v>
      </c>
      <c r="D544" s="1" t="s">
        <v>59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2"/>
      <c r="B545" s="2"/>
      <c r="C545" s="2"/>
      <c r="D545" s="1" t="s">
        <v>60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2"/>
      <c r="B546" s="2" t="s">
        <v>41</v>
      </c>
      <c r="C546" s="2" t="s">
        <v>58</v>
      </c>
      <c r="D546" s="1" t="s">
        <v>59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spans="1:16" x14ac:dyDescent="0.3">
      <c r="A547" s="2"/>
      <c r="B547" s="2"/>
      <c r="C547" s="2"/>
      <c r="D547" s="1" t="s">
        <v>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2"/>
      <c r="B548" s="2"/>
      <c r="C548" s="2" t="s">
        <v>61</v>
      </c>
      <c r="D548" s="1" t="s">
        <v>59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2"/>
      <c r="B549" s="2"/>
      <c r="C549" s="2"/>
      <c r="D549" s="1" t="s">
        <v>60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x14ac:dyDescent="0.3">
      <c r="A550" s="2"/>
      <c r="B550" s="2"/>
      <c r="C550" s="2" t="s">
        <v>62</v>
      </c>
      <c r="D550" s="1" t="s">
        <v>59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1:16" x14ac:dyDescent="0.3">
      <c r="A551" s="2"/>
      <c r="B551" s="2"/>
      <c r="C551" s="2"/>
      <c r="D551" s="1" t="s">
        <v>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2"/>
      <c r="B552" s="2"/>
      <c r="C552" s="2" t="s">
        <v>63</v>
      </c>
      <c r="D552" s="1" t="s">
        <v>59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2"/>
      <c r="B553" s="2"/>
      <c r="C553" s="2"/>
      <c r="D553" s="1" t="s">
        <v>60</v>
      </c>
      <c r="E553">
        <v>142</v>
      </c>
      <c r="F553">
        <v>232</v>
      </c>
      <c r="G553">
        <v>232</v>
      </c>
      <c r="H553">
        <v>178</v>
      </c>
      <c r="I553">
        <v>838</v>
      </c>
      <c r="J553">
        <v>142</v>
      </c>
      <c r="K553">
        <v>107</v>
      </c>
      <c r="L553">
        <v>107</v>
      </c>
      <c r="M553">
        <v>232</v>
      </c>
      <c r="N553">
        <v>499</v>
      </c>
      <c r="O553">
        <v>214</v>
      </c>
      <c r="P553">
        <v>124</v>
      </c>
    </row>
    <row r="554" spans="1:16" x14ac:dyDescent="0.3">
      <c r="A554" s="2"/>
      <c r="B554" s="2" t="s">
        <v>42</v>
      </c>
      <c r="C554" s="2" t="s">
        <v>58</v>
      </c>
      <c r="D554" s="1" t="s">
        <v>59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3">
      <c r="A555" s="2"/>
      <c r="B555" s="2"/>
      <c r="C555" s="2"/>
      <c r="D555" s="1" t="s">
        <v>60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2"/>
      <c r="B556" s="2"/>
      <c r="C556" s="2" t="s">
        <v>61</v>
      </c>
      <c r="D556" s="1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2"/>
      <c r="B557" s="2"/>
      <c r="C557" s="2"/>
      <c r="D557" s="1" t="s">
        <v>60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2"/>
      <c r="B558" s="2"/>
      <c r="C558" s="2" t="s">
        <v>62</v>
      </c>
      <c r="D558" s="1" t="s">
        <v>59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1:16" x14ac:dyDescent="0.3">
      <c r="A559" s="2"/>
      <c r="B559" s="2"/>
      <c r="C559" s="2"/>
      <c r="D559" s="1" t="s">
        <v>60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2"/>
      <c r="B560" s="2"/>
      <c r="C560" s="2" t="s">
        <v>63</v>
      </c>
      <c r="D560" s="1" t="s">
        <v>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2"/>
      <c r="B561" s="2"/>
      <c r="C561" s="2"/>
      <c r="D561" s="1" t="s">
        <v>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2" t="s">
        <v>40</v>
      </c>
      <c r="B562" s="2" t="s">
        <v>33</v>
      </c>
      <c r="C562" s="2" t="s">
        <v>58</v>
      </c>
      <c r="D562" s="1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2"/>
      <c r="B563" s="2"/>
      <c r="C563" s="2"/>
      <c r="D563" s="1" t="s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2"/>
      <c r="B564" s="2"/>
      <c r="C564" s="2" t="s">
        <v>61</v>
      </c>
      <c r="D564" s="1" t="s">
        <v>59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2"/>
      <c r="B565" s="2"/>
      <c r="C565" s="2"/>
      <c r="D565" s="1" t="s">
        <v>60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2"/>
      <c r="B566" s="2"/>
      <c r="C566" s="2" t="s">
        <v>62</v>
      </c>
      <c r="D566" s="1" t="s">
        <v>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2"/>
      <c r="B567" s="2"/>
      <c r="C567" s="2"/>
      <c r="D567" s="1" t="s">
        <v>60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2"/>
      <c r="B568" s="2"/>
      <c r="C568" s="2" t="s">
        <v>63</v>
      </c>
      <c r="D568" s="1" t="s">
        <v>59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2"/>
      <c r="B569" s="2"/>
      <c r="C569" s="2"/>
      <c r="D569" s="1" t="s">
        <v>60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2"/>
      <c r="B570" s="2" t="s">
        <v>34</v>
      </c>
      <c r="C570" s="2" t="s">
        <v>58</v>
      </c>
      <c r="D570" s="1" t="s">
        <v>59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2"/>
      <c r="B571" s="2"/>
      <c r="C571" s="2"/>
      <c r="D571" s="1" t="s">
        <v>60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2"/>
      <c r="B572" s="2"/>
      <c r="C572" s="2" t="s">
        <v>61</v>
      </c>
      <c r="D572" s="1" t="s">
        <v>59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2"/>
      <c r="B573" s="2"/>
      <c r="C573" s="2"/>
      <c r="D573" s="1" t="s">
        <v>60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2"/>
      <c r="B574" s="2"/>
      <c r="C574" s="2" t="s">
        <v>62</v>
      </c>
      <c r="D574" s="1" t="s">
        <v>59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2"/>
      <c r="B575" s="2"/>
      <c r="C575" s="2"/>
      <c r="D575" s="1" t="s">
        <v>60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2"/>
      <c r="B576" s="2"/>
      <c r="C576" s="2" t="s">
        <v>63</v>
      </c>
      <c r="D576" s="1" t="s">
        <v>59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2"/>
      <c r="B577" s="2"/>
      <c r="C577" s="2"/>
      <c r="D577" s="1" t="s">
        <v>60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2"/>
      <c r="B578" s="2" t="s">
        <v>35</v>
      </c>
      <c r="C578" s="2" t="s">
        <v>58</v>
      </c>
      <c r="D578" s="1" t="s">
        <v>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2"/>
      <c r="B579" s="2"/>
      <c r="C579" s="2"/>
      <c r="D579" s="1" t="s">
        <v>60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2"/>
      <c r="B580" s="2"/>
      <c r="C580" s="2" t="s">
        <v>61</v>
      </c>
      <c r="D580" s="1" t="s">
        <v>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2"/>
      <c r="B581" s="2"/>
      <c r="C581" s="2"/>
      <c r="D581" s="1" t="s">
        <v>60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2"/>
      <c r="B582" s="2"/>
      <c r="C582" s="2" t="s">
        <v>62</v>
      </c>
      <c r="D582" s="1" t="s">
        <v>59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2"/>
      <c r="B583" s="2"/>
      <c r="C583" s="2"/>
      <c r="D583" s="1" t="s">
        <v>60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2"/>
      <c r="B584" s="2"/>
      <c r="C584" s="2" t="s">
        <v>63</v>
      </c>
      <c r="D584" s="1" t="s">
        <v>59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2"/>
      <c r="B585" s="2"/>
      <c r="C585" s="2"/>
      <c r="D585" s="1" t="s">
        <v>60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2"/>
      <c r="B586" s="2" t="s">
        <v>36</v>
      </c>
      <c r="C586" s="2" t="s">
        <v>58</v>
      </c>
      <c r="D586" s="1" t="s">
        <v>59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2"/>
      <c r="B587" s="2"/>
      <c r="C587" s="2"/>
      <c r="D587" s="1" t="s">
        <v>60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2"/>
      <c r="B588" s="2"/>
      <c r="C588" s="2" t="s">
        <v>61</v>
      </c>
      <c r="D588" s="1" t="s">
        <v>59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2"/>
      <c r="B589" s="2"/>
      <c r="C589" s="2"/>
      <c r="D589" s="1" t="s">
        <v>60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2"/>
      <c r="B590" s="2"/>
      <c r="C590" s="2" t="s">
        <v>62</v>
      </c>
      <c r="D590" s="1" t="s">
        <v>59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2"/>
      <c r="B591" s="2"/>
      <c r="C591" s="2"/>
      <c r="D591" s="1" t="s">
        <v>60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2"/>
      <c r="B592" s="2"/>
      <c r="C592" s="2" t="s">
        <v>63</v>
      </c>
      <c r="D592" s="1" t="s">
        <v>59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2"/>
      <c r="B593" s="2"/>
      <c r="C593" s="2"/>
      <c r="D593" s="1" t="s">
        <v>60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2"/>
      <c r="B594" s="2" t="s">
        <v>37</v>
      </c>
      <c r="C594" s="2" t="s">
        <v>58</v>
      </c>
      <c r="D594" s="1" t="s">
        <v>59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2"/>
      <c r="B595" s="2"/>
      <c r="C595" s="2"/>
      <c r="D595" s="1" t="s">
        <v>60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2"/>
      <c r="B596" s="2"/>
      <c r="C596" s="2" t="s">
        <v>61</v>
      </c>
      <c r="D596" s="1" t="s">
        <v>59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2"/>
      <c r="B597" s="2"/>
      <c r="C597" s="2"/>
      <c r="D597" s="1" t="s">
        <v>60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2"/>
      <c r="B598" s="2"/>
      <c r="C598" s="2" t="s">
        <v>62</v>
      </c>
      <c r="D598" s="1" t="s">
        <v>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2"/>
      <c r="B599" s="2"/>
      <c r="C599" s="2"/>
      <c r="D599" s="1" t="s">
        <v>60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2"/>
      <c r="B600" s="2"/>
      <c r="C600" s="2" t="s">
        <v>63</v>
      </c>
      <c r="D600" s="1" t="s">
        <v>59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2"/>
      <c r="B601" s="2"/>
      <c r="C601" s="2"/>
      <c r="D601" s="1" t="s">
        <v>60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2"/>
      <c r="B602" s="2" t="s">
        <v>38</v>
      </c>
      <c r="C602" s="2" t="s">
        <v>58</v>
      </c>
      <c r="D602" s="1" t="s">
        <v>59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2"/>
      <c r="B603" s="2"/>
      <c r="C603" s="2"/>
      <c r="D603" s="1" t="s">
        <v>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2"/>
      <c r="B604" s="2"/>
      <c r="C604" s="2" t="s">
        <v>61</v>
      </c>
      <c r="D604" s="1" t="s">
        <v>59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2"/>
      <c r="B605" s="2"/>
      <c r="C605" s="2"/>
      <c r="D605" s="1" t="s">
        <v>60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2"/>
      <c r="B606" s="2"/>
      <c r="C606" s="2" t="s">
        <v>62</v>
      </c>
      <c r="D606" s="1" t="s">
        <v>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2"/>
      <c r="B607" s="2"/>
      <c r="C607" s="2"/>
      <c r="D607" s="1" t="s">
        <v>60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2"/>
      <c r="B608" s="2"/>
      <c r="C608" s="2" t="s">
        <v>63</v>
      </c>
      <c r="D608" s="1" t="s">
        <v>59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2"/>
      <c r="B609" s="2"/>
      <c r="C609" s="2"/>
      <c r="D609" s="1" t="s">
        <v>60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2"/>
      <c r="B610" s="2" t="s">
        <v>39</v>
      </c>
      <c r="C610" s="2" t="s">
        <v>58</v>
      </c>
      <c r="D610" s="1" t="s">
        <v>59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2"/>
      <c r="B611" s="2"/>
      <c r="C611" s="2"/>
      <c r="D611" s="1" t="s">
        <v>60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2"/>
      <c r="B612" s="2"/>
      <c r="C612" s="2" t="s">
        <v>61</v>
      </c>
      <c r="D612" s="1" t="s">
        <v>59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2"/>
      <c r="B613" s="2"/>
      <c r="C613" s="2"/>
      <c r="D613" s="1" t="s">
        <v>60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2"/>
      <c r="B614" s="2"/>
      <c r="C614" s="2" t="s">
        <v>62</v>
      </c>
      <c r="D614" s="1" t="s">
        <v>59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2"/>
      <c r="B615" s="2"/>
      <c r="C615" s="2"/>
      <c r="D615" s="1" t="s">
        <v>60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2"/>
      <c r="B616" s="2"/>
      <c r="C616" s="2" t="s">
        <v>63</v>
      </c>
      <c r="D616" s="1" t="s">
        <v>59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2"/>
      <c r="B617" s="2"/>
      <c r="C617" s="2"/>
      <c r="D617" s="1" t="s">
        <v>60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2"/>
      <c r="B618" s="2" t="s">
        <v>40</v>
      </c>
      <c r="C618" s="2" t="s">
        <v>58</v>
      </c>
      <c r="D618" s="1" t="s">
        <v>59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2"/>
      <c r="B619" s="2"/>
      <c r="C619" s="2"/>
      <c r="D619" s="1" t="s">
        <v>60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2"/>
      <c r="B620" s="2"/>
      <c r="C620" s="2" t="s">
        <v>61</v>
      </c>
      <c r="D620" s="1" t="s">
        <v>59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2"/>
      <c r="B621" s="2"/>
      <c r="C621" s="2"/>
      <c r="D621" s="1" t="s">
        <v>60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2"/>
      <c r="B622" s="2"/>
      <c r="C622" s="2" t="s">
        <v>62</v>
      </c>
      <c r="D622" s="1" t="s">
        <v>59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2"/>
      <c r="B623" s="2"/>
      <c r="C623" s="2"/>
      <c r="D623" s="1" t="s">
        <v>60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2"/>
      <c r="B624" s="2"/>
      <c r="C624" s="2" t="s">
        <v>63</v>
      </c>
      <c r="D624" s="1" t="s">
        <v>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2"/>
      <c r="B625" s="2"/>
      <c r="C625" s="2"/>
      <c r="D625" s="1" t="s">
        <v>60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2"/>
      <c r="B626" s="2" t="s">
        <v>41</v>
      </c>
      <c r="C626" s="2" t="s">
        <v>58</v>
      </c>
      <c r="D626" s="1" t="s">
        <v>59</v>
      </c>
      <c r="E626">
        <v>2037.892866638588</v>
      </c>
      <c r="F626">
        <v>2896.9071216774778</v>
      </c>
      <c r="G626">
        <v>2840.0006767426139</v>
      </c>
      <c r="H626">
        <v>2871.919655613201</v>
      </c>
      <c r="I626">
        <v>2978.433789122374</v>
      </c>
      <c r="J626">
        <v>2224.9158959320248</v>
      </c>
      <c r="K626">
        <v>2122.4356834232758</v>
      </c>
      <c r="L626">
        <v>2813.886937710759</v>
      </c>
      <c r="M626">
        <v>1592.554286441434</v>
      </c>
      <c r="N626">
        <v>1798.9298443491989</v>
      </c>
      <c r="O626">
        <v>2815.2725392886682</v>
      </c>
      <c r="P626">
        <v>2564.7725392886682</v>
      </c>
    </row>
    <row r="627" spans="1:16" x14ac:dyDescent="0.3">
      <c r="A627" s="2"/>
      <c r="B627" s="2"/>
      <c r="C627" s="2"/>
      <c r="D627" s="1" t="s">
        <v>60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2"/>
      <c r="B628" s="2"/>
      <c r="C628" s="2" t="s">
        <v>61</v>
      </c>
      <c r="D628" s="1" t="s">
        <v>59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2"/>
      <c r="B629" s="2"/>
      <c r="C629" s="2"/>
      <c r="D629" s="1" t="s">
        <v>60</v>
      </c>
      <c r="E629">
        <v>660</v>
      </c>
      <c r="F629">
        <v>71</v>
      </c>
      <c r="G629">
        <v>321</v>
      </c>
      <c r="H629">
        <v>160</v>
      </c>
      <c r="I629">
        <v>124</v>
      </c>
      <c r="J629">
        <v>267</v>
      </c>
      <c r="K629">
        <v>196</v>
      </c>
      <c r="L629">
        <v>124</v>
      </c>
      <c r="M629">
        <v>749</v>
      </c>
      <c r="N629">
        <v>1027.5376344086019</v>
      </c>
      <c r="O629">
        <v>267</v>
      </c>
      <c r="P629">
        <v>571</v>
      </c>
    </row>
    <row r="630" spans="1:16" x14ac:dyDescent="0.3">
      <c r="A630" s="2"/>
      <c r="B630" s="2"/>
      <c r="C630" s="2" t="s">
        <v>62</v>
      </c>
      <c r="D630" s="1" t="s">
        <v>59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6" x14ac:dyDescent="0.3">
      <c r="A631" s="2"/>
      <c r="B631" s="2"/>
      <c r="C631" s="2"/>
      <c r="D631" s="1" t="s">
        <v>60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2"/>
      <c r="B632" s="2"/>
      <c r="C632" s="2" t="s">
        <v>63</v>
      </c>
      <c r="D632" s="1" t="s">
        <v>59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2"/>
      <c r="B633" s="2"/>
      <c r="C633" s="2"/>
      <c r="D633" s="1" t="s">
        <v>60</v>
      </c>
      <c r="E633">
        <v>232</v>
      </c>
      <c r="F633">
        <v>53</v>
      </c>
      <c r="G633">
        <v>89</v>
      </c>
      <c r="H633">
        <v>124</v>
      </c>
      <c r="I633">
        <v>53</v>
      </c>
      <c r="J633">
        <v>35</v>
      </c>
      <c r="K633">
        <v>89</v>
      </c>
      <c r="L633">
        <v>53</v>
      </c>
      <c r="M633">
        <v>71</v>
      </c>
      <c r="N633">
        <v>89</v>
      </c>
      <c r="O633">
        <v>17</v>
      </c>
      <c r="P633">
        <v>17</v>
      </c>
    </row>
    <row r="634" spans="1:16" x14ac:dyDescent="0.3">
      <c r="A634" s="2"/>
      <c r="B634" s="2" t="s">
        <v>42</v>
      </c>
      <c r="C634" s="2" t="s">
        <v>58</v>
      </c>
      <c r="D634" s="1" t="s">
        <v>59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 x14ac:dyDescent="0.3">
      <c r="A635" s="2"/>
      <c r="B635" s="2"/>
      <c r="C635" s="2"/>
      <c r="D635" s="1" t="s">
        <v>60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2"/>
      <c r="B636" s="2"/>
      <c r="C636" s="2" t="s">
        <v>61</v>
      </c>
      <c r="D636" s="1" t="s">
        <v>59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2"/>
      <c r="B637" s="2"/>
      <c r="C637" s="2"/>
      <c r="D637" s="1" t="s">
        <v>60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2"/>
      <c r="B638" s="2"/>
      <c r="C638" s="2" t="s">
        <v>62</v>
      </c>
      <c r="D638" s="1" t="s">
        <v>59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</row>
    <row r="639" spans="1:16" x14ac:dyDescent="0.3">
      <c r="A639" s="2"/>
      <c r="B639" s="2"/>
      <c r="C639" s="2"/>
      <c r="D639" s="1" t="s">
        <v>60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2"/>
      <c r="B640" s="2"/>
      <c r="C640" s="2" t="s">
        <v>63</v>
      </c>
      <c r="D640" s="1" t="s">
        <v>59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2"/>
      <c r="B641" s="2"/>
      <c r="C641" s="2"/>
      <c r="D641" s="1" t="s">
        <v>60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2" t="s">
        <v>41</v>
      </c>
      <c r="B642" s="2" t="s">
        <v>33</v>
      </c>
      <c r="C642" s="2" t="s">
        <v>58</v>
      </c>
      <c r="D642" s="1" t="s">
        <v>59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2"/>
      <c r="B643" s="2"/>
      <c r="C643" s="2"/>
      <c r="D643" s="1" t="s">
        <v>60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2"/>
      <c r="B644" s="2"/>
      <c r="C644" s="2" t="s">
        <v>61</v>
      </c>
      <c r="D644" s="1" t="s">
        <v>59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2"/>
      <c r="B645" s="2"/>
      <c r="C645" s="2"/>
      <c r="D645" s="1" t="s">
        <v>60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2"/>
      <c r="B646" s="2"/>
      <c r="C646" s="2" t="s">
        <v>62</v>
      </c>
      <c r="D646" s="1" t="s">
        <v>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2"/>
      <c r="B647" s="2"/>
      <c r="C647" s="2"/>
      <c r="D647" s="1" t="s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2"/>
      <c r="B648" s="2"/>
      <c r="C648" s="2" t="s">
        <v>63</v>
      </c>
      <c r="D648" s="1" t="s">
        <v>59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2"/>
      <c r="B649" s="2"/>
      <c r="C649" s="2"/>
      <c r="D649" s="1" t="s">
        <v>60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2"/>
      <c r="B650" s="2" t="s">
        <v>34</v>
      </c>
      <c r="C650" s="2" t="s">
        <v>58</v>
      </c>
      <c r="D650" s="1" t="s">
        <v>59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2"/>
      <c r="B651" s="2"/>
      <c r="C651" s="2"/>
      <c r="D651" s="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2"/>
      <c r="B652" s="2"/>
      <c r="C652" s="2" t="s">
        <v>61</v>
      </c>
      <c r="D652" s="1" t="s">
        <v>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2"/>
      <c r="B653" s="2"/>
      <c r="C653" s="2"/>
      <c r="D653" s="1" t="s">
        <v>60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2"/>
      <c r="B654" s="2"/>
      <c r="C654" s="2" t="s">
        <v>62</v>
      </c>
      <c r="D654" s="1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2"/>
      <c r="B655" s="2"/>
      <c r="C655" s="2"/>
      <c r="D655" s="1" t="s">
        <v>60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2"/>
      <c r="B656" s="2"/>
      <c r="C656" s="2" t="s">
        <v>63</v>
      </c>
      <c r="D656" s="1" t="s">
        <v>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2"/>
      <c r="B657" s="2"/>
      <c r="C657" s="2"/>
      <c r="D657" s="1" t="s">
        <v>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2"/>
      <c r="B658" s="2" t="s">
        <v>35</v>
      </c>
      <c r="C658" s="2" t="s">
        <v>58</v>
      </c>
      <c r="D658" s="1" t="s">
        <v>59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2"/>
      <c r="B659" s="2"/>
      <c r="C659" s="2"/>
      <c r="D659" s="1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2"/>
      <c r="B660" s="2"/>
      <c r="C660" s="2" t="s">
        <v>61</v>
      </c>
      <c r="D660" s="1" t="s">
        <v>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2"/>
      <c r="B661" s="2"/>
      <c r="C661" s="2"/>
      <c r="D661" s="1" t="s">
        <v>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2"/>
      <c r="B662" s="2"/>
      <c r="C662" s="2" t="s">
        <v>62</v>
      </c>
      <c r="D662" s="1" t="s">
        <v>59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2"/>
      <c r="B663" s="2"/>
      <c r="C663" s="2"/>
      <c r="D663" s="1" t="s">
        <v>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2"/>
      <c r="B664" s="2"/>
      <c r="C664" s="2" t="s">
        <v>63</v>
      </c>
      <c r="D664" s="1" t="s">
        <v>59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2"/>
      <c r="B665" s="2"/>
      <c r="C665" s="2"/>
      <c r="D665" s="1" t="s">
        <v>60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2"/>
      <c r="B666" s="2" t="s">
        <v>36</v>
      </c>
      <c r="C666" s="2" t="s">
        <v>58</v>
      </c>
      <c r="D666" s="1" t="s">
        <v>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2"/>
      <c r="B667" s="2"/>
      <c r="C667" s="2"/>
      <c r="D667" s="1" t="s">
        <v>60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2"/>
      <c r="B668" s="2"/>
      <c r="C668" s="2" t="s">
        <v>61</v>
      </c>
      <c r="D668" s="1" t="s">
        <v>59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2"/>
      <c r="B669" s="2"/>
      <c r="C669" s="2"/>
      <c r="D669" s="1" t="s">
        <v>60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2"/>
      <c r="B670" s="2"/>
      <c r="C670" s="2" t="s">
        <v>62</v>
      </c>
      <c r="D670" s="1" t="s">
        <v>59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2"/>
      <c r="B671" s="2"/>
      <c r="C671" s="2"/>
      <c r="D671" s="1" t="s">
        <v>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2"/>
      <c r="B672" s="2"/>
      <c r="C672" s="2" t="s">
        <v>63</v>
      </c>
      <c r="D672" s="1" t="s">
        <v>59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2"/>
      <c r="B673" s="2"/>
      <c r="C673" s="2"/>
      <c r="D673" s="1" t="s">
        <v>60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2"/>
      <c r="B674" s="2" t="s">
        <v>37</v>
      </c>
      <c r="C674" s="2" t="s">
        <v>58</v>
      </c>
      <c r="D674" s="1" t="s">
        <v>59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2"/>
      <c r="B675" s="2"/>
      <c r="C675" s="2"/>
      <c r="D675" s="1" t="s">
        <v>60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2"/>
      <c r="B676" s="2"/>
      <c r="C676" s="2" t="s">
        <v>61</v>
      </c>
      <c r="D676" s="1" t="s">
        <v>59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2"/>
      <c r="B677" s="2"/>
      <c r="C677" s="2"/>
      <c r="D677" s="1" t="s">
        <v>60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2"/>
      <c r="B678" s="2"/>
      <c r="C678" s="2" t="s">
        <v>62</v>
      </c>
      <c r="D678" s="1" t="s">
        <v>59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2"/>
      <c r="B679" s="2"/>
      <c r="C679" s="2"/>
      <c r="D679" s="1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2"/>
      <c r="B680" s="2"/>
      <c r="C680" s="2" t="s">
        <v>63</v>
      </c>
      <c r="D680" s="1" t="s">
        <v>59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2"/>
      <c r="B681" s="2"/>
      <c r="C681" s="2"/>
      <c r="D681" s="1" t="s">
        <v>60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2"/>
      <c r="B682" s="2" t="s">
        <v>38</v>
      </c>
      <c r="C682" s="2" t="s">
        <v>58</v>
      </c>
      <c r="D682" s="1" t="s">
        <v>59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2"/>
      <c r="B683" s="2"/>
      <c r="C683" s="2"/>
      <c r="D683" s="1" t="s">
        <v>60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2"/>
      <c r="B684" s="2"/>
      <c r="C684" s="2" t="s">
        <v>61</v>
      </c>
      <c r="D684" s="1" t="s">
        <v>59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2"/>
      <c r="B685" s="2"/>
      <c r="C685" s="2"/>
      <c r="D685" s="1" t="s">
        <v>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2"/>
      <c r="B686" s="2"/>
      <c r="C686" s="2" t="s">
        <v>62</v>
      </c>
      <c r="D686" s="1" t="s">
        <v>59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2"/>
      <c r="B687" s="2"/>
      <c r="C687" s="2"/>
      <c r="D687" s="1" t="s">
        <v>60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2"/>
      <c r="B688" s="2"/>
      <c r="C688" s="2" t="s">
        <v>63</v>
      </c>
      <c r="D688" s="1" t="s">
        <v>59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2"/>
      <c r="B689" s="2"/>
      <c r="C689" s="2"/>
      <c r="D689" s="1" t="s">
        <v>60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2"/>
      <c r="B690" s="2" t="s">
        <v>39</v>
      </c>
      <c r="C690" s="2" t="s">
        <v>58</v>
      </c>
      <c r="D690" s="1" t="s">
        <v>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2"/>
      <c r="B691" s="2"/>
      <c r="C691" s="2"/>
      <c r="D691" s="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2"/>
      <c r="B692" s="2"/>
      <c r="C692" s="2" t="s">
        <v>61</v>
      </c>
      <c r="D692" s="1" t="s">
        <v>59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2"/>
      <c r="B693" s="2"/>
      <c r="C693" s="2"/>
      <c r="D693" s="1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2"/>
      <c r="B694" s="2"/>
      <c r="C694" s="2" t="s">
        <v>62</v>
      </c>
      <c r="D694" s="1" t="s">
        <v>59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2"/>
      <c r="B695" s="2"/>
      <c r="C695" s="2"/>
      <c r="D695" s="1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2"/>
      <c r="B696" s="2"/>
      <c r="C696" s="2" t="s">
        <v>63</v>
      </c>
      <c r="D696" s="1" t="s">
        <v>59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2"/>
      <c r="B697" s="2"/>
      <c r="C697" s="2"/>
      <c r="D697" s="1" t="s">
        <v>60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2"/>
      <c r="B698" s="2" t="s">
        <v>40</v>
      </c>
      <c r="C698" s="2" t="s">
        <v>58</v>
      </c>
      <c r="D698" s="1" t="s">
        <v>59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2"/>
      <c r="B699" s="2"/>
      <c r="C699" s="2"/>
      <c r="D699" s="1" t="s">
        <v>60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2"/>
      <c r="B700" s="2"/>
      <c r="C700" s="2" t="s">
        <v>61</v>
      </c>
      <c r="D700" s="1" t="s">
        <v>59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2"/>
      <c r="B701" s="2"/>
      <c r="C701" s="2"/>
      <c r="D701" s="1" t="s">
        <v>60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2"/>
      <c r="B702" s="2"/>
      <c r="C702" s="2" t="s">
        <v>62</v>
      </c>
      <c r="D702" s="1" t="s">
        <v>59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2"/>
      <c r="B703" s="2"/>
      <c r="C703" s="2"/>
      <c r="D703" s="1" t="s">
        <v>60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2"/>
      <c r="B704" s="2"/>
      <c r="C704" s="2" t="s">
        <v>63</v>
      </c>
      <c r="D704" s="1" t="s">
        <v>59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2"/>
      <c r="B705" s="2"/>
      <c r="C705" s="2"/>
      <c r="D705" s="1" t="s">
        <v>60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2"/>
      <c r="B706" s="2" t="s">
        <v>41</v>
      </c>
      <c r="C706" s="2" t="s">
        <v>58</v>
      </c>
      <c r="D706" s="1" t="s">
        <v>59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2"/>
      <c r="B707" s="2"/>
      <c r="C707" s="2"/>
      <c r="D707" s="1" t="s">
        <v>60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2"/>
      <c r="B708" s="2"/>
      <c r="C708" s="2" t="s">
        <v>61</v>
      </c>
      <c r="D708" s="1" t="s">
        <v>59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2"/>
      <c r="B709" s="2"/>
      <c r="C709" s="2"/>
      <c r="D709" s="1" t="s">
        <v>60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2"/>
      <c r="B710" s="2"/>
      <c r="C710" s="2" t="s">
        <v>62</v>
      </c>
      <c r="D710" s="1" t="s">
        <v>59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2"/>
      <c r="B711" s="2"/>
      <c r="C711" s="2"/>
      <c r="D711" s="1" t="s">
        <v>60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2"/>
      <c r="B712" s="2"/>
      <c r="C712" s="2" t="s">
        <v>63</v>
      </c>
      <c r="D712" s="1" t="s">
        <v>59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2"/>
      <c r="B713" s="2"/>
      <c r="C713" s="2"/>
      <c r="D713" s="1" t="s">
        <v>60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2"/>
      <c r="B714" s="2" t="s">
        <v>42</v>
      </c>
      <c r="C714" s="2" t="s">
        <v>58</v>
      </c>
      <c r="D714" s="1" t="s">
        <v>59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2"/>
      <c r="B715" s="2"/>
      <c r="C715" s="2"/>
      <c r="D715" s="1" t="s">
        <v>60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2"/>
      <c r="B716" s="2"/>
      <c r="C716" s="2" t="s">
        <v>61</v>
      </c>
      <c r="D716" s="1" t="s">
        <v>59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2"/>
      <c r="B717" s="2"/>
      <c r="C717" s="2"/>
      <c r="D717" s="1" t="s">
        <v>60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2"/>
      <c r="B718" s="2"/>
      <c r="C718" s="2" t="s">
        <v>62</v>
      </c>
      <c r="D718" s="1" t="s">
        <v>59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2"/>
      <c r="B719" s="2"/>
      <c r="C719" s="2"/>
      <c r="D719" s="1" t="s">
        <v>60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2"/>
      <c r="B720" s="2"/>
      <c r="C720" s="2" t="s">
        <v>63</v>
      </c>
      <c r="D720" s="1" t="s">
        <v>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2"/>
      <c r="B721" s="2"/>
      <c r="C721" s="2"/>
      <c r="D721" s="1" t="s">
        <v>60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2" t="s">
        <v>42</v>
      </c>
      <c r="B722" s="2" t="s">
        <v>33</v>
      </c>
      <c r="C722" s="2" t="s">
        <v>58</v>
      </c>
      <c r="D722" s="1" t="s">
        <v>59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2"/>
      <c r="B723" s="2"/>
      <c r="C723" s="2"/>
      <c r="D723" s="1" t="s">
        <v>60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2"/>
      <c r="B724" s="2"/>
      <c r="C724" s="2" t="s">
        <v>61</v>
      </c>
      <c r="D724" s="1" t="s">
        <v>59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2"/>
      <c r="B725" s="2"/>
      <c r="C725" s="2"/>
      <c r="D725" s="1" t="s">
        <v>60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2"/>
      <c r="B726" s="2"/>
      <c r="C726" s="2" t="s">
        <v>62</v>
      </c>
      <c r="D726" s="1" t="s">
        <v>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2"/>
      <c r="B727" s="2"/>
      <c r="C727" s="2"/>
      <c r="D727" s="1" t="s">
        <v>60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2"/>
      <c r="B728" s="2"/>
      <c r="C728" s="2" t="s">
        <v>63</v>
      </c>
      <c r="D728" s="1" t="s">
        <v>59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2"/>
      <c r="B729" s="2"/>
      <c r="C729" s="2"/>
      <c r="D729" s="1" t="s">
        <v>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2"/>
      <c r="B730" s="2" t="s">
        <v>34</v>
      </c>
      <c r="C730" s="2" t="s">
        <v>58</v>
      </c>
      <c r="D730" s="1" t="s">
        <v>59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2"/>
      <c r="B731" s="2"/>
      <c r="C731" s="2"/>
      <c r="D731" s="1" t="s">
        <v>60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2"/>
      <c r="B732" s="2"/>
      <c r="C732" s="2" t="s">
        <v>61</v>
      </c>
      <c r="D732" s="1" t="s">
        <v>59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2"/>
      <c r="B733" s="2"/>
      <c r="C733" s="2"/>
      <c r="D733" s="1" t="s">
        <v>60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2"/>
      <c r="B734" s="2"/>
      <c r="C734" s="2" t="s">
        <v>62</v>
      </c>
      <c r="D734" s="1" t="s">
        <v>59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2"/>
      <c r="B735" s="2"/>
      <c r="C735" s="2"/>
      <c r="D735" s="1" t="s">
        <v>60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2"/>
      <c r="B736" s="2"/>
      <c r="C736" s="2" t="s">
        <v>63</v>
      </c>
      <c r="D736" s="1" t="s">
        <v>59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2"/>
      <c r="B737" s="2"/>
      <c r="C737" s="2"/>
      <c r="D737" s="1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2"/>
      <c r="B738" s="2" t="s">
        <v>35</v>
      </c>
      <c r="C738" s="2" t="s">
        <v>58</v>
      </c>
      <c r="D738" s="1" t="s">
        <v>59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2"/>
      <c r="B739" s="2"/>
      <c r="C739" s="2"/>
      <c r="D739" s="1" t="s">
        <v>60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2"/>
      <c r="B740" s="2"/>
      <c r="C740" s="2" t="s">
        <v>61</v>
      </c>
      <c r="D740" s="1" t="s">
        <v>59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2"/>
      <c r="B741" s="2"/>
      <c r="C741" s="2"/>
      <c r="D741" s="1" t="s">
        <v>60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2"/>
      <c r="B742" s="2"/>
      <c r="C742" s="2" t="s">
        <v>62</v>
      </c>
      <c r="D742" s="1" t="s">
        <v>59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2"/>
      <c r="B743" s="2"/>
      <c r="C743" s="2"/>
      <c r="D743" s="1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2"/>
      <c r="B744" s="2"/>
      <c r="C744" s="2" t="s">
        <v>63</v>
      </c>
      <c r="D744" s="1" t="s">
        <v>59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2"/>
      <c r="B745" s="2"/>
      <c r="C745" s="2"/>
      <c r="D745" s="1" t="s">
        <v>60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2"/>
      <c r="B746" s="2" t="s">
        <v>36</v>
      </c>
      <c r="C746" s="2" t="s">
        <v>58</v>
      </c>
      <c r="D746" s="1" t="s">
        <v>59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2"/>
      <c r="B747" s="2"/>
      <c r="C747" s="2"/>
      <c r="D747" s="1" t="s">
        <v>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2"/>
      <c r="B748" s="2"/>
      <c r="C748" s="2" t="s">
        <v>61</v>
      </c>
      <c r="D748" s="1" t="s">
        <v>59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2"/>
      <c r="B749" s="2"/>
      <c r="C749" s="2"/>
      <c r="D749" s="1" t="s">
        <v>60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2"/>
      <c r="B750" s="2"/>
      <c r="C750" s="2" t="s">
        <v>62</v>
      </c>
      <c r="D750" s="1" t="s">
        <v>59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2"/>
      <c r="B751" s="2"/>
      <c r="C751" s="2"/>
      <c r="D751" s="1" t="s">
        <v>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2"/>
      <c r="B752" s="2"/>
      <c r="C752" s="2" t="s">
        <v>63</v>
      </c>
      <c r="D752" s="1" t="s">
        <v>59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2"/>
      <c r="B753" s="2"/>
      <c r="C753" s="2"/>
      <c r="D753" s="1" t="s">
        <v>60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2"/>
      <c r="B754" s="2" t="s">
        <v>37</v>
      </c>
      <c r="C754" s="2" t="s">
        <v>58</v>
      </c>
      <c r="D754" s="1" t="s">
        <v>59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2"/>
      <c r="B755" s="2"/>
      <c r="C755" s="2"/>
      <c r="D755" s="1" t="s">
        <v>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2"/>
      <c r="B756" s="2"/>
      <c r="C756" s="2" t="s">
        <v>61</v>
      </c>
      <c r="D756" s="1" t="s">
        <v>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2"/>
      <c r="B757" s="2"/>
      <c r="C757" s="2"/>
      <c r="D757" s="1" t="s">
        <v>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2"/>
      <c r="B758" s="2"/>
      <c r="C758" s="2" t="s">
        <v>62</v>
      </c>
      <c r="D758" s="1" t="s">
        <v>59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2"/>
      <c r="B759" s="2"/>
      <c r="C759" s="2"/>
      <c r="D759" s="1" t="s">
        <v>60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2"/>
      <c r="B760" s="2"/>
      <c r="C760" s="2" t="s">
        <v>63</v>
      </c>
      <c r="D760" s="1" t="s">
        <v>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2"/>
      <c r="B761" s="2"/>
      <c r="C761" s="2"/>
      <c r="D761" s="1" t="s">
        <v>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2"/>
      <c r="B762" s="2" t="s">
        <v>38</v>
      </c>
      <c r="C762" s="2" t="s">
        <v>58</v>
      </c>
      <c r="D762" s="1" t="s">
        <v>59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2"/>
      <c r="B763" s="2"/>
      <c r="C763" s="2"/>
      <c r="D763" s="1" t="s">
        <v>60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2"/>
      <c r="B764" s="2"/>
      <c r="C764" s="2" t="s">
        <v>61</v>
      </c>
      <c r="D764" s="1" t="s">
        <v>59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2"/>
      <c r="B765" s="2"/>
      <c r="C765" s="2"/>
      <c r="D765" s="1" t="s">
        <v>60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2"/>
      <c r="B766" s="2"/>
      <c r="C766" s="2" t="s">
        <v>62</v>
      </c>
      <c r="D766" s="1" t="s">
        <v>59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2"/>
      <c r="B767" s="2"/>
      <c r="C767" s="2"/>
      <c r="D767" s="1" t="s">
        <v>60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2"/>
      <c r="B768" s="2"/>
      <c r="C768" s="2" t="s">
        <v>63</v>
      </c>
      <c r="D768" s="1" t="s">
        <v>59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2"/>
      <c r="B769" s="2"/>
      <c r="C769" s="2"/>
      <c r="D769" s="1" t="s">
        <v>60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2"/>
      <c r="B770" s="2" t="s">
        <v>39</v>
      </c>
      <c r="C770" s="2" t="s">
        <v>58</v>
      </c>
      <c r="D770" s="1" t="s">
        <v>59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2"/>
      <c r="B771" s="2"/>
      <c r="C771" s="2"/>
      <c r="D771" s="1" t="s">
        <v>60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2"/>
      <c r="B772" s="2"/>
      <c r="C772" s="2" t="s">
        <v>61</v>
      </c>
      <c r="D772" s="1" t="s">
        <v>59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2"/>
      <c r="B773" s="2"/>
      <c r="C773" s="2"/>
      <c r="D773" s="1" t="s">
        <v>60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2"/>
      <c r="B774" s="2"/>
      <c r="C774" s="2" t="s">
        <v>62</v>
      </c>
      <c r="D774" s="1" t="s">
        <v>59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2"/>
      <c r="B775" s="2"/>
      <c r="C775" s="2"/>
      <c r="D775" s="1" t="s">
        <v>60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2"/>
      <c r="B776" s="2"/>
      <c r="C776" s="2" t="s">
        <v>63</v>
      </c>
      <c r="D776" s="1" t="s">
        <v>59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2"/>
      <c r="B777" s="2"/>
      <c r="C777" s="2"/>
      <c r="D777" s="1" t="s">
        <v>60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2"/>
      <c r="B778" s="2" t="s">
        <v>40</v>
      </c>
      <c r="C778" s="2" t="s">
        <v>58</v>
      </c>
      <c r="D778" s="1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2"/>
      <c r="B779" s="2"/>
      <c r="C779" s="2"/>
      <c r="D779" s="1" t="s">
        <v>60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2"/>
      <c r="B780" s="2"/>
      <c r="C780" s="2" t="s">
        <v>61</v>
      </c>
      <c r="D780" s="1" t="s">
        <v>59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2"/>
      <c r="B781" s="2"/>
      <c r="C781" s="2"/>
      <c r="D781" s="1" t="s">
        <v>60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2"/>
      <c r="B782" s="2"/>
      <c r="C782" s="2" t="s">
        <v>62</v>
      </c>
      <c r="D782" s="1" t="s">
        <v>59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2"/>
      <c r="B783" s="2"/>
      <c r="C783" s="2"/>
      <c r="D783" s="1" t="s">
        <v>60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2"/>
      <c r="B784" s="2"/>
      <c r="C784" s="2" t="s">
        <v>63</v>
      </c>
      <c r="D784" s="1" t="s">
        <v>59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2"/>
      <c r="B785" s="2"/>
      <c r="C785" s="2"/>
      <c r="D785" s="1" t="s">
        <v>60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2"/>
      <c r="B786" s="2" t="s">
        <v>41</v>
      </c>
      <c r="C786" s="2" t="s">
        <v>58</v>
      </c>
      <c r="D786" s="1" t="s">
        <v>59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2"/>
      <c r="B787" s="2"/>
      <c r="C787" s="2"/>
      <c r="D787" s="1" t="s">
        <v>60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2"/>
      <c r="B788" s="2"/>
      <c r="C788" s="2" t="s">
        <v>61</v>
      </c>
      <c r="D788" s="1" t="s">
        <v>59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2"/>
      <c r="B789" s="2"/>
      <c r="C789" s="2"/>
      <c r="D789" s="1" t="s">
        <v>60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2"/>
      <c r="B790" s="2"/>
      <c r="C790" s="2" t="s">
        <v>62</v>
      </c>
      <c r="D790" s="1" t="s">
        <v>59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2"/>
      <c r="B791" s="2"/>
      <c r="C791" s="2"/>
      <c r="D791" s="1" t="s">
        <v>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2"/>
      <c r="B792" s="2"/>
      <c r="C792" s="2" t="s">
        <v>63</v>
      </c>
      <c r="D792" s="1" t="s">
        <v>59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2"/>
      <c r="B793" s="2"/>
      <c r="C793" s="2"/>
      <c r="D793" s="1" t="s">
        <v>60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2"/>
      <c r="B794" s="2" t="s">
        <v>42</v>
      </c>
      <c r="C794" s="2" t="s">
        <v>58</v>
      </c>
      <c r="D794" s="1" t="s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2"/>
      <c r="B795" s="2"/>
      <c r="C795" s="2"/>
      <c r="D795" s="1" t="s">
        <v>60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2"/>
      <c r="B796" s="2"/>
      <c r="C796" s="2" t="s">
        <v>61</v>
      </c>
      <c r="D796" s="1" t="s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2"/>
      <c r="B797" s="2"/>
      <c r="C797" s="2"/>
      <c r="D797" s="1" t="s">
        <v>60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2"/>
      <c r="B798" s="2"/>
      <c r="C798" s="2" t="s">
        <v>62</v>
      </c>
      <c r="D798" s="1" t="s">
        <v>59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2"/>
      <c r="B799" s="2"/>
      <c r="C799" s="2"/>
      <c r="D799" s="1" t="s">
        <v>60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2"/>
      <c r="B800" s="2"/>
      <c r="C800" s="2" t="s">
        <v>63</v>
      </c>
      <c r="D800" s="1" t="s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2"/>
      <c r="B801" s="2"/>
      <c r="C801" s="2"/>
      <c r="D801" s="1" t="s">
        <v>60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</sheetData>
  <mergeCells count="510">
    <mergeCell ref="C798:C799"/>
    <mergeCell ref="C108:C109"/>
    <mergeCell ref="B226:B233"/>
    <mergeCell ref="C24:C25"/>
    <mergeCell ref="C266:C267"/>
    <mergeCell ref="C322:C323"/>
    <mergeCell ref="C260:C261"/>
    <mergeCell ref="C558:C559"/>
    <mergeCell ref="A162:A241"/>
    <mergeCell ref="B426:B433"/>
    <mergeCell ref="C298:C299"/>
    <mergeCell ref="C456:C457"/>
    <mergeCell ref="C754:C755"/>
    <mergeCell ref="C64:C65"/>
    <mergeCell ref="C406:C407"/>
    <mergeCell ref="C614:C615"/>
    <mergeCell ref="B482:B489"/>
    <mergeCell ref="C706:C707"/>
    <mergeCell ref="C374:C375"/>
    <mergeCell ref="C716:C717"/>
    <mergeCell ref="C672:C673"/>
    <mergeCell ref="C88:C89"/>
    <mergeCell ref="C472:C473"/>
    <mergeCell ref="C708:C709"/>
    <mergeCell ref="C124:C125"/>
    <mergeCell ref="C180:C181"/>
    <mergeCell ref="C118:C119"/>
    <mergeCell ref="C422:C423"/>
    <mergeCell ref="C482:C483"/>
    <mergeCell ref="C416:C417"/>
    <mergeCell ref="C674:C675"/>
    <mergeCell ref="C90:C91"/>
    <mergeCell ref="A82:A161"/>
    <mergeCell ref="C8:C9"/>
    <mergeCell ref="C244:C245"/>
    <mergeCell ref="C542:C543"/>
    <mergeCell ref="C700:C701"/>
    <mergeCell ref="C308:C309"/>
    <mergeCell ref="C606:C607"/>
    <mergeCell ref="C102:C103"/>
    <mergeCell ref="C544:C545"/>
    <mergeCell ref="B34:B41"/>
    <mergeCell ref="C564:C565"/>
    <mergeCell ref="C74:C75"/>
    <mergeCell ref="C68:C69"/>
    <mergeCell ref="C372:C373"/>
    <mergeCell ref="C310:C311"/>
    <mergeCell ref="B506:B513"/>
    <mergeCell ref="C608:C609"/>
    <mergeCell ref="A562:A641"/>
    <mergeCell ref="C18:C19"/>
    <mergeCell ref="C116:C117"/>
    <mergeCell ref="B570:B577"/>
    <mergeCell ref="B458:B465"/>
    <mergeCell ref="B634:B641"/>
    <mergeCell ref="B202:B209"/>
    <mergeCell ref="B786:B793"/>
    <mergeCell ref="C218:C219"/>
    <mergeCell ref="C638:C639"/>
    <mergeCell ref="C230:C231"/>
    <mergeCell ref="C168:C169"/>
    <mergeCell ref="C290:C291"/>
    <mergeCell ref="C466:C467"/>
    <mergeCell ref="C764:C765"/>
    <mergeCell ref="C382:C383"/>
    <mergeCell ref="C624:C625"/>
    <mergeCell ref="B170:B177"/>
    <mergeCell ref="C688:C689"/>
    <mergeCell ref="C684:C685"/>
    <mergeCell ref="C192:C193"/>
    <mergeCell ref="C428:C429"/>
    <mergeCell ref="C238:C239"/>
    <mergeCell ref="C474:C475"/>
    <mergeCell ref="C194:C195"/>
    <mergeCell ref="C492:C493"/>
    <mergeCell ref="C240:C241"/>
    <mergeCell ref="C296:C297"/>
    <mergeCell ref="C598:C599"/>
    <mergeCell ref="B178:B185"/>
    <mergeCell ref="C258:C259"/>
    <mergeCell ref="C2:C3"/>
    <mergeCell ref="C300:C301"/>
    <mergeCell ref="C66:C67"/>
    <mergeCell ref="C498:C499"/>
    <mergeCell ref="C740:C741"/>
    <mergeCell ref="B762:B769"/>
    <mergeCell ref="B234:B241"/>
    <mergeCell ref="B618:B625"/>
    <mergeCell ref="C264:C265"/>
    <mergeCell ref="B186:B193"/>
    <mergeCell ref="C358:C359"/>
    <mergeCell ref="C656:C657"/>
    <mergeCell ref="C618:C619"/>
    <mergeCell ref="C658:C659"/>
    <mergeCell ref="C756:C757"/>
    <mergeCell ref="C378:C379"/>
    <mergeCell ref="C166:C167"/>
    <mergeCell ref="C464:C465"/>
    <mergeCell ref="C402:C403"/>
    <mergeCell ref="C524:C525"/>
    <mergeCell ref="C712:C713"/>
    <mergeCell ref="B106:B113"/>
    <mergeCell ref="C148:C149"/>
    <mergeCell ref="C556:C557"/>
    <mergeCell ref="B778:B785"/>
    <mergeCell ref="B442:B449"/>
    <mergeCell ref="C234:C235"/>
    <mergeCell ref="C134:C135"/>
    <mergeCell ref="C476:C477"/>
    <mergeCell ref="C242:C243"/>
    <mergeCell ref="C236:C237"/>
    <mergeCell ref="C478:C479"/>
    <mergeCell ref="C776:C777"/>
    <mergeCell ref="C774:C775"/>
    <mergeCell ref="C690:C691"/>
    <mergeCell ref="C494:C495"/>
    <mergeCell ref="C780:C781"/>
    <mergeCell ref="C388:C389"/>
    <mergeCell ref="C772:C773"/>
    <mergeCell ref="C182:C183"/>
    <mergeCell ref="B642:B649"/>
    <mergeCell ref="B698:B705"/>
    <mergeCell ref="B402:B409"/>
    <mergeCell ref="B706:B713"/>
    <mergeCell ref="C640:C641"/>
    <mergeCell ref="C734:C735"/>
    <mergeCell ref="B466:B473"/>
    <mergeCell ref="C500:C501"/>
    <mergeCell ref="C782:C783"/>
    <mergeCell ref="B362:B369"/>
    <mergeCell ref="C442:C443"/>
    <mergeCell ref="C502:C503"/>
    <mergeCell ref="B610:B617"/>
    <mergeCell ref="C548:C549"/>
    <mergeCell ref="C362:C363"/>
    <mergeCell ref="C660:C661"/>
    <mergeCell ref="B770:B777"/>
    <mergeCell ref="C518:C519"/>
    <mergeCell ref="C366:C367"/>
    <mergeCell ref="C468:C469"/>
    <mergeCell ref="B546:B553"/>
    <mergeCell ref="C666:C667"/>
    <mergeCell ref="C432:C433"/>
    <mergeCell ref="B650:B657"/>
    <mergeCell ref="B714:B721"/>
    <mergeCell ref="C732:C733"/>
    <mergeCell ref="C592:C593"/>
    <mergeCell ref="C508:C509"/>
    <mergeCell ref="B530:B537"/>
    <mergeCell ref="C744:C745"/>
    <mergeCell ref="C414:C415"/>
    <mergeCell ref="C450:C451"/>
    <mergeCell ref="A482:A561"/>
    <mergeCell ref="C202:C203"/>
    <mergeCell ref="C444:C445"/>
    <mergeCell ref="C644:C645"/>
    <mergeCell ref="C742:C743"/>
    <mergeCell ref="C736:C737"/>
    <mergeCell ref="B370:B377"/>
    <mergeCell ref="C546:C547"/>
    <mergeCell ref="C144:C145"/>
    <mergeCell ref="C170:C171"/>
    <mergeCell ref="B154:B161"/>
    <mergeCell ref="C172:C173"/>
    <mergeCell ref="C350:C351"/>
    <mergeCell ref="C150:C151"/>
    <mergeCell ref="C352:C353"/>
    <mergeCell ref="C208:C209"/>
    <mergeCell ref="B274:B281"/>
    <mergeCell ref="C572:C573"/>
    <mergeCell ref="C686:C687"/>
    <mergeCell ref="C158:C159"/>
    <mergeCell ref="B314:B321"/>
    <mergeCell ref="B338:B345"/>
    <mergeCell ref="C574:C575"/>
    <mergeCell ref="C160:C161"/>
    <mergeCell ref="C792:C793"/>
    <mergeCell ref="C596:C597"/>
    <mergeCell ref="C400:C401"/>
    <mergeCell ref="A642:A721"/>
    <mergeCell ref="B322:B329"/>
    <mergeCell ref="C316:C317"/>
    <mergeCell ref="C120:C121"/>
    <mergeCell ref="C698:C699"/>
    <mergeCell ref="C552:C553"/>
    <mergeCell ref="C650:C651"/>
    <mergeCell ref="C454:C455"/>
    <mergeCell ref="C616:C617"/>
    <mergeCell ref="C714:C715"/>
    <mergeCell ref="C268:C269"/>
    <mergeCell ref="B146:B153"/>
    <mergeCell ref="C360:C361"/>
    <mergeCell ref="B578:B585"/>
    <mergeCell ref="C126:C127"/>
    <mergeCell ref="B586:B593"/>
    <mergeCell ref="C220:C221"/>
    <mergeCell ref="C334:C335"/>
    <mergeCell ref="C676:C677"/>
    <mergeCell ref="C570:C571"/>
    <mergeCell ref="C284:C285"/>
    <mergeCell ref="C784:C785"/>
    <mergeCell ref="C94:C95"/>
    <mergeCell ref="C10:C11"/>
    <mergeCell ref="C252:C253"/>
    <mergeCell ref="C550:C551"/>
    <mergeCell ref="C786:C787"/>
    <mergeCell ref="B18:B25"/>
    <mergeCell ref="C710:C711"/>
    <mergeCell ref="C328:C329"/>
    <mergeCell ref="C262:C263"/>
    <mergeCell ref="C626:C627"/>
    <mergeCell ref="C326:C327"/>
    <mergeCell ref="C568:C569"/>
    <mergeCell ref="C628:C629"/>
    <mergeCell ref="C174:C175"/>
    <mergeCell ref="C726:C727"/>
    <mergeCell ref="C410:C411"/>
    <mergeCell ref="B354:B361"/>
    <mergeCell ref="C766:C767"/>
    <mergeCell ref="B418:B425"/>
    <mergeCell ref="B122:B129"/>
    <mergeCell ref="C54:C55"/>
    <mergeCell ref="C728:C729"/>
    <mergeCell ref="C100:C101"/>
    <mergeCell ref="A242:A321"/>
    <mergeCell ref="C720:C721"/>
    <mergeCell ref="C92:C93"/>
    <mergeCell ref="C30:C31"/>
    <mergeCell ref="C128:C129"/>
    <mergeCell ref="C184:C185"/>
    <mergeCell ref="C426:C427"/>
    <mergeCell ref="C486:C487"/>
    <mergeCell ref="C146:C147"/>
    <mergeCell ref="C336:C337"/>
    <mergeCell ref="C56:C57"/>
    <mergeCell ref="C60:C61"/>
    <mergeCell ref="B82:B89"/>
    <mergeCell ref="C32:C33"/>
    <mergeCell ref="C34:C35"/>
    <mergeCell ref="C42:C43"/>
    <mergeCell ref="C344:C345"/>
    <mergeCell ref="C520:C521"/>
    <mergeCell ref="C642:C643"/>
    <mergeCell ref="C678:C679"/>
    <mergeCell ref="C634:C635"/>
    <mergeCell ref="C50:C51"/>
    <mergeCell ref="C44:C45"/>
    <mergeCell ref="C286:C287"/>
    <mergeCell ref="A2:A81"/>
    <mergeCell ref="B498:B505"/>
    <mergeCell ref="B114:B121"/>
    <mergeCell ref="C338:C339"/>
    <mergeCell ref="C104:C105"/>
    <mergeCell ref="C536:C537"/>
    <mergeCell ref="C340:C341"/>
    <mergeCell ref="C196:C197"/>
    <mergeCell ref="B66:B73"/>
    <mergeCell ref="C302:C303"/>
    <mergeCell ref="C404:C405"/>
    <mergeCell ref="B522:B529"/>
    <mergeCell ref="C394:C395"/>
    <mergeCell ref="C198:C199"/>
    <mergeCell ref="B130:B137"/>
    <mergeCell ref="C458:C459"/>
    <mergeCell ref="C110:C111"/>
    <mergeCell ref="C408:C409"/>
    <mergeCell ref="B290:B297"/>
    <mergeCell ref="B346:B353"/>
    <mergeCell ref="A402:A481"/>
    <mergeCell ref="B394:B401"/>
    <mergeCell ref="C28:C29"/>
    <mergeCell ref="C186:C187"/>
    <mergeCell ref="C768:C769"/>
    <mergeCell ref="C122:C123"/>
    <mergeCell ref="C178:C179"/>
    <mergeCell ref="C78:C79"/>
    <mergeCell ref="C420:C421"/>
    <mergeCell ref="C376:C377"/>
    <mergeCell ref="C718:C719"/>
    <mergeCell ref="C314:C315"/>
    <mergeCell ref="C770:C771"/>
    <mergeCell ref="C600:C601"/>
    <mergeCell ref="C692:C693"/>
    <mergeCell ref="C664:C665"/>
    <mergeCell ref="C694:C695"/>
    <mergeCell ref="C758:C759"/>
    <mergeCell ref="C484:C485"/>
    <mergeCell ref="C384:C385"/>
    <mergeCell ref="C142:C143"/>
    <mergeCell ref="C584:C585"/>
    <mergeCell ref="C80:C81"/>
    <mergeCell ref="C106:C107"/>
    <mergeCell ref="C748:C749"/>
    <mergeCell ref="B754:B761"/>
    <mergeCell ref="C386:C387"/>
    <mergeCell ref="B554:B561"/>
    <mergeCell ref="C594:C595"/>
    <mergeCell ref="C246:C247"/>
    <mergeCell ref="C12:C13"/>
    <mergeCell ref="C612:C613"/>
    <mergeCell ref="C704:C705"/>
    <mergeCell ref="C176:C177"/>
    <mergeCell ref="C418:C419"/>
    <mergeCell ref="C356:C357"/>
    <mergeCell ref="C70:C71"/>
    <mergeCell ref="C412:C413"/>
    <mergeCell ref="C312:C313"/>
    <mergeCell ref="C610:C611"/>
    <mergeCell ref="C470:C471"/>
    <mergeCell ref="B162:B169"/>
    <mergeCell ref="C38:C39"/>
    <mergeCell ref="B562:B569"/>
    <mergeCell ref="B626:B633"/>
    <mergeCell ref="B738:B745"/>
    <mergeCell ref="C52:C53"/>
    <mergeCell ref="B378:B385"/>
    <mergeCell ref="C62:C63"/>
    <mergeCell ref="C6:C7"/>
    <mergeCell ref="C304:C305"/>
    <mergeCell ref="C480:C481"/>
    <mergeCell ref="C98:C99"/>
    <mergeCell ref="C540:C541"/>
    <mergeCell ref="C602:C603"/>
    <mergeCell ref="C396:C397"/>
    <mergeCell ref="C4:C5"/>
    <mergeCell ref="C368:C369"/>
    <mergeCell ref="C306:C307"/>
    <mergeCell ref="C162:C163"/>
    <mergeCell ref="C460:C461"/>
    <mergeCell ref="C398:C399"/>
    <mergeCell ref="C112:C113"/>
    <mergeCell ref="C364:C365"/>
    <mergeCell ref="C152:C153"/>
    <mergeCell ref="C462:C463"/>
    <mergeCell ref="C82:C83"/>
    <mergeCell ref="C292:C293"/>
    <mergeCell ref="C534:C535"/>
    <mergeCell ref="C528:C529"/>
    <mergeCell ref="C586:C587"/>
    <mergeCell ref="C58:C59"/>
    <mergeCell ref="C294:C295"/>
    <mergeCell ref="B794:B801"/>
    <mergeCell ref="C228:C229"/>
    <mergeCell ref="C222:C223"/>
    <mergeCell ref="C526:C527"/>
    <mergeCell ref="B682:B689"/>
    <mergeCell ref="C762:C763"/>
    <mergeCell ref="B538:B545"/>
    <mergeCell ref="C578:C579"/>
    <mergeCell ref="C86:C87"/>
    <mergeCell ref="B746:B753"/>
    <mergeCell ref="B602:B609"/>
    <mergeCell ref="C538:C539"/>
    <mergeCell ref="B306:B313"/>
    <mergeCell ref="C604:C605"/>
    <mergeCell ref="C702:C703"/>
    <mergeCell ref="C696:C697"/>
    <mergeCell ref="B330:B337"/>
    <mergeCell ref="C668:C669"/>
    <mergeCell ref="C760:C761"/>
    <mergeCell ref="B98:B105"/>
    <mergeCell ref="C622:C623"/>
    <mergeCell ref="B250:B257"/>
    <mergeCell ref="B490:B497"/>
    <mergeCell ref="C392:C393"/>
    <mergeCell ref="B26:B33"/>
    <mergeCell ref="C250:C251"/>
    <mergeCell ref="C16:C17"/>
    <mergeCell ref="C654:C655"/>
    <mergeCell ref="C510:C511"/>
    <mergeCell ref="B90:B97"/>
    <mergeCell ref="C752:C753"/>
    <mergeCell ref="C276:C277"/>
    <mergeCell ref="C214:C215"/>
    <mergeCell ref="C512:C513"/>
    <mergeCell ref="C226:C227"/>
    <mergeCell ref="C164:C165"/>
    <mergeCell ref="B42:B49"/>
    <mergeCell ref="C278:C279"/>
    <mergeCell ref="C576:C577"/>
    <mergeCell ref="C26:C27"/>
    <mergeCell ref="C342:C343"/>
    <mergeCell ref="C136:C137"/>
    <mergeCell ref="B258:B265"/>
    <mergeCell ref="C434:C435"/>
    <mergeCell ref="C670:C671"/>
    <mergeCell ref="C390:C391"/>
    <mergeCell ref="C200:C201"/>
    <mergeCell ref="B266:B273"/>
    <mergeCell ref="C436:C437"/>
    <mergeCell ref="C36:C37"/>
    <mergeCell ref="B210:B217"/>
    <mergeCell ref="B514:B521"/>
    <mergeCell ref="C380:C381"/>
    <mergeCell ref="C48:C49"/>
    <mergeCell ref="C224:C225"/>
    <mergeCell ref="C346:C347"/>
    <mergeCell ref="B298:B305"/>
    <mergeCell ref="C680:C681"/>
    <mergeCell ref="C354:C355"/>
    <mergeCell ref="C288:C289"/>
    <mergeCell ref="C348:C349"/>
    <mergeCell ref="C652:C653"/>
    <mergeCell ref="C204:C205"/>
    <mergeCell ref="C590:C591"/>
    <mergeCell ref="C446:C447"/>
    <mergeCell ref="C646:C647"/>
    <mergeCell ref="C440:C441"/>
    <mergeCell ref="B74:B81"/>
    <mergeCell ref="C154:C155"/>
    <mergeCell ref="C212:C213"/>
    <mergeCell ref="C206:C207"/>
    <mergeCell ref="C648:C649"/>
    <mergeCell ref="C448:C449"/>
    <mergeCell ref="B10:B17"/>
    <mergeCell ref="C636:C637"/>
    <mergeCell ref="B658:B665"/>
    <mergeCell ref="B722:B729"/>
    <mergeCell ref="C496:C497"/>
    <mergeCell ref="C794:C795"/>
    <mergeCell ref="C216:C217"/>
    <mergeCell ref="C514:C515"/>
    <mergeCell ref="C452:C453"/>
    <mergeCell ref="C20:C21"/>
    <mergeCell ref="C750:C751"/>
    <mergeCell ref="C318:C319"/>
    <mergeCell ref="C560:C561"/>
    <mergeCell ref="C280:C281"/>
    <mergeCell ref="C516:C517"/>
    <mergeCell ref="C84:C85"/>
    <mergeCell ref="C22:C23"/>
    <mergeCell ref="C320:C321"/>
    <mergeCell ref="B386:B393"/>
    <mergeCell ref="C562:C563"/>
    <mergeCell ref="B242:B249"/>
    <mergeCell ref="C662:C663"/>
    <mergeCell ref="C270:C271"/>
    <mergeCell ref="B450:B457"/>
    <mergeCell ref="C46:C47"/>
    <mergeCell ref="C40:C41"/>
    <mergeCell ref="C282:C283"/>
    <mergeCell ref="B58:B65"/>
    <mergeCell ref="C138:C139"/>
    <mergeCell ref="C76:C77"/>
    <mergeCell ref="C580:C581"/>
    <mergeCell ref="C632:C633"/>
    <mergeCell ref="C140:C141"/>
    <mergeCell ref="C582:C583"/>
    <mergeCell ref="C438:C439"/>
    <mergeCell ref="B594:B601"/>
    <mergeCell ref="C620:C621"/>
    <mergeCell ref="C504:C505"/>
    <mergeCell ref="B138:B145"/>
    <mergeCell ref="C156:C157"/>
    <mergeCell ref="C506:C507"/>
    <mergeCell ref="C522:C523"/>
    <mergeCell ref="C130:C131"/>
    <mergeCell ref="C232:C233"/>
    <mergeCell ref="C530:C531"/>
    <mergeCell ref="C430:C431"/>
    <mergeCell ref="C588:C589"/>
    <mergeCell ref="C72:C73"/>
    <mergeCell ref="B2:B9"/>
    <mergeCell ref="C188:C189"/>
    <mergeCell ref="C424:C425"/>
    <mergeCell ref="C722:C723"/>
    <mergeCell ref="A722:A801"/>
    <mergeCell ref="C190:C191"/>
    <mergeCell ref="C488:C489"/>
    <mergeCell ref="C730:C731"/>
    <mergeCell ref="C790:C791"/>
    <mergeCell ref="C724:C725"/>
    <mergeCell ref="C254:C255"/>
    <mergeCell ref="C248:C249"/>
    <mergeCell ref="B410:B417"/>
    <mergeCell ref="C490:C491"/>
    <mergeCell ref="C788:C789"/>
    <mergeCell ref="B434:B441"/>
    <mergeCell ref="C14:C15"/>
    <mergeCell ref="C256:C257"/>
    <mergeCell ref="B474:B481"/>
    <mergeCell ref="C554:C555"/>
    <mergeCell ref="B218:B225"/>
    <mergeCell ref="C330:C331"/>
    <mergeCell ref="B282:B289"/>
    <mergeCell ref="C566:C567"/>
    <mergeCell ref="A322:A401"/>
    <mergeCell ref="C800:C801"/>
    <mergeCell ref="C210:C211"/>
    <mergeCell ref="C324:C325"/>
    <mergeCell ref="B194:B201"/>
    <mergeCell ref="C274:C275"/>
    <mergeCell ref="B50:B57"/>
    <mergeCell ref="C114:C115"/>
    <mergeCell ref="B690:B697"/>
    <mergeCell ref="C132:C133"/>
    <mergeCell ref="C272:C273"/>
    <mergeCell ref="C332:C333"/>
    <mergeCell ref="C630:C631"/>
    <mergeCell ref="C778:C779"/>
    <mergeCell ref="C796:C797"/>
    <mergeCell ref="C682:C683"/>
    <mergeCell ref="C738:C739"/>
    <mergeCell ref="B666:B673"/>
    <mergeCell ref="C746:C747"/>
    <mergeCell ref="B730:B737"/>
    <mergeCell ref="B674:B681"/>
    <mergeCell ref="C370:C371"/>
    <mergeCell ref="C96:C97"/>
    <mergeCell ref="C532:C5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33</v>
      </c>
      <c r="B2" s="2" t="s">
        <v>33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34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35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36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37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/>
      <c r="B22" s="2" t="s">
        <v>38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39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40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41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42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34</v>
      </c>
      <c r="B42" s="2" t="s">
        <v>33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34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35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36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37</v>
      </c>
      <c r="C58" s="1" t="s">
        <v>58</v>
      </c>
      <c r="D58">
        <v>668.38563049853383</v>
      </c>
      <c r="E58">
        <v>571.65835777126119</v>
      </c>
      <c r="F58">
        <v>312.80547409579708</v>
      </c>
      <c r="G58">
        <v>164.1890162623275</v>
      </c>
      <c r="H58">
        <v>651.20381231671581</v>
      </c>
      <c r="I58">
        <v>0</v>
      </c>
      <c r="J58">
        <v>0</v>
      </c>
      <c r="K58">
        <v>0</v>
      </c>
      <c r="L58">
        <v>0</v>
      </c>
      <c r="M58">
        <v>213.16948813649739</v>
      </c>
      <c r="N58">
        <v>240.47653958944321</v>
      </c>
      <c r="O58">
        <v>272.7719941348978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/>
      <c r="B62" s="2" t="s">
        <v>38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39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40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41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42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35</v>
      </c>
      <c r="B82" s="2" t="s">
        <v>33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34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35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36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143.13160934861699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37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2"/>
      <c r="B102" s="2" t="s">
        <v>38</v>
      </c>
      <c r="C102" s="1" t="s">
        <v>58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2"/>
      <c r="B103" s="2"/>
      <c r="C103" s="1" t="s">
        <v>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2"/>
      <c r="B104" s="2"/>
      <c r="C104" s="1" t="s">
        <v>62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2"/>
      <c r="B105" s="2"/>
      <c r="C105" s="1" t="s">
        <v>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2"/>
      <c r="B106" s="2" t="s">
        <v>39</v>
      </c>
      <c r="C106" s="1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2"/>
      <c r="B107" s="2"/>
      <c r="C107" s="1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2"/>
      <c r="B108" s="2"/>
      <c r="C108" s="1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2"/>
      <c r="B109" s="2"/>
      <c r="C109" s="1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2"/>
      <c r="B110" s="2" t="s">
        <v>40</v>
      </c>
      <c r="C110" s="1" t="s">
        <v>58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2"/>
      <c r="B111" s="2"/>
      <c r="C111" s="1" t="s">
        <v>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2"/>
      <c r="B112" s="2"/>
      <c r="C112" s="1" t="s">
        <v>62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2"/>
      <c r="B113" s="2"/>
      <c r="C113" s="1" t="s">
        <v>63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2"/>
      <c r="B114" s="2" t="s">
        <v>41</v>
      </c>
      <c r="C114" s="1" t="s">
        <v>58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2"/>
      <c r="B115" s="2"/>
      <c r="C115" s="1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2"/>
      <c r="B116" s="2"/>
      <c r="C116" s="1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2"/>
      <c r="B117" s="2"/>
      <c r="C117" s="1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2"/>
      <c r="B118" s="2" t="s">
        <v>42</v>
      </c>
      <c r="C118" s="1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2"/>
      <c r="B119" s="2"/>
      <c r="C119" s="1" t="s">
        <v>61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2"/>
      <c r="B120" s="2"/>
      <c r="C120" s="1" t="s">
        <v>62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2"/>
      <c r="B121" s="2"/>
      <c r="C121" s="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2" t="s">
        <v>36</v>
      </c>
      <c r="B122" s="2" t="s">
        <v>33</v>
      </c>
      <c r="C122" s="1" t="s">
        <v>58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2"/>
      <c r="B123" s="2"/>
      <c r="C123" s="1" t="s">
        <v>61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2"/>
      <c r="B124" s="2"/>
      <c r="C124" s="1" t="s">
        <v>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2"/>
      <c r="B125" s="2"/>
      <c r="C125" s="1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2"/>
      <c r="B126" s="2" t="s">
        <v>34</v>
      </c>
      <c r="C126" s="1" t="s">
        <v>58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2"/>
      <c r="B127" s="2"/>
      <c r="C127" s="1" t="s">
        <v>61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2"/>
      <c r="B128" s="2"/>
      <c r="C128" s="1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2"/>
      <c r="B129" s="2"/>
      <c r="C129" s="1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2"/>
      <c r="B130" s="2" t="s">
        <v>35</v>
      </c>
      <c r="C130" s="1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2"/>
      <c r="B131" s="2"/>
      <c r="C131" s="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2"/>
      <c r="B132" s="2"/>
      <c r="C132" s="1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2"/>
      <c r="B133" s="2"/>
      <c r="C133" s="1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2"/>
      <c r="B134" s="2" t="s">
        <v>36</v>
      </c>
      <c r="C134" s="1" t="s">
        <v>58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2"/>
      <c r="B135" s="2"/>
      <c r="C135" s="1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2"/>
      <c r="B136" s="2"/>
      <c r="C136" s="1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2"/>
      <c r="B137" s="2"/>
      <c r="C137" s="1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2"/>
      <c r="B138" s="2" t="s">
        <v>37</v>
      </c>
      <c r="C138" s="1" t="s">
        <v>58</v>
      </c>
      <c r="D138">
        <v>0</v>
      </c>
      <c r="E138">
        <v>0</v>
      </c>
      <c r="F138">
        <v>0</v>
      </c>
      <c r="G138">
        <v>0</v>
      </c>
      <c r="H138">
        <v>147.63636363636371</v>
      </c>
      <c r="I138">
        <v>486.4791166799962</v>
      </c>
      <c r="J138">
        <v>770.20381231671593</v>
      </c>
      <c r="K138">
        <v>684.93108504399606</v>
      </c>
      <c r="L138">
        <v>895.24926686217032</v>
      </c>
      <c r="M138">
        <v>655</v>
      </c>
      <c r="N138">
        <v>569.5</v>
      </c>
      <c r="O138">
        <v>590.75</v>
      </c>
    </row>
    <row r="139" spans="1:15" x14ac:dyDescent="0.3">
      <c r="A139" s="2"/>
      <c r="B139" s="2"/>
      <c r="C139" s="1" t="s">
        <v>61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2"/>
      <c r="B140" s="2"/>
      <c r="C140" s="1" t="s">
        <v>62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35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52</v>
      </c>
    </row>
    <row r="141" spans="1:15" x14ac:dyDescent="0.3">
      <c r="A141" s="2"/>
      <c r="B141" s="2"/>
      <c r="C141" s="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2"/>
      <c r="B142" s="2" t="s">
        <v>38</v>
      </c>
      <c r="C142" s="1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2"/>
      <c r="B143" s="2"/>
      <c r="C143" s="1" t="s">
        <v>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2"/>
      <c r="B144" s="2"/>
      <c r="C144" s="1" t="s">
        <v>62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2"/>
      <c r="B145" s="2"/>
      <c r="C145" s="1" t="s">
        <v>63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2"/>
      <c r="B146" s="2" t="s">
        <v>39</v>
      </c>
      <c r="C146" s="1" t="s">
        <v>58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2"/>
      <c r="B147" s="2"/>
      <c r="C147" s="1" t="s">
        <v>61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2"/>
      <c r="B148" s="2"/>
      <c r="C148" s="1" t="s">
        <v>62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2"/>
      <c r="B149" s="2"/>
      <c r="C149" s="1" t="s">
        <v>63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2"/>
      <c r="B150" s="2" t="s">
        <v>40</v>
      </c>
      <c r="C150" s="1" t="s">
        <v>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2"/>
      <c r="B151" s="2"/>
      <c r="C151" s="1" t="s">
        <v>61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2"/>
      <c r="B152" s="2"/>
      <c r="C152" s="1" t="s">
        <v>62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2"/>
      <c r="B153" s="2"/>
      <c r="C153" s="1" t="s">
        <v>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2"/>
      <c r="B154" s="2" t="s">
        <v>41</v>
      </c>
      <c r="C154" s="1" t="s">
        <v>58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2"/>
      <c r="B155" s="2"/>
      <c r="C155" s="1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2"/>
      <c r="B156" s="2"/>
      <c r="C156" s="1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2"/>
      <c r="B157" s="2"/>
      <c r="C157" s="1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2"/>
      <c r="B158" s="2" t="s">
        <v>42</v>
      </c>
      <c r="C158" s="1" t="s">
        <v>58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2"/>
      <c r="B159" s="2"/>
      <c r="C159" s="1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2"/>
      <c r="B160" s="2"/>
      <c r="C160" s="1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2"/>
      <c r="B161" s="2"/>
      <c r="C161" s="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2" t="s">
        <v>37</v>
      </c>
      <c r="B162" s="2" t="s">
        <v>33</v>
      </c>
      <c r="C162" s="1" t="s">
        <v>58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2"/>
      <c r="B163" s="2"/>
      <c r="C163" s="1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2"/>
      <c r="B164" s="2"/>
      <c r="C164" s="1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2"/>
      <c r="B165" s="2"/>
      <c r="C165" s="1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2"/>
      <c r="B166" s="2" t="s">
        <v>34</v>
      </c>
      <c r="C166" s="1" t="s">
        <v>58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2"/>
      <c r="B167" s="2"/>
      <c r="C167" s="1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2"/>
      <c r="B168" s="2"/>
      <c r="C168" s="1" t="s">
        <v>62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2"/>
      <c r="B169" s="2"/>
      <c r="C169" s="1" t="s">
        <v>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2"/>
      <c r="B170" s="2" t="s">
        <v>35</v>
      </c>
      <c r="C170" s="1" t="s">
        <v>58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2"/>
      <c r="B171" s="2"/>
      <c r="C171" s="1" t="s">
        <v>61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2"/>
      <c r="B172" s="2"/>
      <c r="C172" s="1" t="s">
        <v>62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2"/>
      <c r="B173" s="2"/>
      <c r="C173" s="1" t="s">
        <v>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2"/>
      <c r="B174" s="2" t="s">
        <v>36</v>
      </c>
      <c r="C174" s="1" t="s">
        <v>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2"/>
      <c r="B175" s="2"/>
      <c r="C175" s="1" t="s">
        <v>61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2"/>
      <c r="B176" s="2"/>
      <c r="C176" s="1" t="s">
        <v>62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2"/>
      <c r="B177" s="2"/>
      <c r="C177" s="1" t="s">
        <v>63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2"/>
      <c r="B178" s="2" t="s">
        <v>37</v>
      </c>
      <c r="C178" s="1" t="s">
        <v>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2"/>
      <c r="B179" s="2"/>
      <c r="C179" s="1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2"/>
      <c r="B180" s="2"/>
      <c r="C180" s="1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2"/>
      <c r="B181" s="2"/>
      <c r="C181" s="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2"/>
      <c r="B182" s="2" t="s">
        <v>38</v>
      </c>
      <c r="C182" s="1" t="s">
        <v>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2"/>
      <c r="B183" s="2"/>
      <c r="C183" s="1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2"/>
      <c r="B184" s="2"/>
      <c r="C184" s="1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2"/>
      <c r="B185" s="2"/>
      <c r="C185" s="1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2"/>
      <c r="B186" s="2" t="s">
        <v>39</v>
      </c>
      <c r="C186" s="1" t="s">
        <v>58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2"/>
      <c r="B187" s="2"/>
      <c r="C187" s="1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2"/>
      <c r="B188" s="2"/>
      <c r="C188" s="1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2"/>
      <c r="B189" s="2"/>
      <c r="C189" s="1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2"/>
      <c r="B190" s="2" t="s">
        <v>40</v>
      </c>
      <c r="C190" s="1" t="s">
        <v>58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2"/>
      <c r="B191" s="2"/>
      <c r="C191" s="1" t="s">
        <v>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2"/>
      <c r="B192" s="2"/>
      <c r="C192" s="1" t="s">
        <v>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2"/>
      <c r="B193" s="2"/>
      <c r="C193" s="1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2"/>
      <c r="B194" s="2" t="s">
        <v>41</v>
      </c>
      <c r="C194" s="1" t="s">
        <v>58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2"/>
      <c r="B195" s="2"/>
      <c r="C195" s="1" t="s">
        <v>61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2"/>
      <c r="B196" s="2"/>
      <c r="C196" s="1" t="s">
        <v>62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2"/>
      <c r="B197" s="2"/>
      <c r="C197" s="1" t="s">
        <v>63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2"/>
      <c r="B198" s="2" t="s">
        <v>42</v>
      </c>
      <c r="C198" s="1" t="s">
        <v>58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2"/>
      <c r="B199" s="2"/>
      <c r="C199" s="1" t="s">
        <v>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2"/>
      <c r="B200" s="2"/>
      <c r="C200" s="1" t="s">
        <v>62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2"/>
      <c r="B201" s="2"/>
      <c r="C201" s="1" t="s">
        <v>63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2" t="s">
        <v>38</v>
      </c>
      <c r="B202" s="2" t="s">
        <v>33</v>
      </c>
      <c r="C202" s="1" t="s">
        <v>58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2"/>
      <c r="B203" s="2"/>
      <c r="C203" s="1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2"/>
      <c r="B204" s="2"/>
      <c r="C204" s="1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2"/>
      <c r="B205" s="2"/>
      <c r="C205" s="1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2"/>
      <c r="B206" s="2" t="s">
        <v>34</v>
      </c>
      <c r="C206" s="1" t="s">
        <v>58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2"/>
      <c r="B207" s="2"/>
      <c r="C207" s="1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2"/>
      <c r="B208" s="2"/>
      <c r="C208" s="1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2"/>
      <c r="B209" s="2"/>
      <c r="C209" s="1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2"/>
      <c r="B210" s="2" t="s">
        <v>35</v>
      </c>
      <c r="C210" s="1" t="s">
        <v>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2"/>
      <c r="B211" s="2"/>
      <c r="C211" s="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2"/>
      <c r="B212" s="2"/>
      <c r="C212" s="1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2"/>
      <c r="B213" s="2"/>
      <c r="C213" s="1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2"/>
      <c r="B214" s="2" t="s">
        <v>36</v>
      </c>
      <c r="C214" s="1" t="s">
        <v>58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2"/>
      <c r="B215" s="2"/>
      <c r="C215" s="1" t="s">
        <v>61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2"/>
      <c r="B216" s="2"/>
      <c r="C216" s="1" t="s">
        <v>62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2"/>
      <c r="B217" s="2"/>
      <c r="C217" s="1" t="s">
        <v>63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2"/>
      <c r="B218" s="2" t="s">
        <v>37</v>
      </c>
      <c r="C218" s="1" t="s">
        <v>58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2"/>
      <c r="B219" s="2"/>
      <c r="C219" s="1" t="s">
        <v>61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2"/>
      <c r="B220" s="2"/>
      <c r="C220" s="1" t="s">
        <v>62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2"/>
      <c r="B221" s="2"/>
      <c r="C221" s="1" t="s">
        <v>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2"/>
      <c r="B222" s="2" t="s">
        <v>38</v>
      </c>
      <c r="C222" s="1" t="s">
        <v>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2"/>
      <c r="B223" s="2"/>
      <c r="C223" s="1" t="s">
        <v>61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2"/>
      <c r="B224" s="2"/>
      <c r="C224" s="1" t="s">
        <v>62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2"/>
      <c r="B225" s="2"/>
      <c r="C225" s="1" t="s">
        <v>63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2"/>
      <c r="B226" s="2" t="s">
        <v>39</v>
      </c>
      <c r="C226" s="1" t="s">
        <v>58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2"/>
      <c r="B227" s="2"/>
      <c r="C227" s="1" t="s">
        <v>61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">
      <c r="A228" s="2"/>
      <c r="B228" s="2"/>
      <c r="C228" s="1" t="s">
        <v>62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3">
      <c r="A229" s="2"/>
      <c r="B229" s="2"/>
      <c r="C229" s="1" t="s">
        <v>63</v>
      </c>
      <c r="D229">
        <v>320</v>
      </c>
      <c r="E229">
        <v>589</v>
      </c>
      <c r="F229">
        <v>0</v>
      </c>
      <c r="G229">
        <v>270.45454545454538</v>
      </c>
      <c r="H229">
        <v>994.5454545454545</v>
      </c>
      <c r="I229">
        <v>0</v>
      </c>
      <c r="J229">
        <v>285</v>
      </c>
      <c r="K229">
        <v>318.95262801714631</v>
      </c>
      <c r="L229">
        <v>341.04737198285369</v>
      </c>
      <c r="M229">
        <v>267</v>
      </c>
      <c r="N229">
        <v>321</v>
      </c>
      <c r="O229">
        <v>160</v>
      </c>
    </row>
    <row r="230" spans="1:15" x14ac:dyDescent="0.3">
      <c r="A230" s="2"/>
      <c r="B230" s="2" t="s">
        <v>40</v>
      </c>
      <c r="C230" s="1" t="s">
        <v>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2"/>
      <c r="B231" s="2"/>
      <c r="C231" s="1" t="s">
        <v>61</v>
      </c>
      <c r="D231">
        <v>328.47934185072239</v>
      </c>
      <c r="E231">
        <v>195.17048445200729</v>
      </c>
      <c r="F231">
        <v>207.49875930521191</v>
      </c>
      <c r="G231">
        <v>0</v>
      </c>
      <c r="H231">
        <v>238.90322580645159</v>
      </c>
      <c r="I231">
        <v>129.6344086021505</v>
      </c>
      <c r="J231">
        <v>184.897435897436</v>
      </c>
      <c r="K231">
        <v>359.64019851116598</v>
      </c>
      <c r="L231">
        <v>686.23851116625428</v>
      </c>
      <c r="M231">
        <v>655.0850439882704</v>
      </c>
      <c r="N231">
        <v>619.44868035190666</v>
      </c>
      <c r="O231">
        <v>734.49413489736071</v>
      </c>
    </row>
    <row r="232" spans="1:15" x14ac:dyDescent="0.3">
      <c r="A232" s="2"/>
      <c r="B232" s="2"/>
      <c r="C232" s="1" t="s">
        <v>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2"/>
      <c r="B233" s="2"/>
      <c r="C233" s="1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2"/>
      <c r="B234" s="2" t="s">
        <v>41</v>
      </c>
      <c r="C234" s="1" t="s">
        <v>58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2"/>
      <c r="B235" s="2"/>
      <c r="C235" s="1" t="s">
        <v>61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 s="2"/>
      <c r="B236" s="2"/>
      <c r="C236" s="1" t="s">
        <v>62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3">
      <c r="A237" s="2"/>
      <c r="B237" s="2"/>
      <c r="C237" s="1" t="s">
        <v>63</v>
      </c>
      <c r="D237">
        <v>671.97233366828277</v>
      </c>
      <c r="E237">
        <v>630.02766633171723</v>
      </c>
      <c r="F237">
        <v>1186.0136972704699</v>
      </c>
      <c r="G237">
        <v>1307.5870245883159</v>
      </c>
      <c r="H237">
        <v>0</v>
      </c>
      <c r="I237">
        <v>1103.9369125498149</v>
      </c>
      <c r="J237">
        <v>286</v>
      </c>
      <c r="K237">
        <v>571</v>
      </c>
      <c r="L237">
        <v>0</v>
      </c>
      <c r="M237">
        <v>0</v>
      </c>
      <c r="N237">
        <v>0</v>
      </c>
      <c r="O237">
        <v>0</v>
      </c>
    </row>
    <row r="238" spans="1:15" x14ac:dyDescent="0.3">
      <c r="A238" s="2"/>
      <c r="B238" s="2" t="s">
        <v>42</v>
      </c>
      <c r="C238" s="1" t="s">
        <v>58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2"/>
      <c r="B239" s="2"/>
      <c r="C239" s="1" t="s">
        <v>61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3">
      <c r="A240" s="2"/>
      <c r="B240" s="2"/>
      <c r="C240" s="1" t="s">
        <v>62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2"/>
      <c r="B241" s="2"/>
      <c r="C241" s="1" t="s">
        <v>63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2" t="s">
        <v>39</v>
      </c>
      <c r="B242" s="2" t="s">
        <v>33</v>
      </c>
      <c r="C242" s="1" t="s">
        <v>58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2"/>
      <c r="B243" s="2"/>
      <c r="C243" s="1" t="s">
        <v>61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2"/>
      <c r="B244" s="2"/>
      <c r="C244" s="1" t="s">
        <v>62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2"/>
      <c r="B245" s="2"/>
      <c r="C245" s="1" t="s">
        <v>63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2"/>
      <c r="B246" s="2" t="s">
        <v>34</v>
      </c>
      <c r="C246" s="1" t="s">
        <v>58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2"/>
      <c r="B247" s="2"/>
      <c r="C247" s="1" t="s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2"/>
      <c r="B248" s="2"/>
      <c r="C248" s="1" t="s">
        <v>62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2"/>
      <c r="B249" s="2"/>
      <c r="C249" s="1" t="s">
        <v>63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2"/>
      <c r="B250" s="2" t="s">
        <v>35</v>
      </c>
      <c r="C250" s="1" t="s">
        <v>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2"/>
      <c r="B251" s="2"/>
      <c r="C251" s="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2"/>
      <c r="B252" s="2"/>
      <c r="C252" s="1" t="s">
        <v>62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2"/>
      <c r="B253" s="2"/>
      <c r="C253" s="1" t="s">
        <v>63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2"/>
      <c r="B254" s="2" t="s">
        <v>36</v>
      </c>
      <c r="C254" s="1" t="s">
        <v>58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2"/>
      <c r="B255" s="2"/>
      <c r="C255" s="1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2"/>
      <c r="B256" s="2"/>
      <c r="C256" s="1" t="s">
        <v>62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2"/>
      <c r="B257" s="2"/>
      <c r="C257" s="1" t="s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2"/>
      <c r="B258" s="2" t="s">
        <v>37</v>
      </c>
      <c r="C258" s="1" t="s">
        <v>58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2"/>
      <c r="B259" s="2"/>
      <c r="C259" s="1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2"/>
      <c r="B260" s="2"/>
      <c r="C260" s="1" t="s">
        <v>62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2"/>
      <c r="B261" s="2"/>
      <c r="C261" s="1" t="s">
        <v>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2"/>
      <c r="B262" s="2" t="s">
        <v>38</v>
      </c>
      <c r="C262" s="1" t="s">
        <v>58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2"/>
      <c r="B263" s="2"/>
      <c r="C263" s="1" t="s">
        <v>61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2"/>
      <c r="B264" s="2"/>
      <c r="C264" s="1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2"/>
      <c r="B265" s="2"/>
      <c r="C265" s="1" t="s">
        <v>63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2"/>
      <c r="B266" s="2" t="s">
        <v>39</v>
      </c>
      <c r="C266" s="1" t="s">
        <v>58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2"/>
      <c r="B267" s="2"/>
      <c r="C267" s="1" t="s">
        <v>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2"/>
      <c r="B268" s="2"/>
      <c r="C268" s="1" t="s">
        <v>62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2"/>
      <c r="B269" s="2"/>
      <c r="C269" s="1" t="s">
        <v>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2"/>
      <c r="B270" s="2" t="s">
        <v>40</v>
      </c>
      <c r="C270" s="1" t="s">
        <v>58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2"/>
      <c r="B271" s="2"/>
      <c r="C271" s="1" t="s">
        <v>61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2"/>
      <c r="B272" s="2"/>
      <c r="C272" s="1" t="s">
        <v>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s="2"/>
      <c r="B273" s="2"/>
      <c r="C273" s="1" t="s">
        <v>63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2"/>
      <c r="B274" s="2" t="s">
        <v>41</v>
      </c>
      <c r="C274" s="1" t="s">
        <v>58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2"/>
      <c r="B275" s="2"/>
      <c r="C275" s="1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2"/>
      <c r="B276" s="2"/>
      <c r="C276" s="1" t="s">
        <v>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2"/>
      <c r="B277" s="2"/>
      <c r="C277" s="1" t="s">
        <v>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2"/>
      <c r="B278" s="2" t="s">
        <v>42</v>
      </c>
      <c r="C278" s="1" t="s">
        <v>58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2"/>
      <c r="B279" s="2"/>
      <c r="C279" s="1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2"/>
      <c r="B280" s="2"/>
      <c r="C280" s="1" t="s">
        <v>62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2"/>
      <c r="B281" s="2"/>
      <c r="C281" s="1" t="s">
        <v>63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2" t="s">
        <v>40</v>
      </c>
      <c r="B282" s="2" t="s">
        <v>33</v>
      </c>
      <c r="C282" s="1" t="s">
        <v>58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2"/>
      <c r="B283" s="2"/>
      <c r="C283" s="1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2"/>
      <c r="B284" s="2"/>
      <c r="C284" s="1" t="s">
        <v>62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2"/>
      <c r="B285" s="2"/>
      <c r="C285" s="1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2"/>
      <c r="B286" s="2" t="s">
        <v>34</v>
      </c>
      <c r="C286" s="1" t="s">
        <v>58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2"/>
      <c r="B287" s="2"/>
      <c r="C287" s="1" t="s">
        <v>61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2"/>
      <c r="B288" s="2"/>
      <c r="C288" s="1" t="s">
        <v>62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2"/>
      <c r="B289" s="2"/>
      <c r="C289" s="1" t="s">
        <v>63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2"/>
      <c r="B290" s="2" t="s">
        <v>35</v>
      </c>
      <c r="C290" s="1" t="s">
        <v>58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2"/>
      <c r="B291" s="2"/>
      <c r="C291" s="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2"/>
      <c r="B292" s="2"/>
      <c r="C292" s="1" t="s">
        <v>62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2"/>
      <c r="B293" s="2"/>
      <c r="C293" s="1" t="s">
        <v>63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2"/>
      <c r="B294" s="2" t="s">
        <v>36</v>
      </c>
      <c r="C294" s="1" t="s">
        <v>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2"/>
      <c r="B295" s="2"/>
      <c r="C295" s="1" t="s">
        <v>61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2"/>
      <c r="B296" s="2"/>
      <c r="C296" s="1" t="s">
        <v>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2"/>
      <c r="B297" s="2"/>
      <c r="C297" s="1" t="s">
        <v>63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2"/>
      <c r="B298" s="2" t="s">
        <v>37</v>
      </c>
      <c r="C298" s="1" t="s">
        <v>58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2"/>
      <c r="B299" s="2"/>
      <c r="C299" s="1" t="s">
        <v>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2"/>
      <c r="B300" s="2"/>
      <c r="C300" s="1" t="s">
        <v>62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2"/>
      <c r="B301" s="2"/>
      <c r="C301" s="1" t="s">
        <v>63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2"/>
      <c r="B302" s="2" t="s">
        <v>38</v>
      </c>
      <c r="C302" s="1" t="s">
        <v>58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2"/>
      <c r="B303" s="2"/>
      <c r="C303" s="1" t="s">
        <v>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2"/>
      <c r="B304" s="2"/>
      <c r="C304" s="1" t="s">
        <v>62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2"/>
      <c r="B305" s="2"/>
      <c r="C305" s="1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2"/>
      <c r="B306" s="2" t="s">
        <v>39</v>
      </c>
      <c r="C306" s="1" t="s">
        <v>58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2"/>
      <c r="B307" s="2"/>
      <c r="C307" s="1" t="s">
        <v>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2"/>
      <c r="B308" s="2"/>
      <c r="C308" s="1" t="s">
        <v>62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2"/>
      <c r="B309" s="2"/>
      <c r="C309" s="1" t="s">
        <v>63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2"/>
      <c r="B310" s="2" t="s">
        <v>40</v>
      </c>
      <c r="C310" s="1" t="s">
        <v>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2"/>
      <c r="B311" s="2"/>
      <c r="C311" s="1" t="s">
        <v>61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2"/>
      <c r="B312" s="2"/>
      <c r="C312" s="1" t="s">
        <v>62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2"/>
      <c r="B313" s="2"/>
      <c r="C313" s="1" t="s">
        <v>63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2"/>
      <c r="B314" s="2" t="s">
        <v>41</v>
      </c>
      <c r="C314" s="1" t="s">
        <v>58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2"/>
      <c r="B315" s="2"/>
      <c r="C315" s="1" t="s">
        <v>61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s="2"/>
      <c r="B316" s="2"/>
      <c r="C316" s="1" t="s">
        <v>62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5" x14ac:dyDescent="0.3">
      <c r="A317" s="2"/>
      <c r="B317" s="2"/>
      <c r="C317" s="1" t="s">
        <v>63</v>
      </c>
      <c r="D317">
        <v>216.84066471163061</v>
      </c>
      <c r="E317">
        <v>411</v>
      </c>
      <c r="F317">
        <v>47.964638489567648</v>
      </c>
      <c r="G317">
        <v>0</v>
      </c>
      <c r="H317">
        <v>90</v>
      </c>
      <c r="I317">
        <v>77.903752161815305</v>
      </c>
      <c r="J317">
        <v>0</v>
      </c>
      <c r="K317">
        <v>392</v>
      </c>
      <c r="L317">
        <v>0</v>
      </c>
      <c r="M317">
        <v>193.15933528836831</v>
      </c>
      <c r="N317">
        <v>821</v>
      </c>
      <c r="O317">
        <v>232</v>
      </c>
    </row>
    <row r="318" spans="1:15" x14ac:dyDescent="0.3">
      <c r="A318" s="2"/>
      <c r="B318" s="2" t="s">
        <v>42</v>
      </c>
      <c r="C318" s="1" t="s">
        <v>58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 s="2"/>
      <c r="B319" s="2"/>
      <c r="C319" s="1" t="s">
        <v>61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2"/>
      <c r="B320" s="2"/>
      <c r="C320" s="1" t="s">
        <v>62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 x14ac:dyDescent="0.3">
      <c r="A321" s="2"/>
      <c r="B321" s="2"/>
      <c r="C321" s="1" t="s">
        <v>63</v>
      </c>
      <c r="D321">
        <v>178</v>
      </c>
      <c r="E321">
        <v>71</v>
      </c>
      <c r="F321">
        <v>206.66924375721919</v>
      </c>
      <c r="G321">
        <v>0</v>
      </c>
      <c r="H321">
        <v>308.90375216181531</v>
      </c>
      <c r="I321">
        <v>0</v>
      </c>
      <c r="J321">
        <v>349.09624783818469</v>
      </c>
      <c r="K321">
        <v>0</v>
      </c>
      <c r="L321">
        <v>374</v>
      </c>
      <c r="M321">
        <v>0</v>
      </c>
      <c r="N321">
        <v>0</v>
      </c>
      <c r="O321">
        <v>0</v>
      </c>
    </row>
    <row r="322" spans="1:15" x14ac:dyDescent="0.3">
      <c r="A322" s="2" t="s">
        <v>41</v>
      </c>
      <c r="B322" s="2" t="s">
        <v>33</v>
      </c>
      <c r="C322" s="1" t="s">
        <v>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2"/>
      <c r="B323" s="2"/>
      <c r="C323" s="1" t="s">
        <v>61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2"/>
      <c r="B324" s="2"/>
      <c r="C324" s="1" t="s">
        <v>62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2"/>
      <c r="B325" s="2"/>
      <c r="C325" s="1" t="s">
        <v>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2"/>
      <c r="B326" s="2" t="s">
        <v>34</v>
      </c>
      <c r="C326" s="1" t="s">
        <v>58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2"/>
      <c r="B327" s="2"/>
      <c r="C327" s="1" t="s">
        <v>61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2"/>
      <c r="B328" s="2"/>
      <c r="C328" s="1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2"/>
      <c r="B329" s="2"/>
      <c r="C329" s="1" t="s">
        <v>63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2"/>
      <c r="B330" s="2" t="s">
        <v>35</v>
      </c>
      <c r="C330" s="1" t="s">
        <v>58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2"/>
      <c r="B331" s="2"/>
      <c r="C331" s="1" t="s">
        <v>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2"/>
      <c r="B332" s="2"/>
      <c r="C332" s="1" t="s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2"/>
      <c r="B333" s="2"/>
      <c r="C333" s="1" t="s">
        <v>63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2"/>
      <c r="B334" s="2" t="s">
        <v>36</v>
      </c>
      <c r="C334" s="1" t="s">
        <v>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2"/>
      <c r="B335" s="2"/>
      <c r="C335" s="1" t="s">
        <v>61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2"/>
      <c r="B336" s="2"/>
      <c r="C336" s="1" t="s">
        <v>62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2"/>
      <c r="B337" s="2"/>
      <c r="C337" s="1" t="s">
        <v>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2"/>
      <c r="B338" s="2" t="s">
        <v>37</v>
      </c>
      <c r="C338" s="1" t="s">
        <v>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2"/>
      <c r="B339" s="2"/>
      <c r="C339" s="1" t="s">
        <v>61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2"/>
      <c r="B340" s="2"/>
      <c r="C340" s="1" t="s">
        <v>62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2"/>
      <c r="B341" s="2"/>
      <c r="C341" s="1" t="s">
        <v>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2"/>
      <c r="B342" s="2" t="s">
        <v>38</v>
      </c>
      <c r="C342" s="1" t="s">
        <v>58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2"/>
      <c r="B343" s="2"/>
      <c r="C343" s="1" t="s">
        <v>61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2"/>
      <c r="B344" s="2"/>
      <c r="C344" s="1" t="s">
        <v>62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2"/>
      <c r="B345" s="2"/>
      <c r="C345" s="1" t="s">
        <v>63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2"/>
      <c r="B346" s="2" t="s">
        <v>39</v>
      </c>
      <c r="C346" s="1" t="s">
        <v>58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2"/>
      <c r="B347" s="2"/>
      <c r="C347" s="1" t="s">
        <v>61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2"/>
      <c r="B348" s="2"/>
      <c r="C348" s="1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2"/>
      <c r="B349" s="2"/>
      <c r="C349" s="1" t="s">
        <v>63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2"/>
      <c r="B350" s="2" t="s">
        <v>40</v>
      </c>
      <c r="C350" s="1" t="s">
        <v>58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2"/>
      <c r="B351" s="2"/>
      <c r="C351" s="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2"/>
      <c r="B352" s="2"/>
      <c r="C352" s="1" t="s">
        <v>62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2"/>
      <c r="B353" s="2"/>
      <c r="C353" s="1" t="s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2"/>
      <c r="B354" s="2" t="s">
        <v>41</v>
      </c>
      <c r="C354" s="1" t="s">
        <v>58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2"/>
      <c r="B355" s="2"/>
      <c r="C355" s="1" t="s">
        <v>61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2"/>
      <c r="B356" s="2"/>
      <c r="C356" s="1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2"/>
      <c r="B357" s="2"/>
      <c r="C357" s="1" t="s">
        <v>63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2"/>
      <c r="B358" s="2" t="s">
        <v>42</v>
      </c>
      <c r="C358" s="1" t="s">
        <v>58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</row>
    <row r="359" spans="1:15" x14ac:dyDescent="0.3">
      <c r="A359" s="2"/>
      <c r="B359" s="2"/>
      <c r="C359" s="1" t="s">
        <v>61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 s="2"/>
      <c r="B360" s="2"/>
      <c r="C360" s="1" t="s">
        <v>62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2"/>
      <c r="B361" s="2"/>
      <c r="C361" s="1" t="s">
        <v>63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2" t="s">
        <v>42</v>
      </c>
      <c r="B362" s="2" t="s">
        <v>33</v>
      </c>
      <c r="C362" s="1" t="s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2"/>
      <c r="B363" s="2"/>
      <c r="C363" s="1" t="s">
        <v>61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2"/>
      <c r="B364" s="2"/>
      <c r="C364" s="1" t="s">
        <v>62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2"/>
      <c r="B365" s="2"/>
      <c r="C365" s="1" t="s">
        <v>63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2"/>
      <c r="B366" s="2" t="s">
        <v>34</v>
      </c>
      <c r="C366" s="1" t="s">
        <v>58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2"/>
      <c r="B367" s="2"/>
      <c r="C367" s="1" t="s">
        <v>61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2"/>
      <c r="B368" s="2"/>
      <c r="C368" s="1" t="s">
        <v>62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2"/>
      <c r="B369" s="2"/>
      <c r="C369" s="1" t="s">
        <v>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2"/>
      <c r="B370" s="2" t="s">
        <v>35</v>
      </c>
      <c r="C370" s="1" t="s">
        <v>58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2"/>
      <c r="B371" s="2"/>
      <c r="C371" s="1" t="s">
        <v>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2"/>
      <c r="B372" s="2"/>
      <c r="C372" s="1" t="s">
        <v>62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2"/>
      <c r="B373" s="2"/>
      <c r="C373" s="1" t="s">
        <v>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2"/>
      <c r="B374" s="2" t="s">
        <v>36</v>
      </c>
      <c r="C374" s="1" t="s">
        <v>58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2"/>
      <c r="B375" s="2"/>
      <c r="C375" s="1" t="s">
        <v>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2"/>
      <c r="B376" s="2"/>
      <c r="C376" s="1" t="s">
        <v>62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2"/>
      <c r="B377" s="2"/>
      <c r="C377" s="1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2"/>
      <c r="B378" s="2" t="s">
        <v>37</v>
      </c>
      <c r="C378" s="1" t="s">
        <v>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2"/>
      <c r="B379" s="2"/>
      <c r="C379" s="1" t="s">
        <v>61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2"/>
      <c r="B380" s="2"/>
      <c r="C380" s="1" t="s">
        <v>62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2"/>
      <c r="B381" s="2"/>
      <c r="C381" s="1" t="s">
        <v>63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2"/>
      <c r="B382" s="2" t="s">
        <v>38</v>
      </c>
      <c r="C382" s="1" t="s">
        <v>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2"/>
      <c r="B383" s="2"/>
      <c r="C383" s="1" t="s">
        <v>61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2"/>
      <c r="B384" s="2"/>
      <c r="C384" s="1" t="s">
        <v>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2"/>
      <c r="B385" s="2"/>
      <c r="C385" s="1" t="s">
        <v>63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2"/>
      <c r="B386" s="2" t="s">
        <v>39</v>
      </c>
      <c r="C386" s="1" t="s">
        <v>58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2"/>
      <c r="B387" s="2"/>
      <c r="C387" s="1" t="s">
        <v>61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2"/>
      <c r="B388" s="2"/>
      <c r="C388" s="1" t="s">
        <v>62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2"/>
      <c r="B389" s="2"/>
      <c r="C389" s="1" t="s">
        <v>63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2"/>
      <c r="B390" s="2" t="s">
        <v>40</v>
      </c>
      <c r="C390" s="1" t="s">
        <v>58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2"/>
      <c r="B391" s="2"/>
      <c r="C391" s="1" t="s">
        <v>61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2"/>
      <c r="B392" s="2"/>
      <c r="C392" s="1" t="s">
        <v>62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2"/>
      <c r="B393" s="2"/>
      <c r="C393" s="1" t="s">
        <v>63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2"/>
      <c r="B394" s="2" t="s">
        <v>41</v>
      </c>
      <c r="C394" s="1" t="s">
        <v>58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2"/>
      <c r="B395" s="2"/>
      <c r="C395" s="1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2"/>
      <c r="B396" s="2"/>
      <c r="C396" s="1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2"/>
      <c r="B397" s="2"/>
      <c r="C397" s="1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2"/>
      <c r="B398" s="2" t="s">
        <v>42</v>
      </c>
      <c r="C398" s="1" t="s">
        <v>58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2"/>
      <c r="B399" s="2"/>
      <c r="C399" s="1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2"/>
      <c r="B400" s="2"/>
      <c r="C400" s="1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2"/>
      <c r="B401" s="2"/>
      <c r="C401" s="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mergeCells count="110">
    <mergeCell ref="B398:B401"/>
    <mergeCell ref="A362:A401"/>
    <mergeCell ref="B222:B225"/>
    <mergeCell ref="B114:B117"/>
    <mergeCell ref="B154:B157"/>
    <mergeCell ref="B206:B209"/>
    <mergeCell ref="B390:B393"/>
    <mergeCell ref="B138:B141"/>
    <mergeCell ref="B374:B377"/>
    <mergeCell ref="A162:A201"/>
    <mergeCell ref="B386:B389"/>
    <mergeCell ref="B190:B193"/>
    <mergeCell ref="B86:B89"/>
    <mergeCell ref="B370:B373"/>
    <mergeCell ref="B62:B65"/>
    <mergeCell ref="B14:B17"/>
    <mergeCell ref="B70:B73"/>
    <mergeCell ref="B290:B293"/>
    <mergeCell ref="A42:A81"/>
    <mergeCell ref="B182:B185"/>
    <mergeCell ref="B362:B365"/>
    <mergeCell ref="B346:B349"/>
    <mergeCell ref="B246:B249"/>
    <mergeCell ref="A202:A241"/>
    <mergeCell ref="B298:B301"/>
    <mergeCell ref="A122:A161"/>
    <mergeCell ref="B82:B85"/>
    <mergeCell ref="B210:B213"/>
    <mergeCell ref="B10:B13"/>
    <mergeCell ref="B250:B253"/>
    <mergeCell ref="B342:B345"/>
    <mergeCell ref="B146:B149"/>
    <mergeCell ref="B178:B181"/>
    <mergeCell ref="B34:B37"/>
    <mergeCell ref="B74:B77"/>
    <mergeCell ref="A82:A121"/>
    <mergeCell ref="B270:B273"/>
    <mergeCell ref="B310:B313"/>
    <mergeCell ref="B162:B165"/>
    <mergeCell ref="B334:B337"/>
    <mergeCell ref="B22:B25"/>
    <mergeCell ref="B150:B153"/>
    <mergeCell ref="B326:B329"/>
    <mergeCell ref="B358:B361"/>
    <mergeCell ref="B254:B257"/>
    <mergeCell ref="B30:B33"/>
    <mergeCell ref="B354:B357"/>
    <mergeCell ref="B198:B201"/>
    <mergeCell ref="B174:B177"/>
    <mergeCell ref="B126:B129"/>
    <mergeCell ref="B218:B221"/>
    <mergeCell ref="B110:B113"/>
    <mergeCell ref="B54:B57"/>
    <mergeCell ref="B202:B205"/>
    <mergeCell ref="B330:B333"/>
    <mergeCell ref="B282:B285"/>
    <mergeCell ref="B94:B97"/>
    <mergeCell ref="B46:B49"/>
    <mergeCell ref="B102:B105"/>
    <mergeCell ref="B242:B245"/>
    <mergeCell ref="B322:B325"/>
    <mergeCell ref="B98:B101"/>
    <mergeCell ref="B394:B397"/>
    <mergeCell ref="B338:B341"/>
    <mergeCell ref="B6:B9"/>
    <mergeCell ref="B186:B189"/>
    <mergeCell ref="B230:B233"/>
    <mergeCell ref="B142:B145"/>
    <mergeCell ref="B226:B229"/>
    <mergeCell ref="B266:B269"/>
    <mergeCell ref="B378:B381"/>
    <mergeCell ref="B306:B309"/>
    <mergeCell ref="B26:B29"/>
    <mergeCell ref="B134:B137"/>
    <mergeCell ref="B194:B197"/>
    <mergeCell ref="B90:B93"/>
    <mergeCell ref="B122:B125"/>
    <mergeCell ref="B214:B217"/>
    <mergeCell ref="B18:B21"/>
    <mergeCell ref="B294:B297"/>
    <mergeCell ref="B106:B109"/>
    <mergeCell ref="B382:B385"/>
    <mergeCell ref="B42:B45"/>
    <mergeCell ref="B278:B281"/>
    <mergeCell ref="B170:B173"/>
    <mergeCell ref="B262:B265"/>
    <mergeCell ref="B66:B69"/>
    <mergeCell ref="A242:A281"/>
    <mergeCell ref="B302:B305"/>
    <mergeCell ref="B238:B241"/>
    <mergeCell ref="B50:B53"/>
    <mergeCell ref="B286:B289"/>
    <mergeCell ref="B130:B133"/>
    <mergeCell ref="A2:A41"/>
    <mergeCell ref="B366:B369"/>
    <mergeCell ref="B350:B353"/>
    <mergeCell ref="B318:B321"/>
    <mergeCell ref="B38:B41"/>
    <mergeCell ref="B274:B277"/>
    <mergeCell ref="B166:B169"/>
    <mergeCell ref="B78:B81"/>
    <mergeCell ref="B118:B121"/>
    <mergeCell ref="B258:B261"/>
    <mergeCell ref="B314:B317"/>
    <mergeCell ref="B158:B161"/>
    <mergeCell ref="A282:A321"/>
    <mergeCell ref="B2:B5"/>
    <mergeCell ref="A322:A361"/>
    <mergeCell ref="B58:B61"/>
    <mergeCell ref="B234:B23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22.61827956989373</v>
      </c>
      <c r="E2">
        <v>0</v>
      </c>
      <c r="F2">
        <v>801.36168132942294</v>
      </c>
      <c r="G2">
        <v>0</v>
      </c>
      <c r="H2">
        <v>1162.3058471718521</v>
      </c>
      <c r="I2">
        <v>1482.5</v>
      </c>
      <c r="J2">
        <v>1463.476314008579</v>
      </c>
      <c r="K2">
        <v>1482.5000000000059</v>
      </c>
      <c r="L2">
        <v>1052.1324535679371</v>
      </c>
      <c r="M2">
        <v>598.0434995112405</v>
      </c>
      <c r="N2">
        <v>0</v>
      </c>
    </row>
    <row r="3" spans="1:14" x14ac:dyDescent="0.3">
      <c r="A3" s="2"/>
      <c r="B3" s="1" t="s">
        <v>61</v>
      </c>
      <c r="C3">
        <v>1371.601551449528</v>
      </c>
      <c r="D3">
        <v>1357.5740281224159</v>
      </c>
      <c r="E3">
        <v>1052.8621009098449</v>
      </c>
      <c r="F3">
        <v>0</v>
      </c>
      <c r="G3">
        <v>1004.634408602151</v>
      </c>
      <c r="H3">
        <v>0</v>
      </c>
      <c r="I3">
        <v>0</v>
      </c>
      <c r="J3">
        <v>0</v>
      </c>
      <c r="K3">
        <v>0</v>
      </c>
      <c r="L3">
        <v>447.86754643206268</v>
      </c>
      <c r="M3">
        <v>785.95650048875814</v>
      </c>
      <c r="N3">
        <v>1295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35</v>
      </c>
      <c r="I4">
        <v>35</v>
      </c>
      <c r="J4">
        <v>35</v>
      </c>
      <c r="K4">
        <v>35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113.0276663317172</v>
      </c>
      <c r="D5">
        <v>0</v>
      </c>
      <c r="E5">
        <v>312.9863027295296</v>
      </c>
      <c r="F5">
        <v>564.48236709526941</v>
      </c>
      <c r="G5">
        <v>157.93691254981491</v>
      </c>
      <c r="H5">
        <v>0</v>
      </c>
      <c r="I5">
        <v>0</v>
      </c>
      <c r="J5">
        <v>38.047371982853747</v>
      </c>
      <c r="K5">
        <v>0</v>
      </c>
      <c r="L5">
        <v>0</v>
      </c>
      <c r="M5">
        <v>232</v>
      </c>
      <c r="N5">
        <v>410</v>
      </c>
    </row>
    <row r="6" spans="1:14" x14ac:dyDescent="0.3">
      <c r="A6" s="2" t="s">
        <v>65</v>
      </c>
      <c r="B6" s="1" t="s">
        <v>58</v>
      </c>
      <c r="C6">
        <v>939.67062616306998</v>
      </c>
      <c r="D6">
        <v>972.70908770153187</v>
      </c>
      <c r="E6">
        <v>1034.709087701538</v>
      </c>
      <c r="F6">
        <v>1036.481814974265</v>
      </c>
      <c r="G6">
        <v>1040.22657021902</v>
      </c>
      <c r="H6">
        <v>713.74745353902426</v>
      </c>
      <c r="I6">
        <v>404.92115080949537</v>
      </c>
      <c r="J6">
        <v>0</v>
      </c>
      <c r="K6">
        <v>284.51797463082812</v>
      </c>
      <c r="L6">
        <v>470.26517236954811</v>
      </c>
      <c r="M6">
        <v>18.111326215701869</v>
      </c>
      <c r="N6">
        <v>922.67062616306998</v>
      </c>
    </row>
    <row r="7" spans="1:14" x14ac:dyDescent="0.3">
      <c r="A7" s="2"/>
      <c r="B7" s="1" t="s">
        <v>61</v>
      </c>
      <c r="C7">
        <v>159</v>
      </c>
      <c r="D7">
        <v>176</v>
      </c>
      <c r="E7">
        <v>176.1316093486171</v>
      </c>
      <c r="F7">
        <v>211.1316093486171</v>
      </c>
      <c r="G7">
        <v>243.49524571225359</v>
      </c>
      <c r="H7">
        <v>257.31995146121858</v>
      </c>
      <c r="I7">
        <v>60.319951461218579</v>
      </c>
      <c r="J7">
        <v>19.65527353625248</v>
      </c>
      <c r="K7">
        <v>0</v>
      </c>
      <c r="L7">
        <v>0</v>
      </c>
      <c r="M7">
        <v>35</v>
      </c>
      <c r="N7">
        <v>52</v>
      </c>
    </row>
    <row r="8" spans="1:14" x14ac:dyDescent="0.3">
      <c r="A8" s="2"/>
      <c r="B8" s="1" t="s">
        <v>62</v>
      </c>
      <c r="C8">
        <v>17</v>
      </c>
      <c r="D8">
        <v>17</v>
      </c>
      <c r="E8">
        <v>17</v>
      </c>
      <c r="F8">
        <v>17</v>
      </c>
      <c r="G8">
        <v>52</v>
      </c>
      <c r="H8">
        <v>17</v>
      </c>
      <c r="I8">
        <v>34</v>
      </c>
      <c r="J8">
        <v>17</v>
      </c>
      <c r="K8">
        <v>17</v>
      </c>
      <c r="L8">
        <v>0</v>
      </c>
      <c r="M8">
        <v>17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3.4545454545454959</v>
      </c>
      <c r="G9">
        <v>196</v>
      </c>
      <c r="H9">
        <v>0</v>
      </c>
      <c r="I9">
        <v>0</v>
      </c>
      <c r="J9">
        <v>193.95262801714631</v>
      </c>
      <c r="K9">
        <v>250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812.77412992301197</v>
      </c>
      <c r="D10">
        <v>679.24790154578022</v>
      </c>
      <c r="E10">
        <v>1025.671955985963</v>
      </c>
      <c r="F10">
        <v>450.6719559859639</v>
      </c>
      <c r="G10">
        <v>963.89272735685881</v>
      </c>
      <c r="H10">
        <v>169.24604799666801</v>
      </c>
      <c r="I10">
        <v>0</v>
      </c>
      <c r="J10">
        <v>0</v>
      </c>
      <c r="K10">
        <v>0</v>
      </c>
      <c r="L10">
        <v>686.77601829256128</v>
      </c>
      <c r="M10">
        <v>1206.553144392268</v>
      </c>
      <c r="N10">
        <v>200.62936215299709</v>
      </c>
    </row>
    <row r="11" spans="1:14" x14ac:dyDescent="0.3">
      <c r="A11" s="2"/>
      <c r="B11" s="1" t="s">
        <v>61</v>
      </c>
      <c r="C11">
        <v>0</v>
      </c>
      <c r="D11">
        <v>267.17048445200732</v>
      </c>
      <c r="E11">
        <v>0</v>
      </c>
      <c r="F11">
        <v>554</v>
      </c>
      <c r="G11">
        <v>243.53958944281521</v>
      </c>
      <c r="H11">
        <v>985.34929229600084</v>
      </c>
      <c r="I11">
        <v>1207.2467281934371</v>
      </c>
      <c r="J11">
        <v>1323.5516046295661</v>
      </c>
      <c r="K11">
        <v>958.44538933207309</v>
      </c>
      <c r="L11">
        <v>189.57784290001021</v>
      </c>
      <c r="M11">
        <v>114.0265232519168</v>
      </c>
      <c r="N11">
        <v>349.52065814927761</v>
      </c>
    </row>
    <row r="12" spans="1:14" x14ac:dyDescent="0.3">
      <c r="A12" s="2"/>
      <c r="B12" s="1" t="s">
        <v>62</v>
      </c>
      <c r="C12">
        <v>52</v>
      </c>
      <c r="D12">
        <v>52</v>
      </c>
      <c r="E12">
        <v>52</v>
      </c>
      <c r="F12">
        <v>52</v>
      </c>
      <c r="G12">
        <v>17</v>
      </c>
      <c r="H12">
        <v>17</v>
      </c>
      <c r="I12">
        <v>0</v>
      </c>
      <c r="J12">
        <v>17</v>
      </c>
      <c r="K12">
        <v>17</v>
      </c>
      <c r="L12">
        <v>69</v>
      </c>
      <c r="M12">
        <v>52</v>
      </c>
      <c r="N12">
        <v>69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58.903752161815312</v>
      </c>
      <c r="F13">
        <v>23.903752161815309</v>
      </c>
      <c r="G13">
        <v>0</v>
      </c>
      <c r="H13">
        <v>118.09624783818469</v>
      </c>
      <c r="I13">
        <v>0</v>
      </c>
      <c r="J13">
        <v>0</v>
      </c>
      <c r="K13">
        <v>54</v>
      </c>
      <c r="L13">
        <v>431.84066471163169</v>
      </c>
      <c r="M13">
        <v>306.84066471163061</v>
      </c>
      <c r="N13">
        <v>181.84066471163061</v>
      </c>
    </row>
    <row r="14" spans="1:14" x14ac:dyDescent="0.3">
      <c r="A14" s="2" t="s">
        <v>67</v>
      </c>
      <c r="B14" s="1" t="s">
        <v>58</v>
      </c>
      <c r="C14">
        <v>536.07069620356492</v>
      </c>
      <c r="D14">
        <v>613.94018347244105</v>
      </c>
      <c r="E14">
        <v>228.1344086021513</v>
      </c>
      <c r="F14">
        <v>0</v>
      </c>
      <c r="G14">
        <v>284.39615471377277</v>
      </c>
      <c r="H14">
        <v>243.21610358210819</v>
      </c>
      <c r="I14">
        <v>401.09430148015741</v>
      </c>
      <c r="J14">
        <v>825.03913828107352</v>
      </c>
      <c r="K14">
        <v>521.49747765881875</v>
      </c>
      <c r="L14">
        <v>79.341808059601135</v>
      </c>
      <c r="M14">
        <v>465.80748217043612</v>
      </c>
      <c r="N14">
        <v>1165.2154639735791</v>
      </c>
    </row>
    <row r="15" spans="1:14" x14ac:dyDescent="0.3">
      <c r="A15" s="2"/>
      <c r="B15" s="1" t="s">
        <v>61</v>
      </c>
      <c r="C15">
        <v>270.14296112489552</v>
      </c>
      <c r="D15">
        <v>0</v>
      </c>
      <c r="E15">
        <v>457.67553349875737</v>
      </c>
      <c r="F15">
        <v>797.53763440860212</v>
      </c>
      <c r="G15">
        <v>36</v>
      </c>
      <c r="H15">
        <v>0</v>
      </c>
      <c r="I15">
        <v>432.64019851116609</v>
      </c>
      <c r="J15">
        <v>0</v>
      </c>
      <c r="K15">
        <v>842.29912324234783</v>
      </c>
      <c r="L15">
        <v>1163.2991232423481</v>
      </c>
      <c r="M15">
        <v>865.76148883374572</v>
      </c>
      <c r="N15">
        <v>104.2238544251436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478.81299837991332</v>
      </c>
      <c r="D17">
        <v>591.84066471163055</v>
      </c>
      <c r="E17">
        <v>219.95060982028579</v>
      </c>
      <c r="F17">
        <v>0</v>
      </c>
      <c r="G17">
        <v>0</v>
      </c>
      <c r="H17">
        <v>377.84066471163021</v>
      </c>
      <c r="I17">
        <v>395.84066471163021</v>
      </c>
      <c r="J17">
        <v>359.84066471163169</v>
      </c>
      <c r="K17">
        <v>20.840664711631689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114.0752688172042</v>
      </c>
      <c r="F19">
        <v>238.0752688172042</v>
      </c>
      <c r="G19">
        <v>273.07526881720418</v>
      </c>
      <c r="H19">
        <v>558.07526881720423</v>
      </c>
      <c r="I19">
        <v>100.5376344086021</v>
      </c>
      <c r="J19">
        <v>457.53763440860212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237.90375216181531</v>
      </c>
      <c r="H21">
        <v>95.903752161815305</v>
      </c>
      <c r="I21">
        <v>196</v>
      </c>
      <c r="J21">
        <v>0</v>
      </c>
      <c r="K21">
        <v>267</v>
      </c>
      <c r="L21">
        <v>160</v>
      </c>
      <c r="M21">
        <v>53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/>
  </sheetViews>
  <sheetFormatPr defaultRowHeight="14.4" x14ac:dyDescent="0.3"/>
  <sheetData>
    <row r="1" spans="1:13" x14ac:dyDescent="0.3">
      <c r="A1" s="1" t="s">
        <v>69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34</v>
      </c>
      <c r="B3">
        <v>178</v>
      </c>
      <c r="C3">
        <v>71</v>
      </c>
      <c r="D3">
        <v>206.66924375721919</v>
      </c>
      <c r="E3">
        <v>0</v>
      </c>
      <c r="F3">
        <v>71</v>
      </c>
      <c r="G3">
        <v>142</v>
      </c>
      <c r="H3">
        <v>1628.075268817204</v>
      </c>
      <c r="I3">
        <v>196</v>
      </c>
      <c r="J3">
        <v>1628.075268817204</v>
      </c>
      <c r="K3">
        <v>107</v>
      </c>
      <c r="L3">
        <v>107</v>
      </c>
      <c r="M3">
        <v>53</v>
      </c>
    </row>
    <row r="4" spans="1:13" x14ac:dyDescent="0.3">
      <c r="A4" s="1" t="s">
        <v>35</v>
      </c>
      <c r="B4">
        <v>8602.1505376344085</v>
      </c>
      <c r="C4">
        <v>8602.1505376344085</v>
      </c>
      <c r="D4">
        <v>8602.1505376344085</v>
      </c>
      <c r="E4">
        <v>8350.6457628393055</v>
      </c>
      <c r="F4">
        <v>8602.1505376344085</v>
      </c>
      <c r="G4">
        <v>7586.2671629445822</v>
      </c>
      <c r="H4">
        <v>7375.1902398676584</v>
      </c>
      <c r="I4">
        <v>7672.9594706368898</v>
      </c>
      <c r="J4">
        <v>7327.2671629445813</v>
      </c>
      <c r="K4">
        <v>7803.2462967140391</v>
      </c>
      <c r="L4">
        <v>7964.6889991728704</v>
      </c>
      <c r="M4">
        <v>7605.8043837882542</v>
      </c>
    </row>
    <row r="5" spans="1:13" x14ac:dyDescent="0.3">
      <c r="A5" s="1" t="s">
        <v>36</v>
      </c>
      <c r="B5">
        <v>8331.3813068651762</v>
      </c>
      <c r="C5">
        <v>8183.3043837882542</v>
      </c>
      <c r="D5">
        <v>8384.73964549624</v>
      </c>
      <c r="E5">
        <v>8261.6457628393055</v>
      </c>
      <c r="F5">
        <v>8334.6050830889544</v>
      </c>
      <c r="G5">
        <v>7487.5383846948207</v>
      </c>
      <c r="H5">
        <v>7287.4979321753508</v>
      </c>
      <c r="I5">
        <v>7454.9590116964973</v>
      </c>
      <c r="J5">
        <v>7075.3414568375629</v>
      </c>
      <c r="K5">
        <v>7488.1505376344076</v>
      </c>
      <c r="L5">
        <v>7587.1505376344076</v>
      </c>
      <c r="M5">
        <v>7509.6505376344076</v>
      </c>
    </row>
    <row r="6" spans="1:13" x14ac:dyDescent="0.3">
      <c r="A6" s="1" t="s">
        <v>37</v>
      </c>
      <c r="B6">
        <v>8458.3813068651762</v>
      </c>
      <c r="C6">
        <v>8506.3043837882542</v>
      </c>
      <c r="D6">
        <v>8260.4764267990067</v>
      </c>
      <c r="E6">
        <v>8350.6457628393055</v>
      </c>
      <c r="F6">
        <v>8602.1505376344085</v>
      </c>
      <c r="G6">
        <v>8343.847206556884</v>
      </c>
      <c r="H6">
        <v>8602.1505376344085</v>
      </c>
      <c r="I6">
        <v>8602.1505376344212</v>
      </c>
      <c r="J6">
        <v>8602.1505376344085</v>
      </c>
      <c r="K6">
        <v>8602.1505376344085</v>
      </c>
      <c r="L6">
        <v>8602.1505376344085</v>
      </c>
      <c r="M6">
        <v>8602.1505376344085</v>
      </c>
    </row>
    <row r="7" spans="1:13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39</v>
      </c>
      <c r="B8">
        <v>8602.1505376344085</v>
      </c>
      <c r="C8">
        <v>8602.1505376344085</v>
      </c>
      <c r="D8">
        <v>8602.1505376344085</v>
      </c>
      <c r="E8">
        <v>8602.1505376344085</v>
      </c>
      <c r="F8">
        <v>8602.1505376344085</v>
      </c>
      <c r="G8">
        <v>8151.4412419672954</v>
      </c>
      <c r="H8">
        <v>7961.762231978113</v>
      </c>
      <c r="I8">
        <v>8602.1505376344085</v>
      </c>
      <c r="J8">
        <v>8602.1505376344085</v>
      </c>
      <c r="K8">
        <v>8602.1505376344085</v>
      </c>
      <c r="L8">
        <v>8602.1505376344085</v>
      </c>
      <c r="M8">
        <v>8602.1505376344085</v>
      </c>
    </row>
    <row r="9" spans="1:13" x14ac:dyDescent="0.3">
      <c r="A9" s="1" t="s">
        <v>40</v>
      </c>
      <c r="B9">
        <v>8210.1505376344085</v>
      </c>
      <c r="C9">
        <v>8179.0736145574847</v>
      </c>
      <c r="D9">
        <v>8602.1505376344085</v>
      </c>
      <c r="E9">
        <v>8436.1505376344085</v>
      </c>
      <c r="F9">
        <v>8034.8428453267161</v>
      </c>
      <c r="G9">
        <v>8151.4412419672954</v>
      </c>
      <c r="H9">
        <v>7641.762231978113</v>
      </c>
      <c r="I9">
        <v>8169.1780411482614</v>
      </c>
      <c r="J9">
        <v>6489.5686826655583</v>
      </c>
      <c r="K9">
        <v>7383.6561421569704</v>
      </c>
      <c r="L9">
        <v>8404.4582299421018</v>
      </c>
      <c r="M9">
        <v>5683.5319377396709</v>
      </c>
    </row>
    <row r="10" spans="1:13" x14ac:dyDescent="0.3">
      <c r="A10" s="1" t="s">
        <v>41</v>
      </c>
      <c r="B10">
        <v>8154.512213873797</v>
      </c>
      <c r="C10">
        <v>8330.6312562540879</v>
      </c>
      <c r="D10">
        <v>8602.1505376344085</v>
      </c>
      <c r="E10">
        <v>8602.1505376344085</v>
      </c>
      <c r="F10">
        <v>7955.7713304065646</v>
      </c>
      <c r="G10">
        <v>8237.7477253928846</v>
      </c>
      <c r="H10">
        <v>7759.2480117070691</v>
      </c>
      <c r="I10">
        <v>8137.56874721639</v>
      </c>
      <c r="J10">
        <v>7417.7068193675632</v>
      </c>
      <c r="K10">
        <v>7433.0942928039694</v>
      </c>
      <c r="L10">
        <v>8035.5450785773364</v>
      </c>
      <c r="M10">
        <v>7428.5450785773364</v>
      </c>
    </row>
    <row r="11" spans="1:13" x14ac:dyDescent="0.3">
      <c r="A11" s="1" t="s">
        <v>42</v>
      </c>
      <c r="B11">
        <v>178</v>
      </c>
      <c r="C11">
        <v>71</v>
      </c>
      <c r="D11">
        <v>434.81978139162771</v>
      </c>
      <c r="E11">
        <v>248</v>
      </c>
      <c r="F11">
        <v>378.90375216181531</v>
      </c>
      <c r="G11">
        <v>570</v>
      </c>
      <c r="H11">
        <v>813.09624783818469</v>
      </c>
      <c r="I11">
        <v>714</v>
      </c>
      <c r="J11">
        <v>980</v>
      </c>
      <c r="K11">
        <v>0</v>
      </c>
      <c r="L11">
        <v>0</v>
      </c>
      <c r="M11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1793.267388525453</v>
      </c>
      <c r="D2">
        <v>2110.4561997142641</v>
      </c>
      <c r="E2">
        <v>2424.8951048951039</v>
      </c>
      <c r="F2">
        <v>2935.8650479530252</v>
      </c>
      <c r="G2">
        <v>1663.197458455523</v>
      </c>
      <c r="H2">
        <v>2052.406852189843</v>
      </c>
      <c r="I2">
        <v>1736.8338220918861</v>
      </c>
      <c r="J2">
        <v>1956.106549364612</v>
      </c>
      <c r="K2">
        <v>1415.288367546432</v>
      </c>
      <c r="L2">
        <v>1607.953190260374</v>
      </c>
      <c r="M2">
        <v>1634.5610948191591</v>
      </c>
      <c r="N2">
        <v>1430.0156402737041</v>
      </c>
    </row>
    <row r="3" spans="1:14" x14ac:dyDescent="0.3">
      <c r="A3" s="2"/>
      <c r="B3" s="1" t="s">
        <v>61</v>
      </c>
      <c r="C3">
        <v>1384.5376344086019</v>
      </c>
      <c r="D3">
        <v>991.53763440860212</v>
      </c>
      <c r="E3">
        <v>634.53763440860212</v>
      </c>
      <c r="F3">
        <v>0</v>
      </c>
      <c r="G3">
        <v>1527.5376344086019</v>
      </c>
      <c r="H3">
        <v>1080.5376344086019</v>
      </c>
      <c r="I3">
        <v>1437.5376344086019</v>
      </c>
      <c r="J3">
        <v>1169.5376344086019</v>
      </c>
      <c r="K3">
        <v>1830.5376344086019</v>
      </c>
      <c r="L3">
        <v>1655.9525904203331</v>
      </c>
      <c r="M3">
        <v>1562.5376344086019</v>
      </c>
      <c r="N3">
        <v>1812.5376344086019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766</v>
      </c>
      <c r="D5">
        <v>1159</v>
      </c>
      <c r="E5">
        <v>1516</v>
      </c>
      <c r="F5">
        <v>2150.5376344086021</v>
      </c>
      <c r="G5">
        <v>623</v>
      </c>
      <c r="H5">
        <v>1070</v>
      </c>
      <c r="I5">
        <v>713</v>
      </c>
      <c r="J5">
        <v>981</v>
      </c>
      <c r="K5">
        <v>320</v>
      </c>
      <c r="L5">
        <v>338</v>
      </c>
      <c r="M5">
        <v>588</v>
      </c>
      <c r="N5">
        <v>338</v>
      </c>
    </row>
    <row r="6" spans="1:14" x14ac:dyDescent="0.3">
      <c r="A6" s="2" t="s">
        <v>65</v>
      </c>
      <c r="B6" s="1" t="s">
        <v>58</v>
      </c>
      <c r="C6">
        <v>17</v>
      </c>
      <c r="D6">
        <v>33.038461538461888</v>
      </c>
      <c r="E6">
        <v>97</v>
      </c>
      <c r="F6">
        <v>54.772727272727273</v>
      </c>
      <c r="G6">
        <v>168.38111888111891</v>
      </c>
      <c r="H6">
        <v>160</v>
      </c>
      <c r="I6">
        <v>499</v>
      </c>
      <c r="J6">
        <v>280.00993423450058</v>
      </c>
      <c r="K6">
        <v>1179.767241492998</v>
      </c>
      <c r="L6">
        <v>840.74719773871993</v>
      </c>
      <c r="M6">
        <v>117.3461538461538</v>
      </c>
      <c r="N6">
        <v>1530.3092999473679</v>
      </c>
    </row>
    <row r="7" spans="1:14" x14ac:dyDescent="0.3">
      <c r="A7" s="2"/>
      <c r="B7" s="1" t="s">
        <v>61</v>
      </c>
      <c r="C7">
        <v>107</v>
      </c>
      <c r="D7">
        <v>17</v>
      </c>
      <c r="E7">
        <v>106</v>
      </c>
      <c r="F7">
        <v>35</v>
      </c>
      <c r="G7">
        <v>71</v>
      </c>
      <c r="H7">
        <v>195</v>
      </c>
      <c r="I7">
        <v>392</v>
      </c>
      <c r="J7">
        <v>70</v>
      </c>
      <c r="K7">
        <v>17</v>
      </c>
      <c r="L7">
        <v>0</v>
      </c>
      <c r="M7">
        <v>35</v>
      </c>
      <c r="N7">
        <v>17</v>
      </c>
    </row>
    <row r="8" spans="1:14" x14ac:dyDescent="0.3">
      <c r="A8" s="2"/>
      <c r="B8" s="1" t="s">
        <v>62</v>
      </c>
      <c r="C8">
        <v>17</v>
      </c>
      <c r="D8">
        <v>0</v>
      </c>
      <c r="E8">
        <v>0</v>
      </c>
      <c r="F8">
        <v>0</v>
      </c>
      <c r="G8">
        <v>35</v>
      </c>
      <c r="H8">
        <v>0</v>
      </c>
      <c r="I8">
        <v>17</v>
      </c>
      <c r="J8">
        <v>0</v>
      </c>
      <c r="K8">
        <v>0</v>
      </c>
      <c r="L8">
        <v>0</v>
      </c>
      <c r="M8">
        <v>17</v>
      </c>
      <c r="N8">
        <v>35</v>
      </c>
    </row>
    <row r="9" spans="1:14" x14ac:dyDescent="0.3">
      <c r="A9" s="2"/>
      <c r="B9" s="1" t="s">
        <v>63</v>
      </c>
      <c r="C9">
        <v>107</v>
      </c>
      <c r="D9">
        <v>71</v>
      </c>
      <c r="E9">
        <v>212.86839065138301</v>
      </c>
      <c r="F9">
        <v>160</v>
      </c>
      <c r="G9">
        <v>160</v>
      </c>
      <c r="H9">
        <v>267</v>
      </c>
      <c r="I9">
        <v>71</v>
      </c>
      <c r="J9">
        <v>71</v>
      </c>
      <c r="K9">
        <v>0</v>
      </c>
      <c r="L9">
        <v>53</v>
      </c>
      <c r="M9">
        <v>35</v>
      </c>
      <c r="N9">
        <v>17</v>
      </c>
    </row>
    <row r="10" spans="1:14" x14ac:dyDescent="0.3">
      <c r="A10" s="2" t="s">
        <v>66</v>
      </c>
      <c r="B10" s="1" t="s">
        <v>58</v>
      </c>
      <c r="C10">
        <v>4460.3050229340552</v>
      </c>
      <c r="D10">
        <v>4890.8370930145102</v>
      </c>
      <c r="E10">
        <v>5646.3198360779024</v>
      </c>
      <c r="F10">
        <v>5232.7847035662262</v>
      </c>
      <c r="G10">
        <v>5171.8520189487926</v>
      </c>
      <c r="H10">
        <v>3642.6760687616761</v>
      </c>
      <c r="I10">
        <v>4151.400967105681</v>
      </c>
      <c r="J10">
        <v>4965.9934870753714</v>
      </c>
      <c r="K10">
        <v>3185.842653987866</v>
      </c>
      <c r="L10">
        <v>4200.6590529021341</v>
      </c>
      <c r="M10">
        <v>5076.6107602075344</v>
      </c>
      <c r="N10">
        <v>3059.8643973231019</v>
      </c>
    </row>
    <row r="11" spans="1:14" x14ac:dyDescent="0.3">
      <c r="A11" s="2"/>
      <c r="B11" s="1" t="s">
        <v>61</v>
      </c>
      <c r="C11">
        <v>1366.5376344086019</v>
      </c>
      <c r="D11">
        <v>1134.5376344086019</v>
      </c>
      <c r="E11">
        <v>392</v>
      </c>
      <c r="F11">
        <v>714</v>
      </c>
      <c r="G11">
        <v>1063.5376344086019</v>
      </c>
      <c r="H11">
        <v>1902.5376344086019</v>
      </c>
      <c r="I11">
        <v>1402.5376344086019</v>
      </c>
      <c r="J11">
        <v>974.53763440860212</v>
      </c>
      <c r="K11">
        <v>1508.5376344086019</v>
      </c>
      <c r="L11">
        <v>1259.5376344086019</v>
      </c>
      <c r="M11">
        <v>1134.5376344086019</v>
      </c>
      <c r="N11">
        <v>1884.5376344086019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17</v>
      </c>
      <c r="K12">
        <v>0</v>
      </c>
      <c r="L12">
        <v>52</v>
      </c>
      <c r="M12">
        <v>0</v>
      </c>
      <c r="N12">
        <v>52</v>
      </c>
    </row>
    <row r="13" spans="1:14" x14ac:dyDescent="0.3">
      <c r="A13" s="2"/>
      <c r="B13" s="1" t="s">
        <v>63</v>
      </c>
      <c r="C13">
        <v>445</v>
      </c>
      <c r="D13">
        <v>535</v>
      </c>
      <c r="E13">
        <v>545.66924375721919</v>
      </c>
      <c r="F13">
        <v>89</v>
      </c>
      <c r="G13">
        <v>428</v>
      </c>
      <c r="H13">
        <v>231</v>
      </c>
      <c r="I13">
        <v>320</v>
      </c>
      <c r="J13">
        <v>445</v>
      </c>
      <c r="K13">
        <v>499</v>
      </c>
      <c r="L13">
        <v>660</v>
      </c>
      <c r="M13">
        <v>713</v>
      </c>
      <c r="N13">
        <v>124</v>
      </c>
    </row>
    <row r="14" spans="1:14" x14ac:dyDescent="0.3">
      <c r="A14" s="2" t="s">
        <v>67</v>
      </c>
      <c r="B14" s="1" t="s">
        <v>58</v>
      </c>
      <c r="C14">
        <v>2037.892866638588</v>
      </c>
      <c r="D14">
        <v>2896.9071216774778</v>
      </c>
      <c r="E14">
        <v>2840.0006767426139</v>
      </c>
      <c r="F14">
        <v>2871.919655613201</v>
      </c>
      <c r="G14">
        <v>2978.4337891223749</v>
      </c>
      <c r="H14">
        <v>2224.9158959320248</v>
      </c>
      <c r="I14">
        <v>2122.4356834232758</v>
      </c>
      <c r="J14">
        <v>2813.886937710759</v>
      </c>
      <c r="K14">
        <v>1592.554286441434</v>
      </c>
      <c r="L14">
        <v>1798.9298443491989</v>
      </c>
      <c r="M14">
        <v>2815.2725392886682</v>
      </c>
      <c r="N14">
        <v>2564.7725392886682</v>
      </c>
    </row>
    <row r="15" spans="1:14" x14ac:dyDescent="0.3">
      <c r="A15" s="2"/>
      <c r="B15" s="1" t="s">
        <v>61</v>
      </c>
      <c r="C15">
        <v>1283.456741108354</v>
      </c>
      <c r="D15">
        <v>543.39467328370665</v>
      </c>
      <c r="E15">
        <v>457.67553349875737</v>
      </c>
      <c r="F15">
        <v>339.86210090984468</v>
      </c>
      <c r="G15">
        <v>302</v>
      </c>
      <c r="H15">
        <v>867.53763440860212</v>
      </c>
      <c r="I15">
        <v>1038.6401985111661</v>
      </c>
      <c r="J15">
        <v>309.89743589743603</v>
      </c>
      <c r="K15">
        <v>1466.2991232423481</v>
      </c>
      <c r="L15">
        <v>1491.5376344086019</v>
      </c>
      <c r="M15">
        <v>659</v>
      </c>
      <c r="N15">
        <v>963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445</v>
      </c>
      <c r="D17">
        <v>338</v>
      </c>
      <c r="E17">
        <v>338</v>
      </c>
      <c r="F17">
        <v>623</v>
      </c>
      <c r="G17">
        <v>926</v>
      </c>
      <c r="H17">
        <v>301</v>
      </c>
      <c r="I17">
        <v>338</v>
      </c>
      <c r="J17">
        <v>213</v>
      </c>
      <c r="K17">
        <v>320</v>
      </c>
      <c r="L17">
        <v>659</v>
      </c>
      <c r="M17">
        <v>266</v>
      </c>
      <c r="N17">
        <v>141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114.0752688172042</v>
      </c>
      <c r="F19">
        <v>124</v>
      </c>
      <c r="G19">
        <v>35</v>
      </c>
      <c r="H19">
        <v>285</v>
      </c>
      <c r="I19">
        <v>232</v>
      </c>
      <c r="J19">
        <v>357</v>
      </c>
      <c r="K19">
        <v>303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668.38563049853394</v>
      </c>
      <c r="D2">
        <v>571.65835777126119</v>
      </c>
      <c r="E2">
        <v>312.80547409579708</v>
      </c>
      <c r="F2">
        <v>164.1890162623275</v>
      </c>
      <c r="G2">
        <v>798.84017595307955</v>
      </c>
      <c r="H2">
        <v>486.4791166799962</v>
      </c>
      <c r="I2">
        <v>770.20381231671593</v>
      </c>
      <c r="J2">
        <v>684.93108504399606</v>
      </c>
      <c r="K2">
        <v>895.24926686217032</v>
      </c>
      <c r="L2">
        <v>868.16948813649742</v>
      </c>
      <c r="M2">
        <v>809.97653958944329</v>
      </c>
      <c r="N2">
        <v>863.5219941348978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35</v>
      </c>
      <c r="I4">
        <v>0</v>
      </c>
      <c r="J4">
        <v>0</v>
      </c>
      <c r="K4">
        <v>0</v>
      </c>
      <c r="L4">
        <v>0</v>
      </c>
      <c r="M4">
        <v>0</v>
      </c>
      <c r="N4">
        <v>52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320</v>
      </c>
      <c r="D9">
        <v>589</v>
      </c>
      <c r="E9">
        <v>143.13160934861699</v>
      </c>
      <c r="F9">
        <v>270.4545454545455</v>
      </c>
      <c r="G9">
        <v>994.5454545454545</v>
      </c>
      <c r="H9">
        <v>0</v>
      </c>
      <c r="I9">
        <v>285</v>
      </c>
      <c r="J9">
        <v>318.95262801714631</v>
      </c>
      <c r="K9">
        <v>341.04737198285369</v>
      </c>
      <c r="L9">
        <v>267</v>
      </c>
      <c r="M9">
        <v>321</v>
      </c>
      <c r="N9">
        <v>160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328.47934185072239</v>
      </c>
      <c r="D11">
        <v>195.17048445200729</v>
      </c>
      <c r="E11">
        <v>207.49875930521191</v>
      </c>
      <c r="F11">
        <v>0</v>
      </c>
      <c r="G11">
        <v>238.90322580645159</v>
      </c>
      <c r="H11">
        <v>129.6344086021505</v>
      </c>
      <c r="I11">
        <v>184.897435897436</v>
      </c>
      <c r="J11">
        <v>359.64019851116598</v>
      </c>
      <c r="K11">
        <v>686.23851116625428</v>
      </c>
      <c r="L11">
        <v>655.0850439882704</v>
      </c>
      <c r="M11">
        <v>619.44868035190666</v>
      </c>
      <c r="N11">
        <v>734.49413489736071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888.81299837991332</v>
      </c>
      <c r="D17">
        <v>1041.027666331717</v>
      </c>
      <c r="E17">
        <v>1233.9783357600379</v>
      </c>
      <c r="F17">
        <v>1307.5870245883159</v>
      </c>
      <c r="G17">
        <v>90</v>
      </c>
      <c r="H17">
        <v>1181.8406647116301</v>
      </c>
      <c r="I17">
        <v>286</v>
      </c>
      <c r="J17">
        <v>963</v>
      </c>
      <c r="K17">
        <v>0</v>
      </c>
      <c r="L17">
        <v>193.15933528836831</v>
      </c>
      <c r="M17">
        <v>821</v>
      </c>
      <c r="N17">
        <v>232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178</v>
      </c>
      <c r="D21">
        <v>71</v>
      </c>
      <c r="E21">
        <v>206.66924375721919</v>
      </c>
      <c r="F21">
        <v>0</v>
      </c>
      <c r="G21">
        <v>308.90375216181531</v>
      </c>
      <c r="H21">
        <v>0</v>
      </c>
      <c r="I21">
        <v>349.09624783818469</v>
      </c>
      <c r="J21">
        <v>0</v>
      </c>
      <c r="K21">
        <v>374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Descrição do cenário</vt:lpstr>
      <vt:lpstr>Proforma</vt:lpstr>
      <vt:lpstr>Fluxo de Caixa</vt:lpstr>
      <vt:lpstr>FF</vt:lpstr>
      <vt:lpstr>FE</vt:lpstr>
      <vt:lpstr>E</vt:lpstr>
      <vt:lpstr>R</vt:lpstr>
      <vt:lpstr>RSF</vt:lpstr>
      <vt:lpstr>RSE</vt:lpstr>
      <vt:lpstr>RLF</vt:lpstr>
      <vt:lpstr>RLE</vt:lpstr>
      <vt:lpstr>FF_port</vt:lpstr>
      <vt:lpstr>FE_port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Cremaschi</cp:lastModifiedBy>
  <dcterms:created xsi:type="dcterms:W3CDTF">2025-06-12T03:35:57Z</dcterms:created>
  <dcterms:modified xsi:type="dcterms:W3CDTF">2025-06-12T03:37:29Z</dcterms:modified>
</cp:coreProperties>
</file>