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4AB4EFAC-204C-4FEF-BEA4-AE883DDA71D8}" xr6:coauthVersionLast="47" xr6:coauthVersionMax="47" xr10:uidLastSave="{00000000-0000-0000-0000-000000000000}"/>
  <bookViews>
    <workbookView xWindow="-108" yWindow="-108" windowWidth="23256" windowHeight="12456" tabRatio="913" activeTab="1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NT" sheetId="24" r:id="rId21"/>
    <sheet name="PAR ND" sheetId="25" r:id="rId22"/>
    <sheet name="PAR NP" sheetId="32" r:id="rId23"/>
    <sheet name="PAR NF" sheetId="31" r:id="rId24"/>
    <sheet name="PAR NE" sheetId="30" r:id="rId25"/>
    <sheet name="PAR NC" sheetId="34" r:id="rId26"/>
    <sheet name="PAR G" sheetId="49" r:id="rId27"/>
    <sheet name="PAR Q" sheetId="50" r:id="rId28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CF'!$A$1:$F$65</definedName>
    <definedName name="_xlnm._FilterDatabase" localSheetId="3" hidden="1">'PAR DF'!$R$1:$W$2245</definedName>
    <definedName name="_xlnm._FilterDatabase" localSheetId="9" hidden="1">'PAR RF'!$R$1:$W$2209</definedName>
    <definedName name="_xlnm._FilterDatabase" localSheetId="15" hidden="1">'PAR SF'!$H$1:$K$129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D4" i="52"/>
  <c r="E4" i="52"/>
  <c r="E5" i="52" s="1"/>
  <c r="E6" i="52" s="1"/>
  <c r="E7" i="52" s="1"/>
  <c r="E8" i="52" s="1"/>
  <c r="E9" i="52" s="1"/>
  <c r="E10" i="52" s="1"/>
  <c r="E11" i="52" s="1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2" i="18"/>
  <c r="F3" i="18" s="1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3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4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5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6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7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8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9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0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1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2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3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<sst xmlns="http://schemas.openxmlformats.org/spreadsheetml/2006/main" count="2217" uniqueCount="183">
  <si>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</si>
  <si>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</si>
  <si>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</si>
  <si>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</si>
  <si>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</si>
  <si>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</si>
  <si>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</si>
  <si>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</si>
  <si>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</si>
  <si>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</si>
  <si>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</si>
  <si>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</si>
  <si>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</si>
  <si>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</si>
  <si>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</si>
  <si>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</si>
  <si>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</si>
  <si>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</si>
  <si>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</si>
  <si>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</si>
  <si>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</si>
  <si>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</si>
  <si>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</si>
  <si>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</si>
  <si>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</si>
  <si>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</si>
  <si>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</si>
  <si>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</si>
  <si>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</si>
  <si>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</si>
  <si>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</si>
  <si>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</si>
  <si>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</si>
  <si>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</si>
  <si>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</si>
  <si>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</si>
  <si>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</si>
  <si>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</si>
  <si>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</si>
  <si>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</si>
  <si>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</si>
  <si>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</si>
  <si>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</si>
  <si>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</si>
  <si>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</si>
  <si>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</si>
  <si>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</si>
  <si>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</si>
  <si>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</si>
  <si>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</si>
  <si>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</si>
  <si>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</si>
  <si>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</si>
  <si>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</si>
  <si>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</si>
  <si>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</si>
  <si>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</si>
  <si>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</si>
  <si>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</si>
  <si>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</si>
  <si>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</si>
  <si>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</si>
  <si>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</si>
  <si>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</si>
  <si>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</si>
  <si>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</si>
  <si>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</si>
  <si>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</si>
  <si>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</si>
  <si>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</si>
  <si>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</si>
  <si>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</si>
  <si>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</si>
  <si>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</si>
  <si>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</si>
  <si>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</si>
  <si>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</si>
  <si>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</si>
  <si>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</si>
  <si>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</si>
  <si>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</si>
  <si>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</si>
  <si>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</si>
  <si>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</si>
  <si>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</si>
  <si>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</si>
  <si>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</si>
  <si>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</si>
  <si>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</si>
  <si>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</si>
  <si>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</si>
  <si>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</si>
  <si>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</si>
  <si>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</si>
  <si>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</si>
  <si>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</si>
  <si>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</si>
  <si>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</si>
  <si>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</si>
  <si>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</si>
  <si>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</si>
  <si>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</si>
  <si>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</si>
  <si>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</si>
  <si>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</si>
  <si>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</si>
  <si>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</si>
  <si>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</si>
  <si>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</si>
  <si>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</si>
  <si>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</si>
  <si>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</si>
  <si>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</si>
  <si>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</si>
  <si>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</si>
  <si>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</si>
  <si>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</si>
  <si>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</si>
  <si>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</si>
  <si>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</si>
  <si>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</si>
  <si>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</si>
  <si>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</si>
  <si>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</si>
  <si>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</si>
  <si>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</si>
  <si>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</si>
  <si>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</si>
  <si>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</si>
  <si>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</si>
  <si>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</si>
  <si>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SB_PNG.</t>
  </si>
  <si>
    <t>NB_PNG.</t>
  </si>
  <si>
    <t>NB_SSZ.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</si>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</sst>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rgb="FF8EA9DB"/>
        <bgColor rgb="FFD9E1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5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1" fontId="6" fillId="0" borderId="1" xfId="3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6" fillId="0" borderId="3" xfId="2" applyFont="1" applyBorder="1" applyAlignment="1">
      <alignment horizontal="center"/>
    </xf>
    <xf numFmtId="1" fontId="6" fillId="0" borderId="3" xfId="3" applyNumberFormat="1" applyFont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8" borderId="4" xfId="0" applyFont="1" applyFill="1" applyBorder="1"/>
    <xf numFmtId="0" fontId="16" fillId="9" borderId="4" xfId="0" applyFont="1" applyFill="1" applyBorder="1"/>
    <xf numFmtId="0" fontId="15" fillId="5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6" fillId="12" borderId="5" xfId="0" applyFont="1" applyFill="1" applyBorder="1"/>
    <xf numFmtId="0" fontId="16" fillId="13" borderId="5" xfId="0" applyFont="1" applyFill="1" applyBorder="1"/>
    <xf numFmtId="0" fontId="15" fillId="14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6" fillId="8" borderId="5" xfId="0" applyFont="1" applyFill="1" applyBorder="1"/>
    <xf numFmtId="0" fontId="0" fillId="0" borderId="0" xfId="0" applyNumberFormat="1"/>
  </cellXfs>
  <cellStyles count="4">
    <cellStyle name="Normal" xfId="0" builtinId="0"/>
    <cellStyle name="Normal 2" xfId="1" xr:uid="{17C2A23A-8EA6-484F-A61D-978B6C8EFA37}"/>
    <cellStyle name="Normal 3" xfId="2" xr:uid="{54AE41F7-A5DD-4878-908A-644C33ED2F41}"/>
    <cellStyle name="Vírgula" xfId="3" builtinId="3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7" dataDxfId="16">
  <tableColumns count="16">
    <tableColumn id="1" xr3:uid="{00000000-0010-0000-1900-000001000000}" name="Coluna1" dataDxfId="15"/>
    <tableColumn id="2" xr3:uid="{00000000-0010-0000-1900-000002000000}" name="Coluna2" dataDxfId="14"/>
    <tableColumn id="3" xr3:uid="{00000000-0010-0000-1900-000003000000}" name="Coluna3" dataDxfId="13"/>
    <tableColumn id="4" xr3:uid="{00000000-0010-0000-1900-000004000000}" name="Coluna4" dataDxfId="12"/>
    <tableColumn id="5" xr3:uid="{00000000-0010-0000-1900-000005000000}" name="T_01" dataDxfId="11"/>
    <tableColumn id="6" xr3:uid="{00000000-0010-0000-1900-000006000000}" name="T_02" dataDxfId="10"/>
    <tableColumn id="7" xr3:uid="{00000000-0010-0000-1900-000007000000}" name="T_03" dataDxfId="9"/>
    <tableColumn id="8" xr3:uid="{00000000-0010-0000-1900-000008000000}" name="T_04" dataDxfId="8"/>
    <tableColumn id="9" xr3:uid="{00000000-0010-0000-1900-000009000000}" name="T_05" dataDxfId="7"/>
    <tableColumn id="10" xr3:uid="{00000000-0010-0000-1900-00000A000000}" name="T_06" dataDxfId="6"/>
    <tableColumn id="11" xr3:uid="{00000000-0010-0000-1900-00000B000000}" name="T_07" dataDxfId="5"/>
    <tableColumn id="12" xr3:uid="{00000000-0010-0000-1900-00000C000000}" name="T_08" dataDxfId="4"/>
    <tableColumn id="13" xr3:uid="{00000000-0010-0000-1900-00000D000000}" name="T_09" dataDxfId="3"/>
    <tableColumn id="14" xr3:uid="{00000000-0010-0000-1900-00000E000000}" name="T_10" dataDxfId="2"/>
    <tableColumn id="15" xr3:uid="{00000000-0010-0000-1900-00000F000000}" name="T_11" dataDxfId="1"/>
    <tableColumn id="16" xr3:uid="{00000000-0010-0000-1900-000010000000}" name="T_12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32" dataDxfId="31">
  <autoFilter ref="A1:F65536" xr:uid="{A017738F-C254-4CFB-BD52-1374B6E886FC}"/>
  <tableColumns count="6">
    <tableColumn id="1" xr3:uid="{00000000-0010-0000-2D00-000001000000}" name="Coluna1" dataDxfId="30"/>
    <tableColumn id="2" xr3:uid="{00000000-0010-0000-2D00-000002000000}" name="Coluna2" dataDxfId="29"/>
    <tableColumn id="3" xr3:uid="{00000000-0010-0000-2D00-000003000000}" name="DT_0" dataDxfId="28"/>
    <tableColumn id="4" xr3:uid="{00000000-0010-0000-2D00-000004000000}" name="DT_1" dataDxfId="27"/>
    <tableColumn id="5" xr3:uid="{00000000-0010-0000-2D00-000005000000}" name="DT_2" dataDxfId="26"/>
    <tableColumn id="6" xr3:uid="{00000000-0010-0000-2D00-000006000000}" name="DT_3" dataDxfId="2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24" dataDxfId="23">
  <autoFilter ref="A1:E65536" xr:uid="{DA7F1A51-D75B-4061-9957-86630A35B14E}"/>
  <tableColumns count="5">
    <tableColumn id="1" xr3:uid="{00000000-0010-0000-2F00-000001000000}" name="Coluna1" dataDxfId="22"/>
    <tableColumn id="2" xr3:uid="{00000000-0010-0000-2F00-000002000000}" name="DT_0" dataDxfId="21"/>
    <tableColumn id="3" xr3:uid="{00000000-0010-0000-2F00-000003000000}" name="DT_1" dataDxfId="20"/>
    <tableColumn id="4" xr3:uid="{00000000-0010-0000-2F00-000004000000}" name="DT_2" dataDxfId="19"/>
    <tableColumn id="5" xr3:uid="{00000000-0010-0000-2F00-000005000000}" name="DT_3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15" dataDxfId="114">
  <autoFilter ref="A1:F65536" xr:uid="{08CEDDE8-0131-4682-9B38-A2789C3A32C5}"/>
  <tableColumns count="6">
    <tableColumn id="1" xr3:uid="{00000000-0010-0000-1B00-000001000000}" name="Coluna1" dataDxfId="113"/>
    <tableColumn id="2" xr3:uid="{00000000-0010-0000-1B00-000002000000}" name="Coluna2" dataDxfId="112"/>
    <tableColumn id="3" xr3:uid="{00000000-0010-0000-1B00-000003000000}" name="K20_D" dataDxfId="111"/>
    <tableColumn id="4" xr3:uid="{00000000-0010-0000-1B00-000004000000}" name="K20_R" dataDxfId="110"/>
    <tableColumn id="5" xr3:uid="{00000000-0010-0000-1B00-000005000000}" name="K40_D" dataDxfId="109"/>
    <tableColumn id="6" xr3:uid="{00000000-0010-0000-1B00-000006000000}" name="K40_R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107" dataDxfId="106">
  <autoFilter ref="A1:F65536" xr:uid="{2F47EBD6-1983-4F32-8955-EC87DFA90C55}"/>
  <tableColumns count="6">
    <tableColumn id="1" xr3:uid="{00000000-0010-0000-1D00-000001000000}" name="Coluna1" dataDxfId="105"/>
    <tableColumn id="2" xr3:uid="{00000000-0010-0000-1D00-000002000000}" name="Coluna2" dataDxfId="104"/>
    <tableColumn id="3" xr3:uid="{00000000-0010-0000-1D00-000003000000}" name="K20_D" dataDxfId="103"/>
    <tableColumn id="4" xr3:uid="{00000000-0010-0000-1D00-000004000000}" name="K20_R" dataDxfId="102"/>
    <tableColumn id="5" xr3:uid="{00000000-0010-0000-1D00-000005000000}" name="K40_D" dataDxfId="101"/>
    <tableColumn id="6" xr3:uid="{00000000-0010-0000-1D00-000006000000}" name="K40_R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99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98" dataDxfId="96" headerRowBorderDxfId="97" tableBorderDxfId="95">
  <autoFilter ref="A1:P65536" xr:uid="{EAC02F92-60B2-4694-AEF7-033C8325BA08}"/>
  <tableColumns count="16">
    <tableColumn id="1" xr3:uid="{00000000-0010-0000-2100-000001000000}" name="Coluna1" dataDxfId="94"/>
    <tableColumn id="2" xr3:uid="{00000000-0010-0000-2100-000002000000}" name="Coluna2" dataDxfId="93"/>
    <tableColumn id="3" xr3:uid="{00000000-0010-0000-2100-000003000000}" name="Coluna3" dataDxfId="92"/>
    <tableColumn id="4" xr3:uid="{00000000-0010-0000-2100-000004000000}" name="Coluna4" dataDxfId="91"/>
    <tableColumn id="5" xr3:uid="{00000000-0010-0000-2100-000005000000}" name="T_01" dataDxfId="90"/>
    <tableColumn id="6" xr3:uid="{00000000-0010-0000-2100-000006000000}" name="T_02" dataDxfId="89"/>
    <tableColumn id="7" xr3:uid="{00000000-0010-0000-2100-000007000000}" name="T_03" dataDxfId="88"/>
    <tableColumn id="8" xr3:uid="{00000000-0010-0000-2100-000008000000}" name="T_04" dataDxfId="87"/>
    <tableColumn id="9" xr3:uid="{00000000-0010-0000-2100-000009000000}" name="T_05" dataDxfId="86"/>
    <tableColumn id="10" xr3:uid="{00000000-0010-0000-2100-00000A000000}" name="T_06" dataDxfId="85"/>
    <tableColumn id="11" xr3:uid="{00000000-0010-0000-2100-00000B000000}" name="T_07" dataDxfId="84"/>
    <tableColumn id="12" xr3:uid="{00000000-0010-0000-2100-00000C000000}" name="T_08" dataDxfId="83"/>
    <tableColumn id="13" xr3:uid="{00000000-0010-0000-2100-00000D000000}" name="T_09" dataDxfId="82"/>
    <tableColumn id="14" xr3:uid="{00000000-0010-0000-2100-00000E000000}" name="T_10" dataDxfId="81"/>
    <tableColumn id="15" xr3:uid="{00000000-0010-0000-2100-00000F000000}" name="T_11" dataDxfId="80"/>
    <tableColumn id="16" xr3:uid="{00000000-0010-0000-2100-000010000000}" name="T_12" dataDxfId="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78" dataDxfId="77">
  <autoFilter ref="A1:E65536" xr:uid="{2FEE44C3-FF12-41A7-92AE-812FF6CE866C}"/>
  <tableColumns count="5">
    <tableColumn id="1" xr3:uid="{00000000-0010-0000-2300-000001000000}" name="Coluna1" dataDxfId="76"/>
    <tableColumn id="2" xr3:uid="{00000000-0010-0000-2300-000002000000}" name="K20_D" dataDxfId="75"/>
    <tableColumn id="3" xr3:uid="{00000000-0010-0000-2300-000003000000}" name="K20_R" dataDxfId="74"/>
    <tableColumn id="4" xr3:uid="{00000000-0010-0000-2300-000004000000}" name="K40_D" dataDxfId="73"/>
    <tableColumn id="5" xr3:uid="{00000000-0010-0000-2300-000005000000}" name="K40_R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71" dataDxfId="70">
  <autoFilter ref="A1:E65536" xr:uid="{779D84D1-6425-4398-A741-63CBA3C4B22E}"/>
  <tableColumns count="5">
    <tableColumn id="1" xr3:uid="{00000000-0010-0000-2500-000001000000}" name="Coluna1" dataDxfId="69"/>
    <tableColumn id="2" xr3:uid="{00000000-0010-0000-2500-000002000000}" name="K20_D" dataDxfId="68"/>
    <tableColumn id="3" xr3:uid="{00000000-0010-0000-2500-000003000000}" name="K20_R" dataDxfId="67"/>
    <tableColumn id="4" xr3:uid="{00000000-0010-0000-2500-000004000000}" name="K40_D" dataDxfId="66"/>
    <tableColumn id="5" xr3:uid="{00000000-0010-0000-2500-000005000000}" name="K40_R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64" dataDxfId="63">
  <autoFilter ref="A1:N65536" xr:uid="{9724EC1E-0925-44C5-ADFF-8ED26B0C6F37}"/>
  <tableColumns count="14">
    <tableColumn id="1" xr3:uid="{00000000-0010-0000-2700-000001000000}" name="Coluna1" dataDxfId="62"/>
    <tableColumn id="2" xr3:uid="{00000000-0010-0000-2700-000002000000}" name="Coluna2" dataDxfId="61"/>
    <tableColumn id="3" xr3:uid="{00000000-0010-0000-2700-000003000000}" name="T_01" dataDxfId="60"/>
    <tableColumn id="4" xr3:uid="{00000000-0010-0000-2700-000004000000}" name="T_02" dataDxfId="59"/>
    <tableColumn id="5" xr3:uid="{00000000-0010-0000-2700-000005000000}" name="T_03" dataDxfId="58"/>
    <tableColumn id="6" xr3:uid="{00000000-0010-0000-2700-000006000000}" name="T_04" dataDxfId="57"/>
    <tableColumn id="7" xr3:uid="{00000000-0010-0000-2700-000007000000}" name="T_05" dataDxfId="56"/>
    <tableColumn id="8" xr3:uid="{00000000-0010-0000-2700-000008000000}" name="T_06" dataDxfId="55"/>
    <tableColumn id="9" xr3:uid="{00000000-0010-0000-2700-000009000000}" name="T_07" dataDxfId="54"/>
    <tableColumn id="10" xr3:uid="{00000000-0010-0000-2700-00000A000000}" name="T_08" dataDxfId="53"/>
    <tableColumn id="11" xr3:uid="{00000000-0010-0000-2700-00000B000000}" name="T_09" dataDxfId="52"/>
    <tableColumn id="12" xr3:uid="{00000000-0010-0000-2700-00000C000000}" name="T_10" dataDxfId="51"/>
    <tableColumn id="13" xr3:uid="{00000000-0010-0000-2700-00000D000000}" name="T_11" dataDxfId="50"/>
    <tableColumn id="14" xr3:uid="{00000000-0010-0000-2700-00000E000000}" name="T_12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48" dataDxfId="47">
  <autoFilter ref="A1:N65536" xr:uid="{7BFA4F92-F76A-4C78-884B-4DF1E545CF2B}"/>
  <tableColumns count="14">
    <tableColumn id="1" xr3:uid="{00000000-0010-0000-2900-000001000000}" name="Coluna1" dataDxfId="46"/>
    <tableColumn id="2" xr3:uid="{00000000-0010-0000-2900-000002000000}" name="Coluna2" dataDxfId="45"/>
    <tableColumn id="3" xr3:uid="{00000000-0010-0000-2900-000003000000}" name="T_01" dataDxfId="44"/>
    <tableColumn id="4" xr3:uid="{00000000-0010-0000-2900-000004000000}" name="T_02" dataDxfId="43"/>
    <tableColumn id="5" xr3:uid="{00000000-0010-0000-2900-000005000000}" name="T_03" dataDxfId="42"/>
    <tableColumn id="6" xr3:uid="{00000000-0010-0000-2900-000006000000}" name="T_04" dataDxfId="41"/>
    <tableColumn id="7" xr3:uid="{00000000-0010-0000-2900-000007000000}" name="T_05" dataDxfId="40"/>
    <tableColumn id="8" xr3:uid="{00000000-0010-0000-2900-000008000000}" name="T_06" dataDxfId="39"/>
    <tableColumn id="9" xr3:uid="{00000000-0010-0000-2900-000009000000}" name="T_07" dataDxfId="38"/>
    <tableColumn id="10" xr3:uid="{00000000-0010-0000-2900-00000A000000}" name="T_08" dataDxfId="37"/>
    <tableColumn id="11" xr3:uid="{00000000-0010-0000-2900-00000B000000}" name="T_09" dataDxfId="36"/>
    <tableColumn id="12" xr3:uid="{00000000-0010-0000-2900-00000C000000}" name="T_10" dataDxfId="35"/>
    <tableColumn id="13" xr3:uid="{00000000-0010-0000-2900-00000D000000}" name="T_11" dataDxfId="34"/>
    <tableColumn id="14" xr3:uid="{00000000-0010-0000-2900-00000E000000}" name="T_12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 x14ac:dyDescent="0.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 x14ac:dyDescent="0.2">
      <c r="A1" s="4" t="s">
        <v>28</v>
      </c>
    </row>
    <row r="2" spans="1:1" x14ac:dyDescent="0.2">
      <c r="A2" s="4" t="s">
        <v>29</v>
      </c>
    </row>
    <row r="3" spans="1:1" x14ac:dyDescent="0.2">
      <c r="A3" s="4" t="s">
        <v>40</v>
      </c>
    </row>
    <row r="4" spans="1:1" x14ac:dyDescent="0.2">
      <c r="A4" s="4" t="s">
        <v>30</v>
      </c>
    </row>
    <row r="5" spans="1:1" x14ac:dyDescent="0.2">
      <c r="A5" s="4" t="s">
        <v>62</v>
      </c>
    </row>
    <row r="6" spans="1:1" x14ac:dyDescent="0.2">
      <c r="A6" s="4" t="s">
        <v>137</v>
      </c>
    </row>
    <row r="7" spans="1:1" x14ac:dyDescent="0.2">
      <c r="A7" s="4" t="s">
        <v>59</v>
      </c>
    </row>
    <row r="8" spans="1:1" x14ac:dyDescent="0.2">
      <c r="A8" s="4" t="s">
        <v>31</v>
      </c>
    </row>
    <row r="9" spans="1:1" x14ac:dyDescent="0.2">
      <c r="A9" s="4" t="s">
        <v>67</v>
      </c>
    </row>
    <row r="10" spans="1:1" x14ac:dyDescent="0.2">
      <c r="A10" s="4" t="s">
        <v>32</v>
      </c>
    </row>
    <row r="11" spans="1:1" x14ac:dyDescent="0.2">
      <c r="A11" s="4" t="s">
        <v>68</v>
      </c>
    </row>
    <row r="12" spans="1:1" x14ac:dyDescent="0.2">
      <c r="A12" s="4" t="s">
        <v>69</v>
      </c>
    </row>
    <row r="13" spans="1:1" x14ac:dyDescent="0.2">
      <c r="A13" s="4" t="s">
        <v>33</v>
      </c>
    </row>
    <row r="14" spans="1:1" x14ac:dyDescent="0.2">
      <c r="A14" s="4" t="s">
        <v>34</v>
      </c>
    </row>
    <row r="15" spans="1:1" x14ac:dyDescent="0.2">
      <c r="A15" s="4" t="s">
        <v>93</v>
      </c>
    </row>
    <row r="16" spans="1:1" x14ac:dyDescent="0.2">
      <c r="A16" s="4" t="s">
        <v>94</v>
      </c>
    </row>
    <row r="17" spans="1:1" x14ac:dyDescent="0.2">
      <c r="A17" s="4" t="s">
        <v>60</v>
      </c>
    </row>
    <row r="18" spans="1:1" x14ac:dyDescent="0.2">
      <c r="A18" s="4" t="s">
        <v>35</v>
      </c>
    </row>
    <row r="19" spans="1:1" x14ac:dyDescent="0.2">
      <c r="A19" s="4" t="s">
        <v>36</v>
      </c>
    </row>
    <row r="20" spans="1:1" x14ac:dyDescent="0.2">
      <c r="A20" s="4" t="s">
        <v>37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3" spans="1:1" x14ac:dyDescent="0.2">
      <c r="A23" s="4" t="s">
        <v>72</v>
      </c>
    </row>
    <row r="24" spans="1:1" x14ac:dyDescent="0.2">
      <c r="A24" s="4" t="s">
        <v>73</v>
      </c>
    </row>
    <row r="25" spans="1:1" x14ac:dyDescent="0.2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W2209"/>
  <sheetViews>
    <sheetView showGridLines="0" topLeftCell="I1" workbookViewId="0">
      <selection activeCell="W9" sqref="W9"/>
    </sheetView>
  </sheetViews>
  <sheetFormatPr defaultColWidth="9.109375" defaultRowHeight="12" x14ac:dyDescent="0.2"/>
  <cols>
    <col min="1" max="4" width="10.77734375" style="13" customWidth="1"/>
    <col min="5" max="16" width="10.6640625" style="13" customWidth="1"/>
    <col min="17" max="16384" width="9.109375" style="13"/>
  </cols>
  <sheetData>
    <row r="1" spans="1:23" x14ac:dyDescent="0.2">
      <c r="A1" s="21" t="s">
        <v>139</v>
      </c>
      <c r="B1" s="21" t="s">
        <v>140</v>
      </c>
      <c r="C1" s="21" t="s">
        <v>141</v>
      </c>
      <c r="D1" s="21" t="s">
        <v>142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143</v>
      </c>
      <c r="S1" s="13" t="s">
        <v>144</v>
      </c>
      <c r="T1" s="13" t="s">
        <v>145</v>
      </c>
      <c r="U1" s="13" t="s">
        <v>146</v>
      </c>
      <c r="V1" s="13" t="s">
        <v>147</v>
      </c>
      <c r="W1" s="13" t="s">
        <v>151</v>
      </c>
    </row>
    <row r="2" spans="1:23" x14ac:dyDescent="0.2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x14ac:dyDescent="0.2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x14ac:dyDescent="0.2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x14ac:dyDescent="0.2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x14ac:dyDescent="0.2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x14ac:dyDescent="0.2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x14ac:dyDescent="0.2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x14ac:dyDescent="0.2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x14ac:dyDescent="0.2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x14ac:dyDescent="0.2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x14ac:dyDescent="0.2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x14ac:dyDescent="0.2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x14ac:dyDescent="0.2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x14ac:dyDescent="0.2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x14ac:dyDescent="0.2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x14ac:dyDescent="0.2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x14ac:dyDescent="0.2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x14ac:dyDescent="0.2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x14ac:dyDescent="0.2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x14ac:dyDescent="0.2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x14ac:dyDescent="0.2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x14ac:dyDescent="0.2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x14ac:dyDescent="0.2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x14ac:dyDescent="0.2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x14ac:dyDescent="0.2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x14ac:dyDescent="0.2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x14ac:dyDescent="0.2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x14ac:dyDescent="0.2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x14ac:dyDescent="0.2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x14ac:dyDescent="0.2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x14ac:dyDescent="0.2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x14ac:dyDescent="0.2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x14ac:dyDescent="0.2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x14ac:dyDescent="0.2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x14ac:dyDescent="0.2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x14ac:dyDescent="0.2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x14ac:dyDescent="0.2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x14ac:dyDescent="0.2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x14ac:dyDescent="0.2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x14ac:dyDescent="0.2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x14ac:dyDescent="0.2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x14ac:dyDescent="0.2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x14ac:dyDescent="0.2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x14ac:dyDescent="0.2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x14ac:dyDescent="0.2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x14ac:dyDescent="0.2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x14ac:dyDescent="0.2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x14ac:dyDescent="0.2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x14ac:dyDescent="0.2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x14ac:dyDescent="0.2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x14ac:dyDescent="0.2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x14ac:dyDescent="0.2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x14ac:dyDescent="0.2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x14ac:dyDescent="0.2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x14ac:dyDescent="0.2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x14ac:dyDescent="0.2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x14ac:dyDescent="0.2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x14ac:dyDescent="0.2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x14ac:dyDescent="0.2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x14ac:dyDescent="0.2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x14ac:dyDescent="0.2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x14ac:dyDescent="0.2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x14ac:dyDescent="0.2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x14ac:dyDescent="0.2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x14ac:dyDescent="0.2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x14ac:dyDescent="0.2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x14ac:dyDescent="0.2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x14ac:dyDescent="0.2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x14ac:dyDescent="0.2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x14ac:dyDescent="0.2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x14ac:dyDescent="0.2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x14ac:dyDescent="0.2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x14ac:dyDescent="0.2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x14ac:dyDescent="0.2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x14ac:dyDescent="0.2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x14ac:dyDescent="0.2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x14ac:dyDescent="0.2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x14ac:dyDescent="0.2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x14ac:dyDescent="0.2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x14ac:dyDescent="0.2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x14ac:dyDescent="0.2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x14ac:dyDescent="0.2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x14ac:dyDescent="0.2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x14ac:dyDescent="0.2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x14ac:dyDescent="0.2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x14ac:dyDescent="0.2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x14ac:dyDescent="0.2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x14ac:dyDescent="0.2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x14ac:dyDescent="0.2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x14ac:dyDescent="0.2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x14ac:dyDescent="0.2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x14ac:dyDescent="0.2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x14ac:dyDescent="0.2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x14ac:dyDescent="0.2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x14ac:dyDescent="0.2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x14ac:dyDescent="0.2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x14ac:dyDescent="0.2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x14ac:dyDescent="0.2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x14ac:dyDescent="0.2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x14ac:dyDescent="0.2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x14ac:dyDescent="0.2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x14ac:dyDescent="0.2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x14ac:dyDescent="0.2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x14ac:dyDescent="0.2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x14ac:dyDescent="0.2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x14ac:dyDescent="0.2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x14ac:dyDescent="0.2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x14ac:dyDescent="0.2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x14ac:dyDescent="0.2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x14ac:dyDescent="0.2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x14ac:dyDescent="0.2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x14ac:dyDescent="0.2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x14ac:dyDescent="0.2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x14ac:dyDescent="0.2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x14ac:dyDescent="0.2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x14ac:dyDescent="0.2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x14ac:dyDescent="0.2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x14ac:dyDescent="0.2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x14ac:dyDescent="0.2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x14ac:dyDescent="0.2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x14ac:dyDescent="0.2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x14ac:dyDescent="0.2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x14ac:dyDescent="0.2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x14ac:dyDescent="0.2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x14ac:dyDescent="0.2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x14ac:dyDescent="0.2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x14ac:dyDescent="0.2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x14ac:dyDescent="0.2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x14ac:dyDescent="0.2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x14ac:dyDescent="0.2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x14ac:dyDescent="0.2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x14ac:dyDescent="0.2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x14ac:dyDescent="0.2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x14ac:dyDescent="0.2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x14ac:dyDescent="0.2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x14ac:dyDescent="0.2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x14ac:dyDescent="0.2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x14ac:dyDescent="0.2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x14ac:dyDescent="0.2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x14ac:dyDescent="0.2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x14ac:dyDescent="0.2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x14ac:dyDescent="0.2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x14ac:dyDescent="0.2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x14ac:dyDescent="0.2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x14ac:dyDescent="0.2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x14ac:dyDescent="0.2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x14ac:dyDescent="0.2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x14ac:dyDescent="0.2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x14ac:dyDescent="0.2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x14ac:dyDescent="0.2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x14ac:dyDescent="0.2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x14ac:dyDescent="0.2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x14ac:dyDescent="0.2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x14ac:dyDescent="0.2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x14ac:dyDescent="0.2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x14ac:dyDescent="0.2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x14ac:dyDescent="0.2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x14ac:dyDescent="0.2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x14ac:dyDescent="0.2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x14ac:dyDescent="0.2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x14ac:dyDescent="0.2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x14ac:dyDescent="0.2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x14ac:dyDescent="0.2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x14ac:dyDescent="0.2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x14ac:dyDescent="0.2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x14ac:dyDescent="0.2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x14ac:dyDescent="0.2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x14ac:dyDescent="0.2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x14ac:dyDescent="0.2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x14ac:dyDescent="0.2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x14ac:dyDescent="0.2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x14ac:dyDescent="0.2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x14ac:dyDescent="0.2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x14ac:dyDescent="0.2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x14ac:dyDescent="0.2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x14ac:dyDescent="0.2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x14ac:dyDescent="0.2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x14ac:dyDescent="0.2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x14ac:dyDescent="0.2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x14ac:dyDescent="0.2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x14ac:dyDescent="0.2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x14ac:dyDescent="0.2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x14ac:dyDescent="0.2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x14ac:dyDescent="0.2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x14ac:dyDescent="0.2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x14ac:dyDescent="0.2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x14ac:dyDescent="0.2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x14ac:dyDescent="0.2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x14ac:dyDescent="0.2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x14ac:dyDescent="0.2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x14ac:dyDescent="0.2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x14ac:dyDescent="0.2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x14ac:dyDescent="0.2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x14ac:dyDescent="0.2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x14ac:dyDescent="0.2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x14ac:dyDescent="0.2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x14ac:dyDescent="0.2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x14ac:dyDescent="0.2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x14ac:dyDescent="0.2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x14ac:dyDescent="0.2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x14ac:dyDescent="0.2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x14ac:dyDescent="0.2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x14ac:dyDescent="0.2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x14ac:dyDescent="0.2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x14ac:dyDescent="0.2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x14ac:dyDescent="0.2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x14ac:dyDescent="0.2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x14ac:dyDescent="0.2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x14ac:dyDescent="0.2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x14ac:dyDescent="0.2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x14ac:dyDescent="0.2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x14ac:dyDescent="0.2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x14ac:dyDescent="0.2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x14ac:dyDescent="0.2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x14ac:dyDescent="0.2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x14ac:dyDescent="0.2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x14ac:dyDescent="0.2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x14ac:dyDescent="0.2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x14ac:dyDescent="0.2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x14ac:dyDescent="0.2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x14ac:dyDescent="0.2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x14ac:dyDescent="0.2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x14ac:dyDescent="0.2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x14ac:dyDescent="0.2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x14ac:dyDescent="0.2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x14ac:dyDescent="0.2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x14ac:dyDescent="0.2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x14ac:dyDescent="0.2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x14ac:dyDescent="0.2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x14ac:dyDescent="0.2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x14ac:dyDescent="0.2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x14ac:dyDescent="0.2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x14ac:dyDescent="0.2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x14ac:dyDescent="0.2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x14ac:dyDescent="0.2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x14ac:dyDescent="0.2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x14ac:dyDescent="0.2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x14ac:dyDescent="0.2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x14ac:dyDescent="0.2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x14ac:dyDescent="0.2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x14ac:dyDescent="0.2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x14ac:dyDescent="0.2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x14ac:dyDescent="0.2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x14ac:dyDescent="0.2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x14ac:dyDescent="0.2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x14ac:dyDescent="0.2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x14ac:dyDescent="0.2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x14ac:dyDescent="0.2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x14ac:dyDescent="0.2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x14ac:dyDescent="0.2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x14ac:dyDescent="0.2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x14ac:dyDescent="0.2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x14ac:dyDescent="0.2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x14ac:dyDescent="0.2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x14ac:dyDescent="0.2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x14ac:dyDescent="0.2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x14ac:dyDescent="0.2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x14ac:dyDescent="0.2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x14ac:dyDescent="0.2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x14ac:dyDescent="0.2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x14ac:dyDescent="0.2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x14ac:dyDescent="0.2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x14ac:dyDescent="0.2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x14ac:dyDescent="0.2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x14ac:dyDescent="0.2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x14ac:dyDescent="0.2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x14ac:dyDescent="0.2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x14ac:dyDescent="0.2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x14ac:dyDescent="0.2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x14ac:dyDescent="0.2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x14ac:dyDescent="0.2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x14ac:dyDescent="0.2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x14ac:dyDescent="0.2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x14ac:dyDescent="0.2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x14ac:dyDescent="0.2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x14ac:dyDescent="0.2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x14ac:dyDescent="0.2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x14ac:dyDescent="0.2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x14ac:dyDescent="0.2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x14ac:dyDescent="0.2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x14ac:dyDescent="0.2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x14ac:dyDescent="0.2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x14ac:dyDescent="0.2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x14ac:dyDescent="0.2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x14ac:dyDescent="0.2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x14ac:dyDescent="0.2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x14ac:dyDescent="0.2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x14ac:dyDescent="0.2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x14ac:dyDescent="0.2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x14ac:dyDescent="0.2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x14ac:dyDescent="0.2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x14ac:dyDescent="0.2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x14ac:dyDescent="0.2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x14ac:dyDescent="0.2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x14ac:dyDescent="0.2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x14ac:dyDescent="0.2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x14ac:dyDescent="0.2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x14ac:dyDescent="0.2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x14ac:dyDescent="0.2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x14ac:dyDescent="0.2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x14ac:dyDescent="0.2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x14ac:dyDescent="0.2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x14ac:dyDescent="0.2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x14ac:dyDescent="0.2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x14ac:dyDescent="0.2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x14ac:dyDescent="0.2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x14ac:dyDescent="0.2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x14ac:dyDescent="0.2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x14ac:dyDescent="0.2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x14ac:dyDescent="0.2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x14ac:dyDescent="0.2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x14ac:dyDescent="0.2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x14ac:dyDescent="0.2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x14ac:dyDescent="0.2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x14ac:dyDescent="0.2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x14ac:dyDescent="0.2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x14ac:dyDescent="0.2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x14ac:dyDescent="0.2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x14ac:dyDescent="0.2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x14ac:dyDescent="0.2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x14ac:dyDescent="0.2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x14ac:dyDescent="0.2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x14ac:dyDescent="0.2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x14ac:dyDescent="0.2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x14ac:dyDescent="0.2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x14ac:dyDescent="0.2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x14ac:dyDescent="0.2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x14ac:dyDescent="0.2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x14ac:dyDescent="0.2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x14ac:dyDescent="0.2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x14ac:dyDescent="0.2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x14ac:dyDescent="0.2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x14ac:dyDescent="0.2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x14ac:dyDescent="0.2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x14ac:dyDescent="0.2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x14ac:dyDescent="0.2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x14ac:dyDescent="0.2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x14ac:dyDescent="0.2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x14ac:dyDescent="0.2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x14ac:dyDescent="0.2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x14ac:dyDescent="0.2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x14ac:dyDescent="0.2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x14ac:dyDescent="0.2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x14ac:dyDescent="0.2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x14ac:dyDescent="0.2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x14ac:dyDescent="0.2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x14ac:dyDescent="0.2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x14ac:dyDescent="0.2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x14ac:dyDescent="0.2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x14ac:dyDescent="0.2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x14ac:dyDescent="0.2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x14ac:dyDescent="0.2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x14ac:dyDescent="0.2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x14ac:dyDescent="0.2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x14ac:dyDescent="0.2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x14ac:dyDescent="0.2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x14ac:dyDescent="0.2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x14ac:dyDescent="0.2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x14ac:dyDescent="0.2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x14ac:dyDescent="0.2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x14ac:dyDescent="0.2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x14ac:dyDescent="0.2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x14ac:dyDescent="0.2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x14ac:dyDescent="0.2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x14ac:dyDescent="0.2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x14ac:dyDescent="0.2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x14ac:dyDescent="0.2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x14ac:dyDescent="0.2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x14ac:dyDescent="0.2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x14ac:dyDescent="0.2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x14ac:dyDescent="0.2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x14ac:dyDescent="0.2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x14ac:dyDescent="0.2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x14ac:dyDescent="0.2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x14ac:dyDescent="0.2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x14ac:dyDescent="0.2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x14ac:dyDescent="0.2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x14ac:dyDescent="0.2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x14ac:dyDescent="0.2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x14ac:dyDescent="0.2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x14ac:dyDescent="0.2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x14ac:dyDescent="0.2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x14ac:dyDescent="0.2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x14ac:dyDescent="0.2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x14ac:dyDescent="0.2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x14ac:dyDescent="0.2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x14ac:dyDescent="0.2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x14ac:dyDescent="0.2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x14ac:dyDescent="0.2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x14ac:dyDescent="0.2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x14ac:dyDescent="0.2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x14ac:dyDescent="0.2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x14ac:dyDescent="0.2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x14ac:dyDescent="0.2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x14ac:dyDescent="0.2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x14ac:dyDescent="0.2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x14ac:dyDescent="0.2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x14ac:dyDescent="0.2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x14ac:dyDescent="0.2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x14ac:dyDescent="0.2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x14ac:dyDescent="0.2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x14ac:dyDescent="0.2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x14ac:dyDescent="0.2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x14ac:dyDescent="0.2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x14ac:dyDescent="0.2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x14ac:dyDescent="0.2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x14ac:dyDescent="0.2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x14ac:dyDescent="0.2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x14ac:dyDescent="0.2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x14ac:dyDescent="0.2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x14ac:dyDescent="0.2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x14ac:dyDescent="0.2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x14ac:dyDescent="0.2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x14ac:dyDescent="0.2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x14ac:dyDescent="0.2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x14ac:dyDescent="0.2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x14ac:dyDescent="0.2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x14ac:dyDescent="0.2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x14ac:dyDescent="0.2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x14ac:dyDescent="0.2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x14ac:dyDescent="0.2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x14ac:dyDescent="0.2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x14ac:dyDescent="0.2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x14ac:dyDescent="0.2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x14ac:dyDescent="0.2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x14ac:dyDescent="0.2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x14ac:dyDescent="0.2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x14ac:dyDescent="0.2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x14ac:dyDescent="0.2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x14ac:dyDescent="0.2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x14ac:dyDescent="0.2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x14ac:dyDescent="0.2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x14ac:dyDescent="0.2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x14ac:dyDescent="0.2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x14ac:dyDescent="0.2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x14ac:dyDescent="0.2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x14ac:dyDescent="0.2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x14ac:dyDescent="0.2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x14ac:dyDescent="0.2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x14ac:dyDescent="0.2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x14ac:dyDescent="0.2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x14ac:dyDescent="0.2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x14ac:dyDescent="0.2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x14ac:dyDescent="0.2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x14ac:dyDescent="0.2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x14ac:dyDescent="0.2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x14ac:dyDescent="0.2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x14ac:dyDescent="0.2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x14ac:dyDescent="0.2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x14ac:dyDescent="0.2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x14ac:dyDescent="0.2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x14ac:dyDescent="0.2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x14ac:dyDescent="0.2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x14ac:dyDescent="0.2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x14ac:dyDescent="0.2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x14ac:dyDescent="0.2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x14ac:dyDescent="0.2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x14ac:dyDescent="0.2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x14ac:dyDescent="0.2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x14ac:dyDescent="0.2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x14ac:dyDescent="0.2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x14ac:dyDescent="0.2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x14ac:dyDescent="0.2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x14ac:dyDescent="0.2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x14ac:dyDescent="0.2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x14ac:dyDescent="0.2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x14ac:dyDescent="0.2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x14ac:dyDescent="0.2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x14ac:dyDescent="0.2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x14ac:dyDescent="0.2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x14ac:dyDescent="0.2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x14ac:dyDescent="0.2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x14ac:dyDescent="0.2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x14ac:dyDescent="0.2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x14ac:dyDescent="0.2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x14ac:dyDescent="0.2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x14ac:dyDescent="0.2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x14ac:dyDescent="0.2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x14ac:dyDescent="0.2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x14ac:dyDescent="0.2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x14ac:dyDescent="0.2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x14ac:dyDescent="0.2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x14ac:dyDescent="0.2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x14ac:dyDescent="0.2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x14ac:dyDescent="0.2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x14ac:dyDescent="0.2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x14ac:dyDescent="0.2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x14ac:dyDescent="0.2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x14ac:dyDescent="0.2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x14ac:dyDescent="0.2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x14ac:dyDescent="0.2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x14ac:dyDescent="0.2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x14ac:dyDescent="0.2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x14ac:dyDescent="0.2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x14ac:dyDescent="0.2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x14ac:dyDescent="0.2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x14ac:dyDescent="0.2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x14ac:dyDescent="0.2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x14ac:dyDescent="0.2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x14ac:dyDescent="0.2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x14ac:dyDescent="0.2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x14ac:dyDescent="0.2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x14ac:dyDescent="0.2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x14ac:dyDescent="0.2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x14ac:dyDescent="0.2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x14ac:dyDescent="0.2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x14ac:dyDescent="0.2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x14ac:dyDescent="0.2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x14ac:dyDescent="0.2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x14ac:dyDescent="0.2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x14ac:dyDescent="0.2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x14ac:dyDescent="0.2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x14ac:dyDescent="0.2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x14ac:dyDescent="0.2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x14ac:dyDescent="0.2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x14ac:dyDescent="0.2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x14ac:dyDescent="0.2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x14ac:dyDescent="0.2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x14ac:dyDescent="0.2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x14ac:dyDescent="0.2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x14ac:dyDescent="0.2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x14ac:dyDescent="0.2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x14ac:dyDescent="0.2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x14ac:dyDescent="0.2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x14ac:dyDescent="0.2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x14ac:dyDescent="0.2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x14ac:dyDescent="0.2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x14ac:dyDescent="0.2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x14ac:dyDescent="0.2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x14ac:dyDescent="0.2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x14ac:dyDescent="0.2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x14ac:dyDescent="0.2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x14ac:dyDescent="0.2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x14ac:dyDescent="0.2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x14ac:dyDescent="0.2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x14ac:dyDescent="0.2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x14ac:dyDescent="0.2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x14ac:dyDescent="0.2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x14ac:dyDescent="0.2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x14ac:dyDescent="0.2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x14ac:dyDescent="0.2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x14ac:dyDescent="0.2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x14ac:dyDescent="0.2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x14ac:dyDescent="0.2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x14ac:dyDescent="0.2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x14ac:dyDescent="0.2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x14ac:dyDescent="0.2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x14ac:dyDescent="0.2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x14ac:dyDescent="0.2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x14ac:dyDescent="0.2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x14ac:dyDescent="0.2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x14ac:dyDescent="0.2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x14ac:dyDescent="0.2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x14ac:dyDescent="0.2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x14ac:dyDescent="0.2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x14ac:dyDescent="0.2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x14ac:dyDescent="0.2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x14ac:dyDescent="0.2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x14ac:dyDescent="0.2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x14ac:dyDescent="0.2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x14ac:dyDescent="0.2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x14ac:dyDescent="0.2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x14ac:dyDescent="0.2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x14ac:dyDescent="0.2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x14ac:dyDescent="0.2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x14ac:dyDescent="0.2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x14ac:dyDescent="0.2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x14ac:dyDescent="0.2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x14ac:dyDescent="0.2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x14ac:dyDescent="0.2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x14ac:dyDescent="0.2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x14ac:dyDescent="0.2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x14ac:dyDescent="0.2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x14ac:dyDescent="0.2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x14ac:dyDescent="0.2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x14ac:dyDescent="0.2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x14ac:dyDescent="0.2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x14ac:dyDescent="0.2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x14ac:dyDescent="0.2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x14ac:dyDescent="0.2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x14ac:dyDescent="0.2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x14ac:dyDescent="0.2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x14ac:dyDescent="0.2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x14ac:dyDescent="0.2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x14ac:dyDescent="0.2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x14ac:dyDescent="0.2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x14ac:dyDescent="0.2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x14ac:dyDescent="0.2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x14ac:dyDescent="0.2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x14ac:dyDescent="0.2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x14ac:dyDescent="0.2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x14ac:dyDescent="0.2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x14ac:dyDescent="0.2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x14ac:dyDescent="0.2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x14ac:dyDescent="0.2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x14ac:dyDescent="0.2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x14ac:dyDescent="0.2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x14ac:dyDescent="0.2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x14ac:dyDescent="0.2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x14ac:dyDescent="0.2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 x14ac:dyDescent="0.2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 x14ac:dyDescent="0.2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 x14ac:dyDescent="0.2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 x14ac:dyDescent="0.2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 x14ac:dyDescent="0.2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 x14ac:dyDescent="0.2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 x14ac:dyDescent="0.2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 x14ac:dyDescent="0.2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 x14ac:dyDescent="0.2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 x14ac:dyDescent="0.2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 x14ac:dyDescent="0.2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 x14ac:dyDescent="0.2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 x14ac:dyDescent="0.2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 x14ac:dyDescent="0.2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 x14ac:dyDescent="0.2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 x14ac:dyDescent="0.2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 x14ac:dyDescent="0.2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 x14ac:dyDescent="0.2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 x14ac:dyDescent="0.2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 x14ac:dyDescent="0.2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 x14ac:dyDescent="0.2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 x14ac:dyDescent="0.2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 x14ac:dyDescent="0.2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 x14ac:dyDescent="0.2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 x14ac:dyDescent="0.2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 x14ac:dyDescent="0.2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 x14ac:dyDescent="0.2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 x14ac:dyDescent="0.2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 x14ac:dyDescent="0.2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 x14ac:dyDescent="0.2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 x14ac:dyDescent="0.2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 x14ac:dyDescent="0.2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 x14ac:dyDescent="0.2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 x14ac:dyDescent="0.2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 x14ac:dyDescent="0.2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 x14ac:dyDescent="0.2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 x14ac:dyDescent="0.2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 x14ac:dyDescent="0.2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 x14ac:dyDescent="0.2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 x14ac:dyDescent="0.2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 x14ac:dyDescent="0.2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 x14ac:dyDescent="0.2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 x14ac:dyDescent="0.2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 x14ac:dyDescent="0.2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 x14ac:dyDescent="0.2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 x14ac:dyDescent="0.2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 x14ac:dyDescent="0.2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 x14ac:dyDescent="0.2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 x14ac:dyDescent="0.2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 x14ac:dyDescent="0.2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 x14ac:dyDescent="0.2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 x14ac:dyDescent="0.2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 x14ac:dyDescent="0.2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 x14ac:dyDescent="0.2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 x14ac:dyDescent="0.2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 x14ac:dyDescent="0.2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 x14ac:dyDescent="0.2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 x14ac:dyDescent="0.2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 x14ac:dyDescent="0.2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 x14ac:dyDescent="0.2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 x14ac:dyDescent="0.2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 x14ac:dyDescent="0.2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 x14ac:dyDescent="0.2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 x14ac:dyDescent="0.2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 x14ac:dyDescent="0.2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 x14ac:dyDescent="0.2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 x14ac:dyDescent="0.2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 x14ac:dyDescent="0.2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 x14ac:dyDescent="0.2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 x14ac:dyDescent="0.2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 x14ac:dyDescent="0.2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 x14ac:dyDescent="0.2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 x14ac:dyDescent="0.2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 x14ac:dyDescent="0.2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 x14ac:dyDescent="0.2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 x14ac:dyDescent="0.2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 x14ac:dyDescent="0.2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 x14ac:dyDescent="0.2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 x14ac:dyDescent="0.2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 x14ac:dyDescent="0.2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 x14ac:dyDescent="0.2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 x14ac:dyDescent="0.2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 x14ac:dyDescent="0.2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 x14ac:dyDescent="0.2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 x14ac:dyDescent="0.2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 x14ac:dyDescent="0.2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 x14ac:dyDescent="0.2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 x14ac:dyDescent="0.2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 x14ac:dyDescent="0.2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 x14ac:dyDescent="0.2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 x14ac:dyDescent="0.2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 x14ac:dyDescent="0.2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 x14ac:dyDescent="0.2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 x14ac:dyDescent="0.2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 x14ac:dyDescent="0.2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 x14ac:dyDescent="0.2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 x14ac:dyDescent="0.2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 x14ac:dyDescent="0.2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 x14ac:dyDescent="0.2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 x14ac:dyDescent="0.2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 x14ac:dyDescent="0.2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 x14ac:dyDescent="0.2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 x14ac:dyDescent="0.2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 x14ac:dyDescent="0.2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 x14ac:dyDescent="0.2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 x14ac:dyDescent="0.2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 x14ac:dyDescent="0.2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 x14ac:dyDescent="0.2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 x14ac:dyDescent="0.2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 x14ac:dyDescent="0.2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 x14ac:dyDescent="0.2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 x14ac:dyDescent="0.2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 x14ac:dyDescent="0.2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 x14ac:dyDescent="0.2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 x14ac:dyDescent="0.2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 x14ac:dyDescent="0.2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 x14ac:dyDescent="0.2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 x14ac:dyDescent="0.2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 x14ac:dyDescent="0.2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 x14ac:dyDescent="0.2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 x14ac:dyDescent="0.2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 x14ac:dyDescent="0.2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 x14ac:dyDescent="0.2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 x14ac:dyDescent="0.2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 x14ac:dyDescent="0.2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 x14ac:dyDescent="0.2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 x14ac:dyDescent="0.2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 x14ac:dyDescent="0.2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 x14ac:dyDescent="0.2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 x14ac:dyDescent="0.2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 x14ac:dyDescent="0.2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 x14ac:dyDescent="0.2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 x14ac:dyDescent="0.2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 x14ac:dyDescent="0.2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 x14ac:dyDescent="0.2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 x14ac:dyDescent="0.2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 x14ac:dyDescent="0.2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 x14ac:dyDescent="0.2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 x14ac:dyDescent="0.2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 x14ac:dyDescent="0.2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 x14ac:dyDescent="0.2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 x14ac:dyDescent="0.2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 x14ac:dyDescent="0.2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 x14ac:dyDescent="0.2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 x14ac:dyDescent="0.2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 x14ac:dyDescent="0.2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 x14ac:dyDescent="0.2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 x14ac:dyDescent="0.2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 x14ac:dyDescent="0.2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 x14ac:dyDescent="0.2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 x14ac:dyDescent="0.2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 x14ac:dyDescent="0.2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 x14ac:dyDescent="0.2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 x14ac:dyDescent="0.2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 x14ac:dyDescent="0.2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 x14ac:dyDescent="0.2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 x14ac:dyDescent="0.2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 x14ac:dyDescent="0.2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 x14ac:dyDescent="0.2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 x14ac:dyDescent="0.2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 x14ac:dyDescent="0.2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 x14ac:dyDescent="0.2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 x14ac:dyDescent="0.2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 x14ac:dyDescent="0.2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 x14ac:dyDescent="0.2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 x14ac:dyDescent="0.2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 x14ac:dyDescent="0.2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 x14ac:dyDescent="0.2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 x14ac:dyDescent="0.2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 x14ac:dyDescent="0.2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 x14ac:dyDescent="0.2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 x14ac:dyDescent="0.2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 x14ac:dyDescent="0.2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 x14ac:dyDescent="0.2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 x14ac:dyDescent="0.2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 x14ac:dyDescent="0.2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 x14ac:dyDescent="0.2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 x14ac:dyDescent="0.2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 x14ac:dyDescent="0.2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 x14ac:dyDescent="0.2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 x14ac:dyDescent="0.2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 x14ac:dyDescent="0.2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 x14ac:dyDescent="0.2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 x14ac:dyDescent="0.2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 x14ac:dyDescent="0.2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 x14ac:dyDescent="0.2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 x14ac:dyDescent="0.2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 x14ac:dyDescent="0.2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 x14ac:dyDescent="0.2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 x14ac:dyDescent="0.2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 x14ac:dyDescent="0.2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 x14ac:dyDescent="0.2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 x14ac:dyDescent="0.2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 x14ac:dyDescent="0.2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 x14ac:dyDescent="0.2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 x14ac:dyDescent="0.2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 x14ac:dyDescent="0.2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 x14ac:dyDescent="0.2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 x14ac:dyDescent="0.2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 x14ac:dyDescent="0.2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 x14ac:dyDescent="0.2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 x14ac:dyDescent="0.2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 x14ac:dyDescent="0.2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 x14ac:dyDescent="0.2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 x14ac:dyDescent="0.2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 x14ac:dyDescent="0.2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 x14ac:dyDescent="0.2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 x14ac:dyDescent="0.2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 x14ac:dyDescent="0.2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 x14ac:dyDescent="0.2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 x14ac:dyDescent="0.2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 x14ac:dyDescent="0.2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 x14ac:dyDescent="0.2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 x14ac:dyDescent="0.2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 x14ac:dyDescent="0.2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 x14ac:dyDescent="0.2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 x14ac:dyDescent="0.2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 x14ac:dyDescent="0.2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 x14ac:dyDescent="0.2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 x14ac:dyDescent="0.2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 x14ac:dyDescent="0.2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 x14ac:dyDescent="0.2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 x14ac:dyDescent="0.2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 x14ac:dyDescent="0.2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 x14ac:dyDescent="0.2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 x14ac:dyDescent="0.2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 x14ac:dyDescent="0.2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 x14ac:dyDescent="0.2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 x14ac:dyDescent="0.2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 x14ac:dyDescent="0.2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 x14ac:dyDescent="0.2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 x14ac:dyDescent="0.2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 x14ac:dyDescent="0.2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 x14ac:dyDescent="0.2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 x14ac:dyDescent="0.2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 x14ac:dyDescent="0.2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 x14ac:dyDescent="0.2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 x14ac:dyDescent="0.2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 x14ac:dyDescent="0.2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 x14ac:dyDescent="0.2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 x14ac:dyDescent="0.2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 x14ac:dyDescent="0.2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 x14ac:dyDescent="0.2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 x14ac:dyDescent="0.2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 x14ac:dyDescent="0.2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 x14ac:dyDescent="0.2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 x14ac:dyDescent="0.2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 x14ac:dyDescent="0.2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 x14ac:dyDescent="0.2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 x14ac:dyDescent="0.2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 x14ac:dyDescent="0.2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 x14ac:dyDescent="0.2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x14ac:dyDescent="0.2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x14ac:dyDescent="0.2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x14ac:dyDescent="0.2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x14ac:dyDescent="0.2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x14ac:dyDescent="0.2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x14ac:dyDescent="0.2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x14ac:dyDescent="0.2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x14ac:dyDescent="0.2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x14ac:dyDescent="0.2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x14ac:dyDescent="0.2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x14ac:dyDescent="0.2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x14ac:dyDescent="0.2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x14ac:dyDescent="0.2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x14ac:dyDescent="0.2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x14ac:dyDescent="0.2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x14ac:dyDescent="0.2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x14ac:dyDescent="0.2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x14ac:dyDescent="0.2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x14ac:dyDescent="0.2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x14ac:dyDescent="0.2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x14ac:dyDescent="0.2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x14ac:dyDescent="0.2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x14ac:dyDescent="0.2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x14ac:dyDescent="0.2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x14ac:dyDescent="0.2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x14ac:dyDescent="0.2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x14ac:dyDescent="0.2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x14ac:dyDescent="0.2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x14ac:dyDescent="0.2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x14ac:dyDescent="0.2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x14ac:dyDescent="0.2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x14ac:dyDescent="0.2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x14ac:dyDescent="0.2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x14ac:dyDescent="0.2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x14ac:dyDescent="0.2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x14ac:dyDescent="0.2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x14ac:dyDescent="0.2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x14ac:dyDescent="0.2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x14ac:dyDescent="0.2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x14ac:dyDescent="0.2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x14ac:dyDescent="0.2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x14ac:dyDescent="0.2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x14ac:dyDescent="0.2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x14ac:dyDescent="0.2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x14ac:dyDescent="0.2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x14ac:dyDescent="0.2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x14ac:dyDescent="0.2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x14ac:dyDescent="0.2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x14ac:dyDescent="0.2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x14ac:dyDescent="0.2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x14ac:dyDescent="0.2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x14ac:dyDescent="0.2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x14ac:dyDescent="0.2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x14ac:dyDescent="0.2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x14ac:dyDescent="0.2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x14ac:dyDescent="0.2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x14ac:dyDescent="0.2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x14ac:dyDescent="0.2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x14ac:dyDescent="0.2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x14ac:dyDescent="0.2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x14ac:dyDescent="0.2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x14ac:dyDescent="0.2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x14ac:dyDescent="0.2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x14ac:dyDescent="0.2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x14ac:dyDescent="0.2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x14ac:dyDescent="0.2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x14ac:dyDescent="0.2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x14ac:dyDescent="0.2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x14ac:dyDescent="0.2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x14ac:dyDescent="0.2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x14ac:dyDescent="0.2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x14ac:dyDescent="0.2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x14ac:dyDescent="0.2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x14ac:dyDescent="0.2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x14ac:dyDescent="0.2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x14ac:dyDescent="0.2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x14ac:dyDescent="0.2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x14ac:dyDescent="0.2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x14ac:dyDescent="0.2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x14ac:dyDescent="0.2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x14ac:dyDescent="0.2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x14ac:dyDescent="0.2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x14ac:dyDescent="0.2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x14ac:dyDescent="0.2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x14ac:dyDescent="0.2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x14ac:dyDescent="0.2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x14ac:dyDescent="0.2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x14ac:dyDescent="0.2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x14ac:dyDescent="0.2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x14ac:dyDescent="0.2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x14ac:dyDescent="0.2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x14ac:dyDescent="0.2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x14ac:dyDescent="0.2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x14ac:dyDescent="0.2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x14ac:dyDescent="0.2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x14ac:dyDescent="0.2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x14ac:dyDescent="0.2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x14ac:dyDescent="0.2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x14ac:dyDescent="0.2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x14ac:dyDescent="0.2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x14ac:dyDescent="0.2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x14ac:dyDescent="0.2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x14ac:dyDescent="0.2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x14ac:dyDescent="0.2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x14ac:dyDescent="0.2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x14ac:dyDescent="0.2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x14ac:dyDescent="0.2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x14ac:dyDescent="0.2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x14ac:dyDescent="0.2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x14ac:dyDescent="0.2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x14ac:dyDescent="0.2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x14ac:dyDescent="0.2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x14ac:dyDescent="0.2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x14ac:dyDescent="0.2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x14ac:dyDescent="0.2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x14ac:dyDescent="0.2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x14ac:dyDescent="0.2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x14ac:dyDescent="0.2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x14ac:dyDescent="0.2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x14ac:dyDescent="0.2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x14ac:dyDescent="0.2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x14ac:dyDescent="0.2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x14ac:dyDescent="0.2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x14ac:dyDescent="0.2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x14ac:dyDescent="0.2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x14ac:dyDescent="0.2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x14ac:dyDescent="0.2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x14ac:dyDescent="0.2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x14ac:dyDescent="0.2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x14ac:dyDescent="0.2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x14ac:dyDescent="0.2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x14ac:dyDescent="0.2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x14ac:dyDescent="0.2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x14ac:dyDescent="0.2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x14ac:dyDescent="0.2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x14ac:dyDescent="0.2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x14ac:dyDescent="0.2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x14ac:dyDescent="0.2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x14ac:dyDescent="0.2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x14ac:dyDescent="0.2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x14ac:dyDescent="0.2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x14ac:dyDescent="0.2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x14ac:dyDescent="0.2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x14ac:dyDescent="0.2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x14ac:dyDescent="0.2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x14ac:dyDescent="0.2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x14ac:dyDescent="0.2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x14ac:dyDescent="0.2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x14ac:dyDescent="0.2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x14ac:dyDescent="0.2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x14ac:dyDescent="0.2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x14ac:dyDescent="0.2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x14ac:dyDescent="0.2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x14ac:dyDescent="0.2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x14ac:dyDescent="0.2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x14ac:dyDescent="0.2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x14ac:dyDescent="0.2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x14ac:dyDescent="0.2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x14ac:dyDescent="0.2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x14ac:dyDescent="0.2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x14ac:dyDescent="0.2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x14ac:dyDescent="0.2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x14ac:dyDescent="0.2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x14ac:dyDescent="0.2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x14ac:dyDescent="0.2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x14ac:dyDescent="0.2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x14ac:dyDescent="0.2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x14ac:dyDescent="0.2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x14ac:dyDescent="0.2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x14ac:dyDescent="0.2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x14ac:dyDescent="0.2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x14ac:dyDescent="0.2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x14ac:dyDescent="0.2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x14ac:dyDescent="0.2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x14ac:dyDescent="0.2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x14ac:dyDescent="0.2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x14ac:dyDescent="0.2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x14ac:dyDescent="0.2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x14ac:dyDescent="0.2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x14ac:dyDescent="0.2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x14ac:dyDescent="0.2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x14ac:dyDescent="0.2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x14ac:dyDescent="0.2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x14ac:dyDescent="0.2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x14ac:dyDescent="0.2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x14ac:dyDescent="0.2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x14ac:dyDescent="0.2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x14ac:dyDescent="0.2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x14ac:dyDescent="0.2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x14ac:dyDescent="0.2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x14ac:dyDescent="0.2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x14ac:dyDescent="0.2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x14ac:dyDescent="0.2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x14ac:dyDescent="0.2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x14ac:dyDescent="0.2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x14ac:dyDescent="0.2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x14ac:dyDescent="0.2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x14ac:dyDescent="0.2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x14ac:dyDescent="0.2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x14ac:dyDescent="0.2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x14ac:dyDescent="0.2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x14ac:dyDescent="0.2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x14ac:dyDescent="0.2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x14ac:dyDescent="0.2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x14ac:dyDescent="0.2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x14ac:dyDescent="0.2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x14ac:dyDescent="0.2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x14ac:dyDescent="0.2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x14ac:dyDescent="0.2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x14ac:dyDescent="0.2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x14ac:dyDescent="0.2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x14ac:dyDescent="0.2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x14ac:dyDescent="0.2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x14ac:dyDescent="0.2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x14ac:dyDescent="0.2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x14ac:dyDescent="0.2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x14ac:dyDescent="0.2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x14ac:dyDescent="0.2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x14ac:dyDescent="0.2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x14ac:dyDescent="0.2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x14ac:dyDescent="0.2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x14ac:dyDescent="0.2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x14ac:dyDescent="0.2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x14ac:dyDescent="0.2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x14ac:dyDescent="0.2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x14ac:dyDescent="0.2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x14ac:dyDescent="0.2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x14ac:dyDescent="0.2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x14ac:dyDescent="0.2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x14ac:dyDescent="0.2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x14ac:dyDescent="0.2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x14ac:dyDescent="0.2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x14ac:dyDescent="0.2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x14ac:dyDescent="0.2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x14ac:dyDescent="0.2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x14ac:dyDescent="0.2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x14ac:dyDescent="0.2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x14ac:dyDescent="0.2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x14ac:dyDescent="0.2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x14ac:dyDescent="0.2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x14ac:dyDescent="0.2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x14ac:dyDescent="0.2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x14ac:dyDescent="0.2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x14ac:dyDescent="0.2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x14ac:dyDescent="0.2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x14ac:dyDescent="0.2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x14ac:dyDescent="0.2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x14ac:dyDescent="0.2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x14ac:dyDescent="0.2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x14ac:dyDescent="0.2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x14ac:dyDescent="0.2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x14ac:dyDescent="0.2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x14ac:dyDescent="0.2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x14ac:dyDescent="0.2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x14ac:dyDescent="0.2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x14ac:dyDescent="0.2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x14ac:dyDescent="0.2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x14ac:dyDescent="0.2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x14ac:dyDescent="0.2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x14ac:dyDescent="0.2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x14ac:dyDescent="0.2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x14ac:dyDescent="0.2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x14ac:dyDescent="0.2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x14ac:dyDescent="0.2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x14ac:dyDescent="0.2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x14ac:dyDescent="0.2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x14ac:dyDescent="0.2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x14ac:dyDescent="0.2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x14ac:dyDescent="0.2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x14ac:dyDescent="0.2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x14ac:dyDescent="0.2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x14ac:dyDescent="0.2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x14ac:dyDescent="0.2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x14ac:dyDescent="0.2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x14ac:dyDescent="0.2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x14ac:dyDescent="0.2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x14ac:dyDescent="0.2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x14ac:dyDescent="0.2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x14ac:dyDescent="0.2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x14ac:dyDescent="0.2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x14ac:dyDescent="0.2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x14ac:dyDescent="0.2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x14ac:dyDescent="0.2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x14ac:dyDescent="0.2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x14ac:dyDescent="0.2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x14ac:dyDescent="0.2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x14ac:dyDescent="0.2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x14ac:dyDescent="0.2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x14ac:dyDescent="0.2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x14ac:dyDescent="0.2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x14ac:dyDescent="0.2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x14ac:dyDescent="0.2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x14ac:dyDescent="0.2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x14ac:dyDescent="0.2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x14ac:dyDescent="0.2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x14ac:dyDescent="0.2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x14ac:dyDescent="0.2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x14ac:dyDescent="0.2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x14ac:dyDescent="0.2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x14ac:dyDescent="0.2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x14ac:dyDescent="0.2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x14ac:dyDescent="0.2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x14ac:dyDescent="0.2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x14ac:dyDescent="0.2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x14ac:dyDescent="0.2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x14ac:dyDescent="0.2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x14ac:dyDescent="0.2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x14ac:dyDescent="0.2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x14ac:dyDescent="0.2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x14ac:dyDescent="0.2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x14ac:dyDescent="0.2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x14ac:dyDescent="0.2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x14ac:dyDescent="0.2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x14ac:dyDescent="0.2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x14ac:dyDescent="0.2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x14ac:dyDescent="0.2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x14ac:dyDescent="0.2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x14ac:dyDescent="0.2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x14ac:dyDescent="0.2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x14ac:dyDescent="0.2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x14ac:dyDescent="0.2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x14ac:dyDescent="0.2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x14ac:dyDescent="0.2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x14ac:dyDescent="0.2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x14ac:dyDescent="0.2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x14ac:dyDescent="0.2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x14ac:dyDescent="0.2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x14ac:dyDescent="0.2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x14ac:dyDescent="0.2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x14ac:dyDescent="0.2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x14ac:dyDescent="0.2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x14ac:dyDescent="0.2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x14ac:dyDescent="0.2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x14ac:dyDescent="0.2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x14ac:dyDescent="0.2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x14ac:dyDescent="0.2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x14ac:dyDescent="0.2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x14ac:dyDescent="0.2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x14ac:dyDescent="0.2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x14ac:dyDescent="0.2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x14ac:dyDescent="0.2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x14ac:dyDescent="0.2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x14ac:dyDescent="0.2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x14ac:dyDescent="0.2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x14ac:dyDescent="0.2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x14ac:dyDescent="0.2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x14ac:dyDescent="0.2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x14ac:dyDescent="0.2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x14ac:dyDescent="0.2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x14ac:dyDescent="0.2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x14ac:dyDescent="0.2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x14ac:dyDescent="0.2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x14ac:dyDescent="0.2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x14ac:dyDescent="0.2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x14ac:dyDescent="0.2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x14ac:dyDescent="0.2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x14ac:dyDescent="0.2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x14ac:dyDescent="0.2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x14ac:dyDescent="0.2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x14ac:dyDescent="0.2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x14ac:dyDescent="0.2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x14ac:dyDescent="0.2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x14ac:dyDescent="0.2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x14ac:dyDescent="0.2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x14ac:dyDescent="0.2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x14ac:dyDescent="0.2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x14ac:dyDescent="0.2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x14ac:dyDescent="0.2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x14ac:dyDescent="0.2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x14ac:dyDescent="0.2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x14ac:dyDescent="0.2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x14ac:dyDescent="0.2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x14ac:dyDescent="0.2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x14ac:dyDescent="0.2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x14ac:dyDescent="0.2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x14ac:dyDescent="0.2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x14ac:dyDescent="0.2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x14ac:dyDescent="0.2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x14ac:dyDescent="0.2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x14ac:dyDescent="0.2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x14ac:dyDescent="0.2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x14ac:dyDescent="0.2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x14ac:dyDescent="0.2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x14ac:dyDescent="0.2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x14ac:dyDescent="0.2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x14ac:dyDescent="0.2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x14ac:dyDescent="0.2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x14ac:dyDescent="0.2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x14ac:dyDescent="0.2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x14ac:dyDescent="0.2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x14ac:dyDescent="0.2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x14ac:dyDescent="0.2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x14ac:dyDescent="0.2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x14ac:dyDescent="0.2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x14ac:dyDescent="0.2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x14ac:dyDescent="0.2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x14ac:dyDescent="0.2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x14ac:dyDescent="0.2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x14ac:dyDescent="0.2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x14ac:dyDescent="0.2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x14ac:dyDescent="0.2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x14ac:dyDescent="0.2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x14ac:dyDescent="0.2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x14ac:dyDescent="0.2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x14ac:dyDescent="0.2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x14ac:dyDescent="0.2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x14ac:dyDescent="0.2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x14ac:dyDescent="0.2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x14ac:dyDescent="0.2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x14ac:dyDescent="0.2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x14ac:dyDescent="0.2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x14ac:dyDescent="0.2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x14ac:dyDescent="0.2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x14ac:dyDescent="0.2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x14ac:dyDescent="0.2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x14ac:dyDescent="0.2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x14ac:dyDescent="0.2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x14ac:dyDescent="0.2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x14ac:dyDescent="0.2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x14ac:dyDescent="0.2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x14ac:dyDescent="0.2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x14ac:dyDescent="0.2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x14ac:dyDescent="0.2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x14ac:dyDescent="0.2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x14ac:dyDescent="0.2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x14ac:dyDescent="0.2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x14ac:dyDescent="0.2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x14ac:dyDescent="0.2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x14ac:dyDescent="0.2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x14ac:dyDescent="0.2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x14ac:dyDescent="0.2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x14ac:dyDescent="0.2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x14ac:dyDescent="0.2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x14ac:dyDescent="0.2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x14ac:dyDescent="0.2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x14ac:dyDescent="0.2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x14ac:dyDescent="0.2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x14ac:dyDescent="0.2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x14ac:dyDescent="0.2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x14ac:dyDescent="0.2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x14ac:dyDescent="0.2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x14ac:dyDescent="0.2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x14ac:dyDescent="0.2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x14ac:dyDescent="0.2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x14ac:dyDescent="0.2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x14ac:dyDescent="0.2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x14ac:dyDescent="0.2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x14ac:dyDescent="0.2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x14ac:dyDescent="0.2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x14ac:dyDescent="0.2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x14ac:dyDescent="0.2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x14ac:dyDescent="0.2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x14ac:dyDescent="0.2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x14ac:dyDescent="0.2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x14ac:dyDescent="0.2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x14ac:dyDescent="0.2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x14ac:dyDescent="0.2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x14ac:dyDescent="0.2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x14ac:dyDescent="0.2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x14ac:dyDescent="0.2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x14ac:dyDescent="0.2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x14ac:dyDescent="0.2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x14ac:dyDescent="0.2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x14ac:dyDescent="0.2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x14ac:dyDescent="0.2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x14ac:dyDescent="0.2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x14ac:dyDescent="0.2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x14ac:dyDescent="0.2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x14ac:dyDescent="0.2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x14ac:dyDescent="0.2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x14ac:dyDescent="0.2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x14ac:dyDescent="0.2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x14ac:dyDescent="0.2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x14ac:dyDescent="0.2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x14ac:dyDescent="0.2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x14ac:dyDescent="0.2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x14ac:dyDescent="0.2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x14ac:dyDescent="0.2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x14ac:dyDescent="0.2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x14ac:dyDescent="0.2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x14ac:dyDescent="0.2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x14ac:dyDescent="0.2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x14ac:dyDescent="0.2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x14ac:dyDescent="0.2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x14ac:dyDescent="0.2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x14ac:dyDescent="0.2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x14ac:dyDescent="0.2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x14ac:dyDescent="0.2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x14ac:dyDescent="0.2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x14ac:dyDescent="0.2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x14ac:dyDescent="0.2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x14ac:dyDescent="0.2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x14ac:dyDescent="0.2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x14ac:dyDescent="0.2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x14ac:dyDescent="0.2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x14ac:dyDescent="0.2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x14ac:dyDescent="0.2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x14ac:dyDescent="0.2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x14ac:dyDescent="0.2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x14ac:dyDescent="0.2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x14ac:dyDescent="0.2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x14ac:dyDescent="0.2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x14ac:dyDescent="0.2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x14ac:dyDescent="0.2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x14ac:dyDescent="0.2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x14ac:dyDescent="0.2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x14ac:dyDescent="0.2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x14ac:dyDescent="0.2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x14ac:dyDescent="0.2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x14ac:dyDescent="0.2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x14ac:dyDescent="0.2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x14ac:dyDescent="0.2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x14ac:dyDescent="0.2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x14ac:dyDescent="0.2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x14ac:dyDescent="0.2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x14ac:dyDescent="0.2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x14ac:dyDescent="0.2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x14ac:dyDescent="0.2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x14ac:dyDescent="0.2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x14ac:dyDescent="0.2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x14ac:dyDescent="0.2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x14ac:dyDescent="0.2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x14ac:dyDescent="0.2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x14ac:dyDescent="0.2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x14ac:dyDescent="0.2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x14ac:dyDescent="0.2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x14ac:dyDescent="0.2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x14ac:dyDescent="0.2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x14ac:dyDescent="0.2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x14ac:dyDescent="0.2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x14ac:dyDescent="0.2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x14ac:dyDescent="0.2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x14ac:dyDescent="0.2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x14ac:dyDescent="0.2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x14ac:dyDescent="0.2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x14ac:dyDescent="0.2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x14ac:dyDescent="0.2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x14ac:dyDescent="0.2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x14ac:dyDescent="0.2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x14ac:dyDescent="0.2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x14ac:dyDescent="0.2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x14ac:dyDescent="0.2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x14ac:dyDescent="0.2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x14ac:dyDescent="0.2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x14ac:dyDescent="0.2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x14ac:dyDescent="0.2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x14ac:dyDescent="0.2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x14ac:dyDescent="0.2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x14ac:dyDescent="0.2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x14ac:dyDescent="0.2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x14ac:dyDescent="0.2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x14ac:dyDescent="0.2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x14ac:dyDescent="0.2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x14ac:dyDescent="0.2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x14ac:dyDescent="0.2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x14ac:dyDescent="0.2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x14ac:dyDescent="0.2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x14ac:dyDescent="0.2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x14ac:dyDescent="0.2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x14ac:dyDescent="0.2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x14ac:dyDescent="0.2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x14ac:dyDescent="0.2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x14ac:dyDescent="0.2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x14ac:dyDescent="0.2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x14ac:dyDescent="0.2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x14ac:dyDescent="0.2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x14ac:dyDescent="0.2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x14ac:dyDescent="0.2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x14ac:dyDescent="0.2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x14ac:dyDescent="0.2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x14ac:dyDescent="0.2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x14ac:dyDescent="0.2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x14ac:dyDescent="0.2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x14ac:dyDescent="0.2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x14ac:dyDescent="0.2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x14ac:dyDescent="0.2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x14ac:dyDescent="0.2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x14ac:dyDescent="0.2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x14ac:dyDescent="0.2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x14ac:dyDescent="0.2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x14ac:dyDescent="0.2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x14ac:dyDescent="0.2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x14ac:dyDescent="0.2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x14ac:dyDescent="0.2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x14ac:dyDescent="0.2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x14ac:dyDescent="0.2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x14ac:dyDescent="0.2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x14ac:dyDescent="0.2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x14ac:dyDescent="0.2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x14ac:dyDescent="0.2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x14ac:dyDescent="0.2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x14ac:dyDescent="0.2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x14ac:dyDescent="0.2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x14ac:dyDescent="0.2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x14ac:dyDescent="0.2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x14ac:dyDescent="0.2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x14ac:dyDescent="0.2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x14ac:dyDescent="0.2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x14ac:dyDescent="0.2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x14ac:dyDescent="0.2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x14ac:dyDescent="0.2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x14ac:dyDescent="0.2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x14ac:dyDescent="0.2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x14ac:dyDescent="0.2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x14ac:dyDescent="0.2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x14ac:dyDescent="0.2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x14ac:dyDescent="0.2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x14ac:dyDescent="0.2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x14ac:dyDescent="0.2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x14ac:dyDescent="0.2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x14ac:dyDescent="0.2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x14ac:dyDescent="0.2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x14ac:dyDescent="0.2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x14ac:dyDescent="0.2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x14ac:dyDescent="0.2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x14ac:dyDescent="0.2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x14ac:dyDescent="0.2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x14ac:dyDescent="0.2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x14ac:dyDescent="0.2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x14ac:dyDescent="0.2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x14ac:dyDescent="0.2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x14ac:dyDescent="0.2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x14ac:dyDescent="0.2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x14ac:dyDescent="0.2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x14ac:dyDescent="0.2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x14ac:dyDescent="0.2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x14ac:dyDescent="0.2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x14ac:dyDescent="0.2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x14ac:dyDescent="0.2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x14ac:dyDescent="0.2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x14ac:dyDescent="0.2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x14ac:dyDescent="0.2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x14ac:dyDescent="0.2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x14ac:dyDescent="0.2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x14ac:dyDescent="0.2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x14ac:dyDescent="0.2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x14ac:dyDescent="0.2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x14ac:dyDescent="0.2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x14ac:dyDescent="0.2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x14ac:dyDescent="0.2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x14ac:dyDescent="0.2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x14ac:dyDescent="0.2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x14ac:dyDescent="0.2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x14ac:dyDescent="0.2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x14ac:dyDescent="0.2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x14ac:dyDescent="0.2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x14ac:dyDescent="0.2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x14ac:dyDescent="0.2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x14ac:dyDescent="0.2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x14ac:dyDescent="0.2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x14ac:dyDescent="0.2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x14ac:dyDescent="0.2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x14ac:dyDescent="0.2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x14ac:dyDescent="0.2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x14ac:dyDescent="0.2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x14ac:dyDescent="0.2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x14ac:dyDescent="0.2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x14ac:dyDescent="0.2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x14ac:dyDescent="0.2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x14ac:dyDescent="0.2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x14ac:dyDescent="0.2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x14ac:dyDescent="0.2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x14ac:dyDescent="0.2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x14ac:dyDescent="0.2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x14ac:dyDescent="0.2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x14ac:dyDescent="0.2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x14ac:dyDescent="0.2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x14ac:dyDescent="0.2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x14ac:dyDescent="0.2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x14ac:dyDescent="0.2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x14ac:dyDescent="0.2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x14ac:dyDescent="0.2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x14ac:dyDescent="0.2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x14ac:dyDescent="0.2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x14ac:dyDescent="0.2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x14ac:dyDescent="0.2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x14ac:dyDescent="0.2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x14ac:dyDescent="0.2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x14ac:dyDescent="0.2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x14ac:dyDescent="0.2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x14ac:dyDescent="0.2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x14ac:dyDescent="0.2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x14ac:dyDescent="0.2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x14ac:dyDescent="0.2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x14ac:dyDescent="0.2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x14ac:dyDescent="0.2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x14ac:dyDescent="0.2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x14ac:dyDescent="0.2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x14ac:dyDescent="0.2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x14ac:dyDescent="0.2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x14ac:dyDescent="0.2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x14ac:dyDescent="0.2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x14ac:dyDescent="0.2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x14ac:dyDescent="0.2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x14ac:dyDescent="0.2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x14ac:dyDescent="0.2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x14ac:dyDescent="0.2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x14ac:dyDescent="0.2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x14ac:dyDescent="0.2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x14ac:dyDescent="0.2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x14ac:dyDescent="0.2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x14ac:dyDescent="0.2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x14ac:dyDescent="0.2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x14ac:dyDescent="0.2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x14ac:dyDescent="0.2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x14ac:dyDescent="0.2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x14ac:dyDescent="0.2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x14ac:dyDescent="0.2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x14ac:dyDescent="0.2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x14ac:dyDescent="0.2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x14ac:dyDescent="0.2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x14ac:dyDescent="0.2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x14ac:dyDescent="0.2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x14ac:dyDescent="0.2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x14ac:dyDescent="0.2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x14ac:dyDescent="0.2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x14ac:dyDescent="0.2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x14ac:dyDescent="0.2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x14ac:dyDescent="0.2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x14ac:dyDescent="0.2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x14ac:dyDescent="0.2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x14ac:dyDescent="0.2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x14ac:dyDescent="0.2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x14ac:dyDescent="0.2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x14ac:dyDescent="0.2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x14ac:dyDescent="0.2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x14ac:dyDescent="0.2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x14ac:dyDescent="0.2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x14ac:dyDescent="0.2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x14ac:dyDescent="0.2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x14ac:dyDescent="0.2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x14ac:dyDescent="0.2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x14ac:dyDescent="0.2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x14ac:dyDescent="0.2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x14ac:dyDescent="0.2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x14ac:dyDescent="0.2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x14ac:dyDescent="0.2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x14ac:dyDescent="0.2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x14ac:dyDescent="0.2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x14ac:dyDescent="0.2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x14ac:dyDescent="0.2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x14ac:dyDescent="0.2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x14ac:dyDescent="0.2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x14ac:dyDescent="0.2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x14ac:dyDescent="0.2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x14ac:dyDescent="0.2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x14ac:dyDescent="0.2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x14ac:dyDescent="0.2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x14ac:dyDescent="0.2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x14ac:dyDescent="0.2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x14ac:dyDescent="0.2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x14ac:dyDescent="0.2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x14ac:dyDescent="0.2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x14ac:dyDescent="0.2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x14ac:dyDescent="0.2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x14ac:dyDescent="0.2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x14ac:dyDescent="0.2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x14ac:dyDescent="0.2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x14ac:dyDescent="0.2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x14ac:dyDescent="0.2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x14ac:dyDescent="0.2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x14ac:dyDescent="0.2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x14ac:dyDescent="0.2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x14ac:dyDescent="0.2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x14ac:dyDescent="0.2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x14ac:dyDescent="0.2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x14ac:dyDescent="0.2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x14ac:dyDescent="0.2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x14ac:dyDescent="0.2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x14ac:dyDescent="0.2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x14ac:dyDescent="0.2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x14ac:dyDescent="0.2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x14ac:dyDescent="0.2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x14ac:dyDescent="0.2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x14ac:dyDescent="0.2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x14ac:dyDescent="0.2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x14ac:dyDescent="0.2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x14ac:dyDescent="0.2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x14ac:dyDescent="0.2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x14ac:dyDescent="0.2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x14ac:dyDescent="0.2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x14ac:dyDescent="0.2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x14ac:dyDescent="0.2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x14ac:dyDescent="0.2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x14ac:dyDescent="0.2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x14ac:dyDescent="0.2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x14ac:dyDescent="0.2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x14ac:dyDescent="0.2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x14ac:dyDescent="0.2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x14ac:dyDescent="0.2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x14ac:dyDescent="0.2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x14ac:dyDescent="0.2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x14ac:dyDescent="0.2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x14ac:dyDescent="0.2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x14ac:dyDescent="0.2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x14ac:dyDescent="0.2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x14ac:dyDescent="0.2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x14ac:dyDescent="0.2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x14ac:dyDescent="0.2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x14ac:dyDescent="0.2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x14ac:dyDescent="0.2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x14ac:dyDescent="0.2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x14ac:dyDescent="0.2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x14ac:dyDescent="0.2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x14ac:dyDescent="0.2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x14ac:dyDescent="0.2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x14ac:dyDescent="0.2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x14ac:dyDescent="0.2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x14ac:dyDescent="0.2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x14ac:dyDescent="0.2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x14ac:dyDescent="0.2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x14ac:dyDescent="0.2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x14ac:dyDescent="0.2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x14ac:dyDescent="0.2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x14ac:dyDescent="0.2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x14ac:dyDescent="0.2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x14ac:dyDescent="0.2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x14ac:dyDescent="0.2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x14ac:dyDescent="0.2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x14ac:dyDescent="0.2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x14ac:dyDescent="0.2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x14ac:dyDescent="0.2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x14ac:dyDescent="0.2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x14ac:dyDescent="0.2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x14ac:dyDescent="0.2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x14ac:dyDescent="0.2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x14ac:dyDescent="0.2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x14ac:dyDescent="0.2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x14ac:dyDescent="0.2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x14ac:dyDescent="0.2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x14ac:dyDescent="0.2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x14ac:dyDescent="0.2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x14ac:dyDescent="0.2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x14ac:dyDescent="0.2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x14ac:dyDescent="0.2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x14ac:dyDescent="0.2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x14ac:dyDescent="0.2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x14ac:dyDescent="0.2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x14ac:dyDescent="0.2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x14ac:dyDescent="0.2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x14ac:dyDescent="0.2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x14ac:dyDescent="0.2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x14ac:dyDescent="0.2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x14ac:dyDescent="0.2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x14ac:dyDescent="0.2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x14ac:dyDescent="0.2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x14ac:dyDescent="0.2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x14ac:dyDescent="0.2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x14ac:dyDescent="0.2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x14ac:dyDescent="0.2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x14ac:dyDescent="0.2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x14ac:dyDescent="0.2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x14ac:dyDescent="0.2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x14ac:dyDescent="0.2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x14ac:dyDescent="0.2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x14ac:dyDescent="0.2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x14ac:dyDescent="0.2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x14ac:dyDescent="0.2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x14ac:dyDescent="0.2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x14ac:dyDescent="0.2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x14ac:dyDescent="0.2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x14ac:dyDescent="0.2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x14ac:dyDescent="0.2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x14ac:dyDescent="0.2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x14ac:dyDescent="0.2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x14ac:dyDescent="0.2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x14ac:dyDescent="0.2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x14ac:dyDescent="0.2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x14ac:dyDescent="0.2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x14ac:dyDescent="0.2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x14ac:dyDescent="0.2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x14ac:dyDescent="0.2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x14ac:dyDescent="0.2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x14ac:dyDescent="0.2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x14ac:dyDescent="0.2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x14ac:dyDescent="0.2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x14ac:dyDescent="0.2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x14ac:dyDescent="0.2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x14ac:dyDescent="0.2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x14ac:dyDescent="0.2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x14ac:dyDescent="0.2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x14ac:dyDescent="0.2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x14ac:dyDescent="0.2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x14ac:dyDescent="0.2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x14ac:dyDescent="0.2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x14ac:dyDescent="0.2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x14ac:dyDescent="0.2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x14ac:dyDescent="0.2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x14ac:dyDescent="0.2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x14ac:dyDescent="0.2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x14ac:dyDescent="0.2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x14ac:dyDescent="0.2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x14ac:dyDescent="0.2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x14ac:dyDescent="0.2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x14ac:dyDescent="0.2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x14ac:dyDescent="0.2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x14ac:dyDescent="0.2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x14ac:dyDescent="0.2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x14ac:dyDescent="0.2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x14ac:dyDescent="0.2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x14ac:dyDescent="0.2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x14ac:dyDescent="0.2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x14ac:dyDescent="0.2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x14ac:dyDescent="0.2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x14ac:dyDescent="0.2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x14ac:dyDescent="0.2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x14ac:dyDescent="0.2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3" x14ac:dyDescent="0.2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3" x14ac:dyDescent="0.2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3" x14ac:dyDescent="0.2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3" x14ac:dyDescent="0.2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3" x14ac:dyDescent="0.2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3" x14ac:dyDescent="0.2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3" x14ac:dyDescent="0.2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3" x14ac:dyDescent="0.2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3" x14ac:dyDescent="0.2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3" x14ac:dyDescent="0.2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3" x14ac:dyDescent="0.2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3" x14ac:dyDescent="0.2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3" x14ac:dyDescent="0.2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3" x14ac:dyDescent="0.2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3" x14ac:dyDescent="0.2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3" x14ac:dyDescent="0.2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</v>
      </c>
    </row>
    <row r="1777" spans="18:23" x14ac:dyDescent="0.2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x14ac:dyDescent="0.2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x14ac:dyDescent="0.2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x14ac:dyDescent="0.2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x14ac:dyDescent="0.2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x14ac:dyDescent="0.2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x14ac:dyDescent="0.2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x14ac:dyDescent="0.2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x14ac:dyDescent="0.2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x14ac:dyDescent="0.2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x14ac:dyDescent="0.2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x14ac:dyDescent="0.2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x14ac:dyDescent="0.2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x14ac:dyDescent="0.2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x14ac:dyDescent="0.2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x14ac:dyDescent="0.2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x14ac:dyDescent="0.2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x14ac:dyDescent="0.2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x14ac:dyDescent="0.2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x14ac:dyDescent="0.2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x14ac:dyDescent="0.2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x14ac:dyDescent="0.2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x14ac:dyDescent="0.2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x14ac:dyDescent="0.2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x14ac:dyDescent="0.2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x14ac:dyDescent="0.2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x14ac:dyDescent="0.2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x14ac:dyDescent="0.2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x14ac:dyDescent="0.2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x14ac:dyDescent="0.2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x14ac:dyDescent="0.2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x14ac:dyDescent="0.2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x14ac:dyDescent="0.2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x14ac:dyDescent="0.2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x14ac:dyDescent="0.2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x14ac:dyDescent="0.2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x14ac:dyDescent="0.2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x14ac:dyDescent="0.2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x14ac:dyDescent="0.2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x14ac:dyDescent="0.2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x14ac:dyDescent="0.2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x14ac:dyDescent="0.2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x14ac:dyDescent="0.2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x14ac:dyDescent="0.2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x14ac:dyDescent="0.2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x14ac:dyDescent="0.2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x14ac:dyDescent="0.2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x14ac:dyDescent="0.2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x14ac:dyDescent="0.2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x14ac:dyDescent="0.2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x14ac:dyDescent="0.2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x14ac:dyDescent="0.2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x14ac:dyDescent="0.2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x14ac:dyDescent="0.2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x14ac:dyDescent="0.2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x14ac:dyDescent="0.2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x14ac:dyDescent="0.2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x14ac:dyDescent="0.2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x14ac:dyDescent="0.2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x14ac:dyDescent="0.2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x14ac:dyDescent="0.2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x14ac:dyDescent="0.2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x14ac:dyDescent="0.2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x14ac:dyDescent="0.2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x14ac:dyDescent="0.2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x14ac:dyDescent="0.2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x14ac:dyDescent="0.2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x14ac:dyDescent="0.2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x14ac:dyDescent="0.2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x14ac:dyDescent="0.2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x14ac:dyDescent="0.2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x14ac:dyDescent="0.2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x14ac:dyDescent="0.2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x14ac:dyDescent="0.2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x14ac:dyDescent="0.2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x14ac:dyDescent="0.2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x14ac:dyDescent="0.2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x14ac:dyDescent="0.2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x14ac:dyDescent="0.2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x14ac:dyDescent="0.2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x14ac:dyDescent="0.2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x14ac:dyDescent="0.2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x14ac:dyDescent="0.2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x14ac:dyDescent="0.2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x14ac:dyDescent="0.2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x14ac:dyDescent="0.2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x14ac:dyDescent="0.2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x14ac:dyDescent="0.2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x14ac:dyDescent="0.2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x14ac:dyDescent="0.2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x14ac:dyDescent="0.2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x14ac:dyDescent="0.2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x14ac:dyDescent="0.2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x14ac:dyDescent="0.2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x14ac:dyDescent="0.2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x14ac:dyDescent="0.2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x14ac:dyDescent="0.2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x14ac:dyDescent="0.2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x14ac:dyDescent="0.2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x14ac:dyDescent="0.2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x14ac:dyDescent="0.2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x14ac:dyDescent="0.2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x14ac:dyDescent="0.2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x14ac:dyDescent="0.2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x14ac:dyDescent="0.2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x14ac:dyDescent="0.2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x14ac:dyDescent="0.2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x14ac:dyDescent="0.2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x14ac:dyDescent="0.2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x14ac:dyDescent="0.2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x14ac:dyDescent="0.2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x14ac:dyDescent="0.2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x14ac:dyDescent="0.2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x14ac:dyDescent="0.2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x14ac:dyDescent="0.2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x14ac:dyDescent="0.2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x14ac:dyDescent="0.2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x14ac:dyDescent="0.2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x14ac:dyDescent="0.2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x14ac:dyDescent="0.2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x14ac:dyDescent="0.2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x14ac:dyDescent="0.2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x14ac:dyDescent="0.2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x14ac:dyDescent="0.2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x14ac:dyDescent="0.2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x14ac:dyDescent="0.2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x14ac:dyDescent="0.2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x14ac:dyDescent="0.2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x14ac:dyDescent="0.2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x14ac:dyDescent="0.2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x14ac:dyDescent="0.2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x14ac:dyDescent="0.2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x14ac:dyDescent="0.2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x14ac:dyDescent="0.2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x14ac:dyDescent="0.2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x14ac:dyDescent="0.2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x14ac:dyDescent="0.2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x14ac:dyDescent="0.2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x14ac:dyDescent="0.2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x14ac:dyDescent="0.2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x14ac:dyDescent="0.2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x14ac:dyDescent="0.2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x14ac:dyDescent="0.2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x14ac:dyDescent="0.2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x14ac:dyDescent="0.2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x14ac:dyDescent="0.2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x14ac:dyDescent="0.2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x14ac:dyDescent="0.2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x14ac:dyDescent="0.2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x14ac:dyDescent="0.2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x14ac:dyDescent="0.2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x14ac:dyDescent="0.2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x14ac:dyDescent="0.2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x14ac:dyDescent="0.2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x14ac:dyDescent="0.2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x14ac:dyDescent="0.2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x14ac:dyDescent="0.2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x14ac:dyDescent="0.2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x14ac:dyDescent="0.2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x14ac:dyDescent="0.2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x14ac:dyDescent="0.2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x14ac:dyDescent="0.2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x14ac:dyDescent="0.2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x14ac:dyDescent="0.2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x14ac:dyDescent="0.2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x14ac:dyDescent="0.2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x14ac:dyDescent="0.2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x14ac:dyDescent="0.2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x14ac:dyDescent="0.2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x14ac:dyDescent="0.2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x14ac:dyDescent="0.2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x14ac:dyDescent="0.2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x14ac:dyDescent="0.2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x14ac:dyDescent="0.2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x14ac:dyDescent="0.2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x14ac:dyDescent="0.2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x14ac:dyDescent="0.2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x14ac:dyDescent="0.2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x14ac:dyDescent="0.2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x14ac:dyDescent="0.2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x14ac:dyDescent="0.2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x14ac:dyDescent="0.2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x14ac:dyDescent="0.2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x14ac:dyDescent="0.2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x14ac:dyDescent="0.2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x14ac:dyDescent="0.2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x14ac:dyDescent="0.2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x14ac:dyDescent="0.2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x14ac:dyDescent="0.2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x14ac:dyDescent="0.2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x14ac:dyDescent="0.2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x14ac:dyDescent="0.2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x14ac:dyDescent="0.2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x14ac:dyDescent="0.2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x14ac:dyDescent="0.2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x14ac:dyDescent="0.2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x14ac:dyDescent="0.2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x14ac:dyDescent="0.2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x14ac:dyDescent="0.2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x14ac:dyDescent="0.2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x14ac:dyDescent="0.2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x14ac:dyDescent="0.2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x14ac:dyDescent="0.2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x14ac:dyDescent="0.2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x14ac:dyDescent="0.2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x14ac:dyDescent="0.2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x14ac:dyDescent="0.2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x14ac:dyDescent="0.2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x14ac:dyDescent="0.2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x14ac:dyDescent="0.2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x14ac:dyDescent="0.2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x14ac:dyDescent="0.2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x14ac:dyDescent="0.2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x14ac:dyDescent="0.2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x14ac:dyDescent="0.2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x14ac:dyDescent="0.2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x14ac:dyDescent="0.2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x14ac:dyDescent="0.2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x14ac:dyDescent="0.2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x14ac:dyDescent="0.2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x14ac:dyDescent="0.2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x14ac:dyDescent="0.2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x14ac:dyDescent="0.2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x14ac:dyDescent="0.2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x14ac:dyDescent="0.2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x14ac:dyDescent="0.2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x14ac:dyDescent="0.2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x14ac:dyDescent="0.2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x14ac:dyDescent="0.2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x14ac:dyDescent="0.2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x14ac:dyDescent="0.2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x14ac:dyDescent="0.2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x14ac:dyDescent="0.2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x14ac:dyDescent="0.2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x14ac:dyDescent="0.2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x14ac:dyDescent="0.2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x14ac:dyDescent="0.2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x14ac:dyDescent="0.2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x14ac:dyDescent="0.2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x14ac:dyDescent="0.2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x14ac:dyDescent="0.2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x14ac:dyDescent="0.2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x14ac:dyDescent="0.2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x14ac:dyDescent="0.2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x14ac:dyDescent="0.2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x14ac:dyDescent="0.2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x14ac:dyDescent="0.2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x14ac:dyDescent="0.2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x14ac:dyDescent="0.2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x14ac:dyDescent="0.2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x14ac:dyDescent="0.2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x14ac:dyDescent="0.2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x14ac:dyDescent="0.2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x14ac:dyDescent="0.2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x14ac:dyDescent="0.2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x14ac:dyDescent="0.2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x14ac:dyDescent="0.2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x14ac:dyDescent="0.2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x14ac:dyDescent="0.2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x14ac:dyDescent="0.2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x14ac:dyDescent="0.2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x14ac:dyDescent="0.2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x14ac:dyDescent="0.2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x14ac:dyDescent="0.2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x14ac:dyDescent="0.2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x14ac:dyDescent="0.2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x14ac:dyDescent="0.2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x14ac:dyDescent="0.2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x14ac:dyDescent="0.2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x14ac:dyDescent="0.2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x14ac:dyDescent="0.2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x14ac:dyDescent="0.2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x14ac:dyDescent="0.2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x14ac:dyDescent="0.2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x14ac:dyDescent="0.2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x14ac:dyDescent="0.2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x14ac:dyDescent="0.2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x14ac:dyDescent="0.2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x14ac:dyDescent="0.2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x14ac:dyDescent="0.2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x14ac:dyDescent="0.2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x14ac:dyDescent="0.2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x14ac:dyDescent="0.2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x14ac:dyDescent="0.2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x14ac:dyDescent="0.2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x14ac:dyDescent="0.2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x14ac:dyDescent="0.2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x14ac:dyDescent="0.2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x14ac:dyDescent="0.2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x14ac:dyDescent="0.2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x14ac:dyDescent="0.2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x14ac:dyDescent="0.2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x14ac:dyDescent="0.2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x14ac:dyDescent="0.2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x14ac:dyDescent="0.2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x14ac:dyDescent="0.2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x14ac:dyDescent="0.2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x14ac:dyDescent="0.2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x14ac:dyDescent="0.2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x14ac:dyDescent="0.2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x14ac:dyDescent="0.2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x14ac:dyDescent="0.2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x14ac:dyDescent="0.2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x14ac:dyDescent="0.2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x14ac:dyDescent="0.2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x14ac:dyDescent="0.2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x14ac:dyDescent="0.2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x14ac:dyDescent="0.2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x14ac:dyDescent="0.2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x14ac:dyDescent="0.2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x14ac:dyDescent="0.2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x14ac:dyDescent="0.2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x14ac:dyDescent="0.2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x14ac:dyDescent="0.2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x14ac:dyDescent="0.2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x14ac:dyDescent="0.2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x14ac:dyDescent="0.2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x14ac:dyDescent="0.2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x14ac:dyDescent="0.2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x14ac:dyDescent="0.2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x14ac:dyDescent="0.2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x14ac:dyDescent="0.2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x14ac:dyDescent="0.2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x14ac:dyDescent="0.2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x14ac:dyDescent="0.2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x14ac:dyDescent="0.2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x14ac:dyDescent="0.2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x14ac:dyDescent="0.2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x14ac:dyDescent="0.2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x14ac:dyDescent="0.2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x14ac:dyDescent="0.2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x14ac:dyDescent="0.2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x14ac:dyDescent="0.2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x14ac:dyDescent="0.2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x14ac:dyDescent="0.2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x14ac:dyDescent="0.2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x14ac:dyDescent="0.2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x14ac:dyDescent="0.2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x14ac:dyDescent="0.2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x14ac:dyDescent="0.2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x14ac:dyDescent="0.2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x14ac:dyDescent="0.2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x14ac:dyDescent="0.2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x14ac:dyDescent="0.2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x14ac:dyDescent="0.2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x14ac:dyDescent="0.2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x14ac:dyDescent="0.2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x14ac:dyDescent="0.2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x14ac:dyDescent="0.2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x14ac:dyDescent="0.2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x14ac:dyDescent="0.2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x14ac:dyDescent="0.2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x14ac:dyDescent="0.2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x14ac:dyDescent="0.2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x14ac:dyDescent="0.2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x14ac:dyDescent="0.2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x14ac:dyDescent="0.2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x14ac:dyDescent="0.2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x14ac:dyDescent="0.2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x14ac:dyDescent="0.2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x14ac:dyDescent="0.2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x14ac:dyDescent="0.2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x14ac:dyDescent="0.2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x14ac:dyDescent="0.2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x14ac:dyDescent="0.2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x14ac:dyDescent="0.2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x14ac:dyDescent="0.2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x14ac:dyDescent="0.2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x14ac:dyDescent="0.2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x14ac:dyDescent="0.2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x14ac:dyDescent="0.2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x14ac:dyDescent="0.2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x14ac:dyDescent="0.2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x14ac:dyDescent="0.2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x14ac:dyDescent="0.2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x14ac:dyDescent="0.2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x14ac:dyDescent="0.2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x14ac:dyDescent="0.2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x14ac:dyDescent="0.2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x14ac:dyDescent="0.2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x14ac:dyDescent="0.2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x14ac:dyDescent="0.2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x14ac:dyDescent="0.2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x14ac:dyDescent="0.2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x14ac:dyDescent="0.2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x14ac:dyDescent="0.2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x14ac:dyDescent="0.2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x14ac:dyDescent="0.2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x14ac:dyDescent="0.2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x14ac:dyDescent="0.2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x14ac:dyDescent="0.2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x14ac:dyDescent="0.2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x14ac:dyDescent="0.2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x14ac:dyDescent="0.2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x14ac:dyDescent="0.2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x14ac:dyDescent="0.2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x14ac:dyDescent="0.2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x14ac:dyDescent="0.2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x14ac:dyDescent="0.2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x14ac:dyDescent="0.2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x14ac:dyDescent="0.2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x14ac:dyDescent="0.2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x14ac:dyDescent="0.2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x14ac:dyDescent="0.2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x14ac:dyDescent="0.2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x14ac:dyDescent="0.2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x14ac:dyDescent="0.2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x14ac:dyDescent="0.2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x14ac:dyDescent="0.2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x14ac:dyDescent="0.2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x14ac:dyDescent="0.2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x14ac:dyDescent="0.2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x14ac:dyDescent="0.2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x14ac:dyDescent="0.2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x14ac:dyDescent="0.2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x14ac:dyDescent="0.2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x14ac:dyDescent="0.2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x14ac:dyDescent="0.2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x14ac:dyDescent="0.2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x14ac:dyDescent="0.2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x14ac:dyDescent="0.2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x14ac:dyDescent="0.2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x14ac:dyDescent="0.2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x14ac:dyDescent="0.2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x14ac:dyDescent="0.2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x14ac:dyDescent="0.2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x14ac:dyDescent="0.2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x14ac:dyDescent="0.2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x14ac:dyDescent="0.2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x14ac:dyDescent="0.2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x14ac:dyDescent="0.2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x14ac:dyDescent="0.2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x14ac:dyDescent="0.2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W2209" xr:uid="{99B35CB6-4DE5-48C1-A1B7-B5DABF507330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5" width="10.6640625" style="1" customWidth="1"/>
    <col min="6" max="16384" width="9.109375" style="1"/>
  </cols>
  <sheetData>
    <row r="1" spans="1:9" x14ac:dyDescent="0.2">
      <c r="A1" s="1" t="s">
        <v>139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143</v>
      </c>
      <c r="H1" s="1" t="s">
        <v>144</v>
      </c>
      <c r="I1" s="1" t="s">
        <v>152</v>
      </c>
    </row>
    <row r="2" spans="1:9" x14ac:dyDescent="0.2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 x14ac:dyDescent="0.2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 x14ac:dyDescent="0.2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 x14ac:dyDescent="0.2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 x14ac:dyDescent="0.2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 x14ac:dyDescent="0.2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 x14ac:dyDescent="0.2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 x14ac:dyDescent="0.2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 x14ac:dyDescent="0.2">
      <c r="A10" s="2"/>
      <c r="G10" s="1">
        <v>3</v>
      </c>
      <c r="H10" s="1">
        <v>3</v>
      </c>
      <c r="I10" s="1">
        <v>0</v>
      </c>
    </row>
    <row r="11" spans="1:9" x14ac:dyDescent="0.2">
      <c r="A11" s="2"/>
      <c r="G11" s="1">
        <v>3</v>
      </c>
      <c r="H11" s="1">
        <v>4</v>
      </c>
      <c r="I11" s="1">
        <v>0</v>
      </c>
    </row>
    <row r="12" spans="1:9" x14ac:dyDescent="0.2">
      <c r="A12" s="2"/>
      <c r="G12" s="1">
        <v>3</v>
      </c>
      <c r="H12" s="1">
        <v>1</v>
      </c>
      <c r="I12" s="1">
        <v>0</v>
      </c>
    </row>
    <row r="13" spans="1:9" x14ac:dyDescent="0.2">
      <c r="A13" s="2"/>
      <c r="G13" s="1">
        <v>3</v>
      </c>
      <c r="H13" s="1">
        <v>2</v>
      </c>
      <c r="I13" s="1">
        <v>0</v>
      </c>
    </row>
    <row r="14" spans="1:9" x14ac:dyDescent="0.2">
      <c r="A14" s="2"/>
      <c r="G14" s="1">
        <v>4</v>
      </c>
      <c r="H14" s="1">
        <v>3</v>
      </c>
      <c r="I14" s="1">
        <v>0</v>
      </c>
    </row>
    <row r="15" spans="1:9" x14ac:dyDescent="0.2">
      <c r="A15" s="2"/>
      <c r="G15" s="1">
        <v>4</v>
      </c>
      <c r="H15" s="1">
        <v>4</v>
      </c>
      <c r="I15" s="1">
        <v>0</v>
      </c>
    </row>
    <row r="16" spans="1:9" x14ac:dyDescent="0.2">
      <c r="A16" s="2"/>
      <c r="G16" s="1">
        <v>4</v>
      </c>
      <c r="H16" s="1">
        <v>1</v>
      </c>
      <c r="I16" s="1">
        <v>0</v>
      </c>
    </row>
    <row r="17" spans="1:9" x14ac:dyDescent="0.2">
      <c r="A17" s="2"/>
      <c r="G17" s="1">
        <v>4</v>
      </c>
      <c r="H17" s="1">
        <v>2</v>
      </c>
      <c r="I17" s="1">
        <v>0</v>
      </c>
    </row>
    <row r="18" spans="1:9" x14ac:dyDescent="0.2">
      <c r="G18" s="1">
        <v>5</v>
      </c>
      <c r="H18" s="1">
        <v>3</v>
      </c>
      <c r="I18" s="1">
        <v>0</v>
      </c>
    </row>
    <row r="19" spans="1:9" x14ac:dyDescent="0.2">
      <c r="G19" s="1">
        <v>5</v>
      </c>
      <c r="H19" s="1">
        <v>4</v>
      </c>
      <c r="I19" s="1">
        <v>0</v>
      </c>
    </row>
    <row r="20" spans="1:9" x14ac:dyDescent="0.2">
      <c r="G20" s="1">
        <v>5</v>
      </c>
      <c r="H20" s="1">
        <v>1</v>
      </c>
      <c r="I20" s="1">
        <v>0</v>
      </c>
    </row>
    <row r="21" spans="1:9" x14ac:dyDescent="0.2">
      <c r="G21" s="1">
        <v>5</v>
      </c>
      <c r="H21" s="1">
        <v>2</v>
      </c>
      <c r="I21" s="1">
        <v>0</v>
      </c>
    </row>
    <row r="22" spans="1:9" x14ac:dyDescent="0.2">
      <c r="G22" s="1">
        <v>6</v>
      </c>
      <c r="H22" s="1">
        <v>3</v>
      </c>
      <c r="I22" s="1">
        <v>0</v>
      </c>
    </row>
    <row r="23" spans="1:9" x14ac:dyDescent="0.2">
      <c r="G23" s="1">
        <v>6</v>
      </c>
      <c r="H23" s="1">
        <v>4</v>
      </c>
      <c r="I23" s="1">
        <v>0</v>
      </c>
    </row>
    <row r="24" spans="1:9" x14ac:dyDescent="0.2">
      <c r="G24" s="1">
        <v>6</v>
      </c>
      <c r="H24" s="1">
        <v>1</v>
      </c>
      <c r="I24" s="1">
        <v>0</v>
      </c>
    </row>
    <row r="25" spans="1:9" x14ac:dyDescent="0.2">
      <c r="G25" s="1">
        <v>6</v>
      </c>
      <c r="H25" s="1">
        <v>2</v>
      </c>
      <c r="I25" s="1">
        <v>0</v>
      </c>
    </row>
    <row r="26" spans="1:9" x14ac:dyDescent="0.2">
      <c r="G26" s="1">
        <v>8</v>
      </c>
      <c r="H26" s="1">
        <v>3</v>
      </c>
      <c r="I26" s="1">
        <v>0</v>
      </c>
    </row>
    <row r="27" spans="1:9" x14ac:dyDescent="0.2">
      <c r="G27" s="1">
        <v>8</v>
      </c>
      <c r="H27" s="1">
        <v>4</v>
      </c>
      <c r="I27" s="1">
        <v>0</v>
      </c>
    </row>
    <row r="28" spans="1:9" x14ac:dyDescent="0.2">
      <c r="G28" s="1">
        <v>8</v>
      </c>
      <c r="H28" s="1">
        <v>1</v>
      </c>
      <c r="I28" s="1">
        <v>0</v>
      </c>
    </row>
    <row r="29" spans="1:9" x14ac:dyDescent="0.2">
      <c r="G29" s="1">
        <v>8</v>
      </c>
      <c r="H29" s="1">
        <v>2</v>
      </c>
      <c r="I29" s="1">
        <v>0</v>
      </c>
    </row>
    <row r="30" spans="1:9" x14ac:dyDescent="0.2">
      <c r="G30" s="1">
        <v>7</v>
      </c>
      <c r="H30" s="1">
        <v>3</v>
      </c>
      <c r="I30" s="1">
        <v>0</v>
      </c>
    </row>
    <row r="31" spans="1:9" x14ac:dyDescent="0.2">
      <c r="G31" s="1">
        <v>7</v>
      </c>
      <c r="H31" s="1">
        <v>4</v>
      </c>
      <c r="I31" s="1">
        <v>0</v>
      </c>
    </row>
    <row r="32" spans="1:9" x14ac:dyDescent="0.2">
      <c r="G32" s="1">
        <v>7</v>
      </c>
      <c r="H32" s="1">
        <v>1</v>
      </c>
      <c r="I32" s="1">
        <v>0</v>
      </c>
    </row>
    <row r="33" spans="7:9" x14ac:dyDescent="0.2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31" width="10.6640625" style="1" customWidth="1"/>
    <col min="32" max="16384" width="9.109375" style="1"/>
  </cols>
  <sheetData>
    <row r="1" spans="1:9" x14ac:dyDescent="0.2">
      <c r="A1" s="1" t="s">
        <v>139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146</v>
      </c>
      <c r="H1" s="1" t="s">
        <v>145</v>
      </c>
      <c r="I1" s="1" t="s">
        <v>153</v>
      </c>
    </row>
    <row r="2" spans="1:9" x14ac:dyDescent="0.2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 x14ac:dyDescent="0.2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 x14ac:dyDescent="0.2">
      <c r="G4" s="22">
        <v>1</v>
      </c>
      <c r="H4" s="22">
        <v>1</v>
      </c>
      <c r="I4" s="22">
        <v>26</v>
      </c>
    </row>
    <row r="5" spans="1:9" x14ac:dyDescent="0.2">
      <c r="G5" s="22">
        <v>1</v>
      </c>
      <c r="H5" s="22">
        <v>2</v>
      </c>
      <c r="I5" s="22">
        <v>0</v>
      </c>
    </row>
    <row r="6" spans="1:9" x14ac:dyDescent="0.2">
      <c r="G6" s="22">
        <v>2</v>
      </c>
      <c r="H6" s="22">
        <v>3</v>
      </c>
      <c r="I6" s="22">
        <v>0</v>
      </c>
    </row>
    <row r="7" spans="1:9" x14ac:dyDescent="0.2">
      <c r="G7" s="22">
        <v>2</v>
      </c>
      <c r="H7" s="22">
        <v>4</v>
      </c>
      <c r="I7" s="22">
        <v>9</v>
      </c>
    </row>
    <row r="8" spans="1:9" x14ac:dyDescent="0.2">
      <c r="G8" s="22">
        <v>2</v>
      </c>
      <c r="H8" s="22">
        <v>1</v>
      </c>
      <c r="I8" s="22">
        <v>0</v>
      </c>
    </row>
    <row r="9" spans="1:9" x14ac:dyDescent="0.2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54</v>
      </c>
      <c r="B1" s="1">
        <v>2</v>
      </c>
      <c r="C1" s="1" t="s">
        <v>7</v>
      </c>
      <c r="D1" s="1" t="s">
        <v>145</v>
      </c>
      <c r="E1" s="1" t="s">
        <v>163</v>
      </c>
    </row>
    <row r="2" spans="1:5" x14ac:dyDescent="0.2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 x14ac:dyDescent="0.2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 x14ac:dyDescent="0.2">
      <c r="D5" s="1">
        <v>2</v>
      </c>
      <c r="E5" s="1">
        <v>4</v>
      </c>
    </row>
    <row r="6" spans="1:5" x14ac:dyDescent="0.2">
      <c r="A6" s="1" t="str">
        <f>LEFT(RIGHT(A1,8),5)</f>
        <v>K20_D</v>
      </c>
    </row>
    <row r="7" spans="1:5" x14ac:dyDescent="0.2">
      <c r="A7" s="1" t="str">
        <f>LEFT(RIGHT(A2,8),5)</f>
        <v>K20_R</v>
      </c>
    </row>
    <row r="8" spans="1:5" x14ac:dyDescent="0.2">
      <c r="A8" s="1" t="str">
        <f>LEFT(RIGHT(A3,8),5)</f>
        <v>K40_D</v>
      </c>
    </row>
    <row r="9" spans="1:5" x14ac:dyDescent="0.2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154</v>
      </c>
    </row>
    <row r="2" spans="1:19" x14ac:dyDescent="0.2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 x14ac:dyDescent="0.2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 x14ac:dyDescent="0.2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 x14ac:dyDescent="0.2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 x14ac:dyDescent="0.2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 x14ac:dyDescent="0.2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 x14ac:dyDescent="0.2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 x14ac:dyDescent="0.2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 x14ac:dyDescent="0.2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 x14ac:dyDescent="0.2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 x14ac:dyDescent="0.2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 x14ac:dyDescent="0.2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 x14ac:dyDescent="0.2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 x14ac:dyDescent="0.2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 x14ac:dyDescent="0.2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 x14ac:dyDescent="0.2">
      <c r="P18" s="1">
        <v>1</v>
      </c>
      <c r="Q18" s="1">
        <v>2</v>
      </c>
      <c r="R18" s="1">
        <v>5</v>
      </c>
      <c r="S18" s="1">
        <v>1</v>
      </c>
    </row>
    <row r="19" spans="1:19" x14ac:dyDescent="0.2">
      <c r="P19" s="1">
        <v>1</v>
      </c>
      <c r="Q19" s="1">
        <v>2</v>
      </c>
      <c r="R19" s="1">
        <v>6</v>
      </c>
      <c r="S19" s="1">
        <v>1</v>
      </c>
    </row>
    <row r="20" spans="1:19" x14ac:dyDescent="0.2">
      <c r="P20" s="1">
        <v>1</v>
      </c>
      <c r="Q20" s="1">
        <v>2</v>
      </c>
      <c r="R20" s="1">
        <v>7</v>
      </c>
      <c r="S20" s="1">
        <v>1</v>
      </c>
    </row>
    <row r="21" spans="1:19" x14ac:dyDescent="0.2">
      <c r="P21" s="1">
        <v>1</v>
      </c>
      <c r="Q21" s="1">
        <v>2</v>
      </c>
      <c r="R21" s="1">
        <v>8</v>
      </c>
      <c r="S21" s="1">
        <v>1</v>
      </c>
    </row>
    <row r="22" spans="1:19" x14ac:dyDescent="0.2">
      <c r="P22" s="1">
        <v>1</v>
      </c>
      <c r="Q22" s="1">
        <v>2</v>
      </c>
      <c r="R22" s="1">
        <v>9</v>
      </c>
      <c r="S22" s="1">
        <v>1</v>
      </c>
    </row>
    <row r="23" spans="1:19" x14ac:dyDescent="0.2">
      <c r="P23" s="1">
        <v>1</v>
      </c>
      <c r="Q23" s="1">
        <v>2</v>
      </c>
      <c r="R23" s="1">
        <v>10</v>
      </c>
      <c r="S23" s="1">
        <v>1</v>
      </c>
    </row>
    <row r="24" spans="1:19" x14ac:dyDescent="0.2">
      <c r="P24" s="1">
        <v>1</v>
      </c>
      <c r="Q24" s="1">
        <v>2</v>
      </c>
      <c r="R24" s="1">
        <v>11</v>
      </c>
      <c r="S24" s="1">
        <v>1</v>
      </c>
    </row>
    <row r="25" spans="1:19" x14ac:dyDescent="0.2">
      <c r="P25" s="1">
        <v>1</v>
      </c>
      <c r="Q25" s="1">
        <v>2</v>
      </c>
      <c r="R25" s="1">
        <v>12</v>
      </c>
      <c r="S25" s="1">
        <v>1</v>
      </c>
    </row>
    <row r="26" spans="1:19" x14ac:dyDescent="0.2">
      <c r="P26" s="1">
        <v>2</v>
      </c>
      <c r="Q26" s="1">
        <v>1</v>
      </c>
      <c r="R26" s="1">
        <v>1</v>
      </c>
      <c r="S26" s="1">
        <v>1</v>
      </c>
    </row>
    <row r="27" spans="1:19" x14ac:dyDescent="0.2">
      <c r="P27" s="1">
        <v>2</v>
      </c>
      <c r="Q27" s="1">
        <v>1</v>
      </c>
      <c r="R27" s="1">
        <v>2</v>
      </c>
      <c r="S27" s="1">
        <v>1</v>
      </c>
    </row>
    <row r="28" spans="1:19" x14ac:dyDescent="0.2">
      <c r="P28" s="1">
        <v>2</v>
      </c>
      <c r="Q28" s="1">
        <v>1</v>
      </c>
      <c r="R28" s="1">
        <v>3</v>
      </c>
      <c r="S28" s="1">
        <v>1</v>
      </c>
    </row>
    <row r="29" spans="1:19" x14ac:dyDescent="0.2">
      <c r="P29" s="1">
        <v>2</v>
      </c>
      <c r="Q29" s="1">
        <v>1</v>
      </c>
      <c r="R29" s="1">
        <v>4</v>
      </c>
      <c r="S29" s="1">
        <v>1</v>
      </c>
    </row>
    <row r="30" spans="1:19" x14ac:dyDescent="0.2">
      <c r="P30" s="1">
        <v>2</v>
      </c>
      <c r="Q30" s="1">
        <v>1</v>
      </c>
      <c r="R30" s="1">
        <v>5</v>
      </c>
      <c r="S30" s="1">
        <v>1</v>
      </c>
    </row>
    <row r="31" spans="1:19" x14ac:dyDescent="0.2">
      <c r="P31" s="1">
        <v>2</v>
      </c>
      <c r="Q31" s="1">
        <v>1</v>
      </c>
      <c r="R31" s="1">
        <v>6</v>
      </c>
      <c r="S31" s="1">
        <v>1</v>
      </c>
    </row>
    <row r="32" spans="1:19" x14ac:dyDescent="0.2">
      <c r="P32" s="1">
        <v>2</v>
      </c>
      <c r="Q32" s="1">
        <v>1</v>
      </c>
      <c r="R32" s="1">
        <v>7</v>
      </c>
      <c r="S32" s="1">
        <v>1</v>
      </c>
    </row>
    <row r="33" spans="16:19" x14ac:dyDescent="0.2">
      <c r="P33" s="1">
        <v>2</v>
      </c>
      <c r="Q33" s="1">
        <v>1</v>
      </c>
      <c r="R33" s="1">
        <v>8</v>
      </c>
      <c r="S33" s="1">
        <v>1</v>
      </c>
    </row>
    <row r="34" spans="16:19" x14ac:dyDescent="0.2">
      <c r="P34" s="1">
        <v>2</v>
      </c>
      <c r="Q34" s="1">
        <v>1</v>
      </c>
      <c r="R34" s="1">
        <v>9</v>
      </c>
      <c r="S34" s="1">
        <v>1</v>
      </c>
    </row>
    <row r="35" spans="16:19" x14ac:dyDescent="0.2">
      <c r="P35" s="1">
        <v>2</v>
      </c>
      <c r="Q35" s="1">
        <v>1</v>
      </c>
      <c r="R35" s="1">
        <v>10</v>
      </c>
      <c r="S35" s="1">
        <v>1</v>
      </c>
    </row>
    <row r="36" spans="16:19" x14ac:dyDescent="0.2">
      <c r="P36" s="1">
        <v>2</v>
      </c>
      <c r="Q36" s="1">
        <v>1</v>
      </c>
      <c r="R36" s="1">
        <v>11</v>
      </c>
      <c r="S36" s="1">
        <v>1</v>
      </c>
    </row>
    <row r="37" spans="16:19" x14ac:dyDescent="0.2">
      <c r="P37" s="1">
        <v>2</v>
      </c>
      <c r="Q37" s="1">
        <v>1</v>
      </c>
      <c r="R37" s="1">
        <v>12</v>
      </c>
      <c r="S37" s="1">
        <v>1</v>
      </c>
    </row>
    <row r="38" spans="16:19" x14ac:dyDescent="0.2">
      <c r="P38" s="1">
        <v>2</v>
      </c>
      <c r="Q38" s="1">
        <v>2</v>
      </c>
      <c r="R38" s="1">
        <v>1</v>
      </c>
      <c r="S38" s="1">
        <v>1</v>
      </c>
    </row>
    <row r="39" spans="16:19" x14ac:dyDescent="0.2">
      <c r="P39" s="1">
        <v>2</v>
      </c>
      <c r="Q39" s="1">
        <v>2</v>
      </c>
      <c r="R39" s="1">
        <v>2</v>
      </c>
      <c r="S39" s="1">
        <v>1</v>
      </c>
    </row>
    <row r="40" spans="16:19" x14ac:dyDescent="0.2">
      <c r="P40" s="1">
        <v>2</v>
      </c>
      <c r="Q40" s="1">
        <v>2</v>
      </c>
      <c r="R40" s="1">
        <v>3</v>
      </c>
      <c r="S40" s="1">
        <v>1</v>
      </c>
    </row>
    <row r="41" spans="16:19" x14ac:dyDescent="0.2">
      <c r="P41" s="1">
        <v>2</v>
      </c>
      <c r="Q41" s="1">
        <v>2</v>
      </c>
      <c r="R41" s="1">
        <v>4</v>
      </c>
      <c r="S41" s="1">
        <v>1</v>
      </c>
    </row>
    <row r="42" spans="16:19" x14ac:dyDescent="0.2">
      <c r="P42" s="1">
        <v>2</v>
      </c>
      <c r="Q42" s="1">
        <v>2</v>
      </c>
      <c r="R42" s="1">
        <v>5</v>
      </c>
      <c r="S42" s="1">
        <v>1</v>
      </c>
    </row>
    <row r="43" spans="16:19" x14ac:dyDescent="0.2">
      <c r="P43" s="1">
        <v>2</v>
      </c>
      <c r="Q43" s="1">
        <v>2</v>
      </c>
      <c r="R43" s="1">
        <v>6</v>
      </c>
      <c r="S43" s="1">
        <v>1</v>
      </c>
    </row>
    <row r="44" spans="16:19" x14ac:dyDescent="0.2">
      <c r="P44" s="1">
        <v>2</v>
      </c>
      <c r="Q44" s="1">
        <v>2</v>
      </c>
      <c r="R44" s="1">
        <v>7</v>
      </c>
      <c r="S44" s="1">
        <v>1</v>
      </c>
    </row>
    <row r="45" spans="16:19" x14ac:dyDescent="0.2">
      <c r="P45" s="1">
        <v>2</v>
      </c>
      <c r="Q45" s="1">
        <v>2</v>
      </c>
      <c r="R45" s="1">
        <v>8</v>
      </c>
      <c r="S45" s="1">
        <v>1</v>
      </c>
    </row>
    <row r="46" spans="16:19" x14ac:dyDescent="0.2">
      <c r="P46" s="1">
        <v>2</v>
      </c>
      <c r="Q46" s="1">
        <v>2</v>
      </c>
      <c r="R46" s="1">
        <v>9</v>
      </c>
      <c r="S46" s="1">
        <v>1</v>
      </c>
    </row>
    <row r="47" spans="16:19" x14ac:dyDescent="0.2">
      <c r="P47" s="1">
        <v>2</v>
      </c>
      <c r="Q47" s="1">
        <v>2</v>
      </c>
      <c r="R47" s="1">
        <v>10</v>
      </c>
      <c r="S47" s="1">
        <v>1</v>
      </c>
    </row>
    <row r="48" spans="16:19" x14ac:dyDescent="0.2">
      <c r="P48" s="1">
        <v>2</v>
      </c>
      <c r="Q48" s="1">
        <v>2</v>
      </c>
      <c r="R48" s="1">
        <v>11</v>
      </c>
      <c r="S48" s="1">
        <v>1</v>
      </c>
    </row>
    <row r="49" spans="16:19" x14ac:dyDescent="0.2">
      <c r="P49" s="1">
        <v>2</v>
      </c>
      <c r="Q49" s="1">
        <v>2</v>
      </c>
      <c r="R49" s="1">
        <v>12</v>
      </c>
      <c r="S49" s="1">
        <v>1</v>
      </c>
    </row>
    <row r="50" spans="16:19" x14ac:dyDescent="0.2">
      <c r="P50" s="1">
        <v>3</v>
      </c>
      <c r="Q50" s="1">
        <v>1</v>
      </c>
      <c r="R50" s="1">
        <v>1</v>
      </c>
      <c r="S50" s="1">
        <v>1</v>
      </c>
    </row>
    <row r="51" spans="16:19" x14ac:dyDescent="0.2">
      <c r="P51" s="1">
        <v>3</v>
      </c>
      <c r="Q51" s="1">
        <v>1</v>
      </c>
      <c r="R51" s="1">
        <v>2</v>
      </c>
      <c r="S51" s="1">
        <v>1</v>
      </c>
    </row>
    <row r="52" spans="16:19" x14ac:dyDescent="0.2">
      <c r="P52" s="1">
        <v>3</v>
      </c>
      <c r="Q52" s="1">
        <v>1</v>
      </c>
      <c r="R52" s="1">
        <v>3</v>
      </c>
      <c r="S52" s="1">
        <v>1</v>
      </c>
    </row>
    <row r="53" spans="16:19" x14ac:dyDescent="0.2">
      <c r="P53" s="1">
        <v>3</v>
      </c>
      <c r="Q53" s="1">
        <v>1</v>
      </c>
      <c r="R53" s="1">
        <v>4</v>
      </c>
      <c r="S53" s="1">
        <v>1</v>
      </c>
    </row>
    <row r="54" spans="16:19" x14ac:dyDescent="0.2">
      <c r="P54" s="1">
        <v>3</v>
      </c>
      <c r="Q54" s="1">
        <v>1</v>
      </c>
      <c r="R54" s="1">
        <v>5</v>
      </c>
      <c r="S54" s="1">
        <v>1</v>
      </c>
    </row>
    <row r="55" spans="16:19" x14ac:dyDescent="0.2">
      <c r="P55" s="1">
        <v>3</v>
      </c>
      <c r="Q55" s="1">
        <v>1</v>
      </c>
      <c r="R55" s="1">
        <v>6</v>
      </c>
      <c r="S55" s="1">
        <v>1</v>
      </c>
    </row>
    <row r="56" spans="16:19" x14ac:dyDescent="0.2">
      <c r="P56" s="1">
        <v>3</v>
      </c>
      <c r="Q56" s="1">
        <v>1</v>
      </c>
      <c r="R56" s="1">
        <v>7</v>
      </c>
      <c r="S56" s="1">
        <v>1</v>
      </c>
    </row>
    <row r="57" spans="16:19" x14ac:dyDescent="0.2">
      <c r="P57" s="1">
        <v>3</v>
      </c>
      <c r="Q57" s="1">
        <v>1</v>
      </c>
      <c r="R57" s="1">
        <v>8</v>
      </c>
      <c r="S57" s="1">
        <v>1</v>
      </c>
    </row>
    <row r="58" spans="16:19" x14ac:dyDescent="0.2">
      <c r="P58" s="1">
        <v>3</v>
      </c>
      <c r="Q58" s="1">
        <v>1</v>
      </c>
      <c r="R58" s="1">
        <v>9</v>
      </c>
      <c r="S58" s="1">
        <v>1</v>
      </c>
    </row>
    <row r="59" spans="16:19" x14ac:dyDescent="0.2">
      <c r="P59" s="1">
        <v>3</v>
      </c>
      <c r="Q59" s="1">
        <v>1</v>
      </c>
      <c r="R59" s="1">
        <v>10</v>
      </c>
      <c r="S59" s="1">
        <v>1</v>
      </c>
    </row>
    <row r="60" spans="16:19" x14ac:dyDescent="0.2">
      <c r="P60" s="1">
        <v>3</v>
      </c>
      <c r="Q60" s="1">
        <v>1</v>
      </c>
      <c r="R60" s="1">
        <v>11</v>
      </c>
      <c r="S60" s="1">
        <v>1</v>
      </c>
    </row>
    <row r="61" spans="16:19" x14ac:dyDescent="0.2">
      <c r="P61" s="1">
        <v>3</v>
      </c>
      <c r="Q61" s="1">
        <v>1</v>
      </c>
      <c r="R61" s="1">
        <v>12</v>
      </c>
      <c r="S61" s="1">
        <v>1</v>
      </c>
    </row>
    <row r="62" spans="16:19" x14ac:dyDescent="0.2">
      <c r="P62" s="1">
        <v>3</v>
      </c>
      <c r="Q62" s="1">
        <v>2</v>
      </c>
      <c r="R62" s="1">
        <v>1</v>
      </c>
      <c r="S62" s="1">
        <v>1</v>
      </c>
    </row>
    <row r="63" spans="16:19" x14ac:dyDescent="0.2">
      <c r="P63" s="1">
        <v>3</v>
      </c>
      <c r="Q63" s="1">
        <v>2</v>
      </c>
      <c r="R63" s="1">
        <v>2</v>
      </c>
      <c r="S63" s="1">
        <v>1</v>
      </c>
    </row>
    <row r="64" spans="16:19" x14ac:dyDescent="0.2">
      <c r="P64" s="1">
        <v>3</v>
      </c>
      <c r="Q64" s="1">
        <v>2</v>
      </c>
      <c r="R64" s="1">
        <v>3</v>
      </c>
      <c r="S64" s="1">
        <v>1</v>
      </c>
    </row>
    <row r="65" spans="16:19" x14ac:dyDescent="0.2">
      <c r="P65" s="1">
        <v>3</v>
      </c>
      <c r="Q65" s="1">
        <v>2</v>
      </c>
      <c r="R65" s="1">
        <v>4</v>
      </c>
      <c r="S65" s="1">
        <v>1</v>
      </c>
    </row>
    <row r="66" spans="16:19" x14ac:dyDescent="0.2">
      <c r="P66" s="1">
        <v>3</v>
      </c>
      <c r="Q66" s="1">
        <v>2</v>
      </c>
      <c r="R66" s="1">
        <v>5</v>
      </c>
      <c r="S66" s="1">
        <v>1</v>
      </c>
    </row>
    <row r="67" spans="16:19" x14ac:dyDescent="0.2">
      <c r="P67" s="1">
        <v>3</v>
      </c>
      <c r="Q67" s="1">
        <v>2</v>
      </c>
      <c r="R67" s="1">
        <v>6</v>
      </c>
      <c r="S67" s="1">
        <v>1</v>
      </c>
    </row>
    <row r="68" spans="16:19" x14ac:dyDescent="0.2">
      <c r="P68" s="1">
        <v>3</v>
      </c>
      <c r="Q68" s="1">
        <v>2</v>
      </c>
      <c r="R68" s="1">
        <v>7</v>
      </c>
      <c r="S68" s="1">
        <v>1</v>
      </c>
    </row>
    <row r="69" spans="16:19" x14ac:dyDescent="0.2">
      <c r="P69" s="1">
        <v>3</v>
      </c>
      <c r="Q69" s="1">
        <v>2</v>
      </c>
      <c r="R69" s="1">
        <v>8</v>
      </c>
      <c r="S69" s="1">
        <v>1</v>
      </c>
    </row>
    <row r="70" spans="16:19" x14ac:dyDescent="0.2">
      <c r="P70" s="1">
        <v>3</v>
      </c>
      <c r="Q70" s="1">
        <v>2</v>
      </c>
      <c r="R70" s="1">
        <v>9</v>
      </c>
      <c r="S70" s="1">
        <v>1</v>
      </c>
    </row>
    <row r="71" spans="16:19" x14ac:dyDescent="0.2">
      <c r="P71" s="1">
        <v>3</v>
      </c>
      <c r="Q71" s="1">
        <v>2</v>
      </c>
      <c r="R71" s="1">
        <v>10</v>
      </c>
      <c r="S71" s="1">
        <v>1</v>
      </c>
    </row>
    <row r="72" spans="16:19" x14ac:dyDescent="0.2">
      <c r="P72" s="1">
        <v>3</v>
      </c>
      <c r="Q72" s="1">
        <v>2</v>
      </c>
      <c r="R72" s="1">
        <v>11</v>
      </c>
      <c r="S72" s="1">
        <v>1</v>
      </c>
    </row>
    <row r="73" spans="16:19" x14ac:dyDescent="0.2">
      <c r="P73" s="1">
        <v>3</v>
      </c>
      <c r="Q73" s="1">
        <v>2</v>
      </c>
      <c r="R73" s="1">
        <v>12</v>
      </c>
      <c r="S73" s="1">
        <v>1</v>
      </c>
    </row>
    <row r="74" spans="16:19" x14ac:dyDescent="0.2">
      <c r="P74" s="1">
        <v>4</v>
      </c>
      <c r="Q74" s="1">
        <v>1</v>
      </c>
      <c r="R74" s="1">
        <v>1</v>
      </c>
      <c r="S74" s="1">
        <v>1</v>
      </c>
    </row>
    <row r="75" spans="16:19" x14ac:dyDescent="0.2">
      <c r="P75" s="1">
        <v>4</v>
      </c>
      <c r="Q75" s="1">
        <v>1</v>
      </c>
      <c r="R75" s="1">
        <v>2</v>
      </c>
      <c r="S75" s="1">
        <v>1</v>
      </c>
    </row>
    <row r="76" spans="16:19" x14ac:dyDescent="0.2">
      <c r="P76" s="1">
        <v>4</v>
      </c>
      <c r="Q76" s="1">
        <v>1</v>
      </c>
      <c r="R76" s="1">
        <v>3</v>
      </c>
      <c r="S76" s="1">
        <v>1</v>
      </c>
    </row>
    <row r="77" spans="16:19" x14ac:dyDescent="0.2">
      <c r="P77" s="1">
        <v>4</v>
      </c>
      <c r="Q77" s="1">
        <v>1</v>
      </c>
      <c r="R77" s="1">
        <v>4</v>
      </c>
      <c r="S77" s="1">
        <v>1</v>
      </c>
    </row>
    <row r="78" spans="16:19" x14ac:dyDescent="0.2">
      <c r="P78" s="1">
        <v>4</v>
      </c>
      <c r="Q78" s="1">
        <v>1</v>
      </c>
      <c r="R78" s="1">
        <v>5</v>
      </c>
      <c r="S78" s="1">
        <v>1</v>
      </c>
    </row>
    <row r="79" spans="16:19" x14ac:dyDescent="0.2">
      <c r="P79" s="1">
        <v>4</v>
      </c>
      <c r="Q79" s="1">
        <v>1</v>
      </c>
      <c r="R79" s="1">
        <v>6</v>
      </c>
      <c r="S79" s="1">
        <v>1</v>
      </c>
    </row>
    <row r="80" spans="16:19" x14ac:dyDescent="0.2">
      <c r="P80" s="1">
        <v>4</v>
      </c>
      <c r="Q80" s="1">
        <v>1</v>
      </c>
      <c r="R80" s="1">
        <v>7</v>
      </c>
      <c r="S80" s="1">
        <v>1</v>
      </c>
    </row>
    <row r="81" spans="16:19" x14ac:dyDescent="0.2">
      <c r="P81" s="1">
        <v>4</v>
      </c>
      <c r="Q81" s="1">
        <v>1</v>
      </c>
      <c r="R81" s="1">
        <v>8</v>
      </c>
      <c r="S81" s="1">
        <v>1</v>
      </c>
    </row>
    <row r="82" spans="16:19" x14ac:dyDescent="0.2">
      <c r="P82" s="1">
        <v>4</v>
      </c>
      <c r="Q82" s="1">
        <v>1</v>
      </c>
      <c r="R82" s="1">
        <v>9</v>
      </c>
      <c r="S82" s="1">
        <v>1</v>
      </c>
    </row>
    <row r="83" spans="16:19" x14ac:dyDescent="0.2">
      <c r="P83" s="1">
        <v>4</v>
      </c>
      <c r="Q83" s="1">
        <v>1</v>
      </c>
      <c r="R83" s="1">
        <v>10</v>
      </c>
      <c r="S83" s="1">
        <v>1</v>
      </c>
    </row>
    <row r="84" spans="16:19" x14ac:dyDescent="0.2">
      <c r="P84" s="1">
        <v>4</v>
      </c>
      <c r="Q84" s="1">
        <v>1</v>
      </c>
      <c r="R84" s="1">
        <v>11</v>
      </c>
      <c r="S84" s="1">
        <v>1</v>
      </c>
    </row>
    <row r="85" spans="16:19" x14ac:dyDescent="0.2">
      <c r="P85" s="1">
        <v>4</v>
      </c>
      <c r="Q85" s="1">
        <v>1</v>
      </c>
      <c r="R85" s="1">
        <v>12</v>
      </c>
      <c r="S85" s="1">
        <v>1</v>
      </c>
    </row>
    <row r="86" spans="16:19" x14ac:dyDescent="0.2">
      <c r="P86" s="1">
        <v>4</v>
      </c>
      <c r="Q86" s="1">
        <v>2</v>
      </c>
      <c r="R86" s="1">
        <v>1</v>
      </c>
      <c r="S86" s="1">
        <v>1</v>
      </c>
    </row>
    <row r="87" spans="16:19" x14ac:dyDescent="0.2">
      <c r="P87" s="1">
        <v>4</v>
      </c>
      <c r="Q87" s="1">
        <v>2</v>
      </c>
      <c r="R87" s="1">
        <v>2</v>
      </c>
      <c r="S87" s="1">
        <v>1</v>
      </c>
    </row>
    <row r="88" spans="16:19" x14ac:dyDescent="0.2">
      <c r="P88" s="1">
        <v>4</v>
      </c>
      <c r="Q88" s="1">
        <v>2</v>
      </c>
      <c r="R88" s="1">
        <v>3</v>
      </c>
      <c r="S88" s="1">
        <v>1</v>
      </c>
    </row>
    <row r="89" spans="16:19" x14ac:dyDescent="0.2">
      <c r="P89" s="1">
        <v>4</v>
      </c>
      <c r="Q89" s="1">
        <v>2</v>
      </c>
      <c r="R89" s="1">
        <v>4</v>
      </c>
      <c r="S89" s="1">
        <v>1</v>
      </c>
    </row>
    <row r="90" spans="16:19" x14ac:dyDescent="0.2">
      <c r="P90" s="1">
        <v>4</v>
      </c>
      <c r="Q90" s="1">
        <v>2</v>
      </c>
      <c r="R90" s="1">
        <v>5</v>
      </c>
      <c r="S90" s="1">
        <v>1</v>
      </c>
    </row>
    <row r="91" spans="16:19" x14ac:dyDescent="0.2">
      <c r="P91" s="1">
        <v>4</v>
      </c>
      <c r="Q91" s="1">
        <v>2</v>
      </c>
      <c r="R91" s="1">
        <v>6</v>
      </c>
      <c r="S91" s="1">
        <v>1</v>
      </c>
    </row>
    <row r="92" spans="16:19" x14ac:dyDescent="0.2">
      <c r="P92" s="1">
        <v>4</v>
      </c>
      <c r="Q92" s="1">
        <v>2</v>
      </c>
      <c r="R92" s="1">
        <v>7</v>
      </c>
      <c r="S92" s="1">
        <v>1</v>
      </c>
    </row>
    <row r="93" spans="16:19" x14ac:dyDescent="0.2">
      <c r="P93" s="1">
        <v>4</v>
      </c>
      <c r="Q93" s="1">
        <v>2</v>
      </c>
      <c r="R93" s="1">
        <v>8</v>
      </c>
      <c r="S93" s="1">
        <v>1</v>
      </c>
    </row>
    <row r="94" spans="16:19" x14ac:dyDescent="0.2">
      <c r="P94" s="1">
        <v>4</v>
      </c>
      <c r="Q94" s="1">
        <v>2</v>
      </c>
      <c r="R94" s="1">
        <v>9</v>
      </c>
      <c r="S94" s="1">
        <v>1</v>
      </c>
    </row>
    <row r="95" spans="16:19" x14ac:dyDescent="0.2">
      <c r="P95" s="1">
        <v>4</v>
      </c>
      <c r="Q95" s="1">
        <v>2</v>
      </c>
      <c r="R95" s="1">
        <v>10</v>
      </c>
      <c r="S95" s="1">
        <v>1</v>
      </c>
    </row>
    <row r="96" spans="16:19" x14ac:dyDescent="0.2">
      <c r="P96" s="1">
        <v>4</v>
      </c>
      <c r="Q96" s="1">
        <v>2</v>
      </c>
      <c r="R96" s="1">
        <v>11</v>
      </c>
      <c r="S96" s="1">
        <v>1</v>
      </c>
    </row>
    <row r="97" spans="16:19" x14ac:dyDescent="0.2">
      <c r="P97" s="1">
        <v>4</v>
      </c>
      <c r="Q97" s="1">
        <v>2</v>
      </c>
      <c r="R97" s="1">
        <v>12</v>
      </c>
      <c r="S97" s="1">
        <v>1</v>
      </c>
    </row>
    <row r="98" spans="16:19" x14ac:dyDescent="0.2">
      <c r="P98" s="1">
        <v>5</v>
      </c>
      <c r="Q98" s="1">
        <v>1</v>
      </c>
      <c r="R98" s="1">
        <v>1</v>
      </c>
      <c r="S98" s="1">
        <v>1</v>
      </c>
    </row>
    <row r="99" spans="16:19" x14ac:dyDescent="0.2">
      <c r="P99" s="1">
        <v>5</v>
      </c>
      <c r="Q99" s="1">
        <v>1</v>
      </c>
      <c r="R99" s="1">
        <v>2</v>
      </c>
      <c r="S99" s="1">
        <v>1</v>
      </c>
    </row>
    <row r="100" spans="16:19" x14ac:dyDescent="0.2">
      <c r="P100" s="1">
        <v>5</v>
      </c>
      <c r="Q100" s="1">
        <v>1</v>
      </c>
      <c r="R100" s="1">
        <v>3</v>
      </c>
      <c r="S100" s="1">
        <v>1</v>
      </c>
    </row>
    <row r="101" spans="16:19" x14ac:dyDescent="0.2">
      <c r="P101" s="1">
        <v>5</v>
      </c>
      <c r="Q101" s="1">
        <v>1</v>
      </c>
      <c r="R101" s="1">
        <v>4</v>
      </c>
      <c r="S101" s="1">
        <v>1</v>
      </c>
    </row>
    <row r="102" spans="16:19" x14ac:dyDescent="0.2">
      <c r="P102" s="1">
        <v>5</v>
      </c>
      <c r="Q102" s="1">
        <v>1</v>
      </c>
      <c r="R102" s="1">
        <v>5</v>
      </c>
      <c r="S102" s="1">
        <v>1</v>
      </c>
    </row>
    <row r="103" spans="16:19" x14ac:dyDescent="0.2">
      <c r="P103" s="1">
        <v>5</v>
      </c>
      <c r="Q103" s="1">
        <v>1</v>
      </c>
      <c r="R103" s="1">
        <v>6</v>
      </c>
      <c r="S103" s="1">
        <v>1</v>
      </c>
    </row>
    <row r="104" spans="16:19" x14ac:dyDescent="0.2">
      <c r="P104" s="1">
        <v>5</v>
      </c>
      <c r="Q104" s="1">
        <v>1</v>
      </c>
      <c r="R104" s="1">
        <v>7</v>
      </c>
      <c r="S104" s="1">
        <v>1</v>
      </c>
    </row>
    <row r="105" spans="16:19" x14ac:dyDescent="0.2">
      <c r="P105" s="1">
        <v>5</v>
      </c>
      <c r="Q105" s="1">
        <v>1</v>
      </c>
      <c r="R105" s="1">
        <v>8</v>
      </c>
      <c r="S105" s="1">
        <v>1</v>
      </c>
    </row>
    <row r="106" spans="16:19" x14ac:dyDescent="0.2">
      <c r="P106" s="1">
        <v>5</v>
      </c>
      <c r="Q106" s="1">
        <v>1</v>
      </c>
      <c r="R106" s="1">
        <v>9</v>
      </c>
      <c r="S106" s="1">
        <v>1</v>
      </c>
    </row>
    <row r="107" spans="16:19" x14ac:dyDescent="0.2">
      <c r="P107" s="1">
        <v>5</v>
      </c>
      <c r="Q107" s="1">
        <v>1</v>
      </c>
      <c r="R107" s="1">
        <v>10</v>
      </c>
      <c r="S107" s="1">
        <v>1</v>
      </c>
    </row>
    <row r="108" spans="16:19" x14ac:dyDescent="0.2">
      <c r="P108" s="1">
        <v>5</v>
      </c>
      <c r="Q108" s="1">
        <v>1</v>
      </c>
      <c r="R108" s="1">
        <v>11</v>
      </c>
      <c r="S108" s="1">
        <v>1</v>
      </c>
    </row>
    <row r="109" spans="16:19" x14ac:dyDescent="0.2">
      <c r="P109" s="1">
        <v>5</v>
      </c>
      <c r="Q109" s="1">
        <v>1</v>
      </c>
      <c r="R109" s="1">
        <v>12</v>
      </c>
      <c r="S109" s="1">
        <v>1</v>
      </c>
    </row>
    <row r="110" spans="16:19" x14ac:dyDescent="0.2">
      <c r="P110" s="1">
        <v>5</v>
      </c>
      <c r="Q110" s="1">
        <v>2</v>
      </c>
      <c r="R110" s="1">
        <v>1</v>
      </c>
      <c r="S110" s="1">
        <v>1</v>
      </c>
    </row>
    <row r="111" spans="16:19" x14ac:dyDescent="0.2">
      <c r="P111" s="1">
        <v>5</v>
      </c>
      <c r="Q111" s="1">
        <v>2</v>
      </c>
      <c r="R111" s="1">
        <v>2</v>
      </c>
      <c r="S111" s="1">
        <v>1</v>
      </c>
    </row>
    <row r="112" spans="16:19" x14ac:dyDescent="0.2">
      <c r="P112" s="1">
        <v>5</v>
      </c>
      <c r="Q112" s="1">
        <v>2</v>
      </c>
      <c r="R112" s="1">
        <v>3</v>
      </c>
      <c r="S112" s="1">
        <v>1</v>
      </c>
    </row>
    <row r="113" spans="16:19" x14ac:dyDescent="0.2">
      <c r="P113" s="1">
        <v>5</v>
      </c>
      <c r="Q113" s="1">
        <v>2</v>
      </c>
      <c r="R113" s="1">
        <v>4</v>
      </c>
      <c r="S113" s="1">
        <v>1</v>
      </c>
    </row>
    <row r="114" spans="16:19" x14ac:dyDescent="0.2">
      <c r="P114" s="1">
        <v>5</v>
      </c>
      <c r="Q114" s="1">
        <v>2</v>
      </c>
      <c r="R114" s="1">
        <v>5</v>
      </c>
      <c r="S114" s="1">
        <v>1</v>
      </c>
    </row>
    <row r="115" spans="16:19" x14ac:dyDescent="0.2">
      <c r="P115" s="1">
        <v>5</v>
      </c>
      <c r="Q115" s="1">
        <v>2</v>
      </c>
      <c r="R115" s="1">
        <v>6</v>
      </c>
      <c r="S115" s="1">
        <v>1</v>
      </c>
    </row>
    <row r="116" spans="16:19" x14ac:dyDescent="0.2">
      <c r="P116" s="1">
        <v>5</v>
      </c>
      <c r="Q116" s="1">
        <v>2</v>
      </c>
      <c r="R116" s="1">
        <v>7</v>
      </c>
      <c r="S116" s="1">
        <v>1</v>
      </c>
    </row>
    <row r="117" spans="16:19" x14ac:dyDescent="0.2">
      <c r="P117" s="1">
        <v>5</v>
      </c>
      <c r="Q117" s="1">
        <v>2</v>
      </c>
      <c r="R117" s="1">
        <v>8</v>
      </c>
      <c r="S117" s="1">
        <v>1</v>
      </c>
    </row>
    <row r="118" spans="16:19" x14ac:dyDescent="0.2">
      <c r="P118" s="1">
        <v>5</v>
      </c>
      <c r="Q118" s="1">
        <v>2</v>
      </c>
      <c r="R118" s="1">
        <v>9</v>
      </c>
      <c r="S118" s="1">
        <v>1</v>
      </c>
    </row>
    <row r="119" spans="16:19" x14ac:dyDescent="0.2">
      <c r="P119" s="1">
        <v>5</v>
      </c>
      <c r="Q119" s="1">
        <v>2</v>
      </c>
      <c r="R119" s="1">
        <v>10</v>
      </c>
      <c r="S119" s="1">
        <v>1</v>
      </c>
    </row>
    <row r="120" spans="16:19" x14ac:dyDescent="0.2">
      <c r="P120" s="1">
        <v>5</v>
      </c>
      <c r="Q120" s="1">
        <v>2</v>
      </c>
      <c r="R120" s="1">
        <v>11</v>
      </c>
      <c r="S120" s="1">
        <v>1</v>
      </c>
    </row>
    <row r="121" spans="16:19" x14ac:dyDescent="0.2">
      <c r="P121" s="1">
        <v>5</v>
      </c>
      <c r="Q121" s="1">
        <v>2</v>
      </c>
      <c r="R121" s="1">
        <v>12</v>
      </c>
      <c r="S121" s="1">
        <v>1</v>
      </c>
    </row>
    <row r="122" spans="16:19" x14ac:dyDescent="0.2">
      <c r="P122" s="1">
        <v>6</v>
      </c>
      <c r="Q122" s="1">
        <v>1</v>
      </c>
      <c r="R122" s="1">
        <v>1</v>
      </c>
      <c r="S122" s="1">
        <v>1</v>
      </c>
    </row>
    <row r="123" spans="16:19" x14ac:dyDescent="0.2">
      <c r="P123" s="1">
        <v>6</v>
      </c>
      <c r="Q123" s="1">
        <v>1</v>
      </c>
      <c r="R123" s="1">
        <v>2</v>
      </c>
      <c r="S123" s="1">
        <v>1</v>
      </c>
    </row>
    <row r="124" spans="16:19" x14ac:dyDescent="0.2">
      <c r="P124" s="1">
        <v>6</v>
      </c>
      <c r="Q124" s="1">
        <v>1</v>
      </c>
      <c r="R124" s="1">
        <v>3</v>
      </c>
      <c r="S124" s="1">
        <v>1</v>
      </c>
    </row>
    <row r="125" spans="16:19" x14ac:dyDescent="0.2">
      <c r="P125" s="1">
        <v>6</v>
      </c>
      <c r="Q125" s="1">
        <v>1</v>
      </c>
      <c r="R125" s="1">
        <v>4</v>
      </c>
      <c r="S125" s="1">
        <v>1</v>
      </c>
    </row>
    <row r="126" spans="16:19" x14ac:dyDescent="0.2">
      <c r="P126" s="1">
        <v>6</v>
      </c>
      <c r="Q126" s="1">
        <v>1</v>
      </c>
      <c r="R126" s="1">
        <v>5</v>
      </c>
      <c r="S126" s="1">
        <v>1</v>
      </c>
    </row>
    <row r="127" spans="16:19" x14ac:dyDescent="0.2">
      <c r="P127" s="1">
        <v>6</v>
      </c>
      <c r="Q127" s="1">
        <v>1</v>
      </c>
      <c r="R127" s="1">
        <v>6</v>
      </c>
      <c r="S127" s="1">
        <v>1</v>
      </c>
    </row>
    <row r="128" spans="16:19" x14ac:dyDescent="0.2">
      <c r="P128" s="1">
        <v>6</v>
      </c>
      <c r="Q128" s="1">
        <v>1</v>
      </c>
      <c r="R128" s="1">
        <v>7</v>
      </c>
      <c r="S128" s="1">
        <v>1</v>
      </c>
    </row>
    <row r="129" spans="16:19" x14ac:dyDescent="0.2">
      <c r="P129" s="1">
        <v>6</v>
      </c>
      <c r="Q129" s="1">
        <v>1</v>
      </c>
      <c r="R129" s="1">
        <v>8</v>
      </c>
      <c r="S129" s="1">
        <v>1</v>
      </c>
    </row>
    <row r="130" spans="16:19" x14ac:dyDescent="0.2">
      <c r="P130" s="1">
        <v>6</v>
      </c>
      <c r="Q130" s="1">
        <v>1</v>
      </c>
      <c r="R130" s="1">
        <v>9</v>
      </c>
      <c r="S130" s="1">
        <v>1</v>
      </c>
    </row>
    <row r="131" spans="16:19" x14ac:dyDescent="0.2">
      <c r="P131" s="1">
        <v>6</v>
      </c>
      <c r="Q131" s="1">
        <v>1</v>
      </c>
      <c r="R131" s="1">
        <v>10</v>
      </c>
      <c r="S131" s="1">
        <v>1</v>
      </c>
    </row>
    <row r="132" spans="16:19" x14ac:dyDescent="0.2">
      <c r="P132" s="1">
        <v>6</v>
      </c>
      <c r="Q132" s="1">
        <v>1</v>
      </c>
      <c r="R132" s="1">
        <v>11</v>
      </c>
      <c r="S132" s="1">
        <v>1</v>
      </c>
    </row>
    <row r="133" spans="16:19" x14ac:dyDescent="0.2">
      <c r="P133" s="1">
        <v>6</v>
      </c>
      <c r="Q133" s="1">
        <v>1</v>
      </c>
      <c r="R133" s="1">
        <v>12</v>
      </c>
      <c r="S133" s="1">
        <v>1</v>
      </c>
    </row>
    <row r="134" spans="16:19" x14ac:dyDescent="0.2">
      <c r="P134" s="1">
        <v>6</v>
      </c>
      <c r="Q134" s="1">
        <v>2</v>
      </c>
      <c r="R134" s="1">
        <v>1</v>
      </c>
      <c r="S134" s="1">
        <v>1</v>
      </c>
    </row>
    <row r="135" spans="16:19" x14ac:dyDescent="0.2">
      <c r="P135" s="1">
        <v>6</v>
      </c>
      <c r="Q135" s="1">
        <v>2</v>
      </c>
      <c r="R135" s="1">
        <v>2</v>
      </c>
      <c r="S135" s="1">
        <v>1</v>
      </c>
    </row>
    <row r="136" spans="16:19" x14ac:dyDescent="0.2">
      <c r="P136" s="1">
        <v>6</v>
      </c>
      <c r="Q136" s="1">
        <v>2</v>
      </c>
      <c r="R136" s="1">
        <v>3</v>
      </c>
      <c r="S136" s="1">
        <v>1</v>
      </c>
    </row>
    <row r="137" spans="16:19" x14ac:dyDescent="0.2">
      <c r="P137" s="1">
        <v>6</v>
      </c>
      <c r="Q137" s="1">
        <v>2</v>
      </c>
      <c r="R137" s="1">
        <v>4</v>
      </c>
      <c r="S137" s="1">
        <v>1</v>
      </c>
    </row>
    <row r="138" spans="16:19" x14ac:dyDescent="0.2">
      <c r="P138" s="1">
        <v>6</v>
      </c>
      <c r="Q138" s="1">
        <v>2</v>
      </c>
      <c r="R138" s="1">
        <v>5</v>
      </c>
      <c r="S138" s="1">
        <v>1</v>
      </c>
    </row>
    <row r="139" spans="16:19" x14ac:dyDescent="0.2">
      <c r="P139" s="1">
        <v>6</v>
      </c>
      <c r="Q139" s="1">
        <v>2</v>
      </c>
      <c r="R139" s="1">
        <v>6</v>
      </c>
      <c r="S139" s="1">
        <v>1</v>
      </c>
    </row>
    <row r="140" spans="16:19" x14ac:dyDescent="0.2">
      <c r="P140" s="1">
        <v>6</v>
      </c>
      <c r="Q140" s="1">
        <v>2</v>
      </c>
      <c r="R140" s="1">
        <v>7</v>
      </c>
      <c r="S140" s="1">
        <v>1</v>
      </c>
    </row>
    <row r="141" spans="16:19" x14ac:dyDescent="0.2">
      <c r="P141" s="1">
        <v>6</v>
      </c>
      <c r="Q141" s="1">
        <v>2</v>
      </c>
      <c r="R141" s="1">
        <v>8</v>
      </c>
      <c r="S141" s="1">
        <v>1</v>
      </c>
    </row>
    <row r="142" spans="16:19" x14ac:dyDescent="0.2">
      <c r="P142" s="1">
        <v>6</v>
      </c>
      <c r="Q142" s="1">
        <v>2</v>
      </c>
      <c r="R142" s="1">
        <v>9</v>
      </c>
      <c r="S142" s="1">
        <v>1</v>
      </c>
    </row>
    <row r="143" spans="16:19" x14ac:dyDescent="0.2">
      <c r="P143" s="1">
        <v>6</v>
      </c>
      <c r="Q143" s="1">
        <v>2</v>
      </c>
      <c r="R143" s="1">
        <v>10</v>
      </c>
      <c r="S143" s="1">
        <v>1</v>
      </c>
    </row>
    <row r="144" spans="16:19" x14ac:dyDescent="0.2">
      <c r="P144" s="1">
        <v>6</v>
      </c>
      <c r="Q144" s="1">
        <v>2</v>
      </c>
      <c r="R144" s="1">
        <v>11</v>
      </c>
      <c r="S144" s="1">
        <v>1</v>
      </c>
    </row>
    <row r="145" spans="16:19" x14ac:dyDescent="0.2">
      <c r="P145" s="1">
        <v>6</v>
      </c>
      <c r="Q145" s="1">
        <v>2</v>
      </c>
      <c r="R145" s="1">
        <v>12</v>
      </c>
      <c r="S145" s="1">
        <v>1</v>
      </c>
    </row>
    <row r="146" spans="16:19" x14ac:dyDescent="0.2">
      <c r="P146" s="1">
        <v>8</v>
      </c>
      <c r="Q146" s="1">
        <v>1</v>
      </c>
      <c r="R146" s="1">
        <v>1</v>
      </c>
      <c r="S146" s="1">
        <v>1</v>
      </c>
    </row>
    <row r="147" spans="16:19" x14ac:dyDescent="0.2">
      <c r="P147" s="1">
        <v>8</v>
      </c>
      <c r="Q147" s="1">
        <v>1</v>
      </c>
      <c r="R147" s="1">
        <v>2</v>
      </c>
      <c r="S147" s="1">
        <v>1</v>
      </c>
    </row>
    <row r="148" spans="16:19" x14ac:dyDescent="0.2">
      <c r="P148" s="1">
        <v>8</v>
      </c>
      <c r="Q148" s="1">
        <v>1</v>
      </c>
      <c r="R148" s="1">
        <v>3</v>
      </c>
      <c r="S148" s="1">
        <v>1</v>
      </c>
    </row>
    <row r="149" spans="16:19" x14ac:dyDescent="0.2">
      <c r="P149" s="1">
        <v>8</v>
      </c>
      <c r="Q149" s="1">
        <v>1</v>
      </c>
      <c r="R149" s="1">
        <v>4</v>
      </c>
      <c r="S149" s="1">
        <v>1</v>
      </c>
    </row>
    <row r="150" spans="16:19" x14ac:dyDescent="0.2">
      <c r="P150" s="1">
        <v>8</v>
      </c>
      <c r="Q150" s="1">
        <v>1</v>
      </c>
      <c r="R150" s="1">
        <v>5</v>
      </c>
      <c r="S150" s="1">
        <v>1</v>
      </c>
    </row>
    <row r="151" spans="16:19" x14ac:dyDescent="0.2">
      <c r="P151" s="1">
        <v>8</v>
      </c>
      <c r="Q151" s="1">
        <v>1</v>
      </c>
      <c r="R151" s="1">
        <v>6</v>
      </c>
      <c r="S151" s="1">
        <v>1</v>
      </c>
    </row>
    <row r="152" spans="16:19" x14ac:dyDescent="0.2">
      <c r="P152" s="1">
        <v>8</v>
      </c>
      <c r="Q152" s="1">
        <v>1</v>
      </c>
      <c r="R152" s="1">
        <v>7</v>
      </c>
      <c r="S152" s="1">
        <v>1</v>
      </c>
    </row>
    <row r="153" spans="16:19" x14ac:dyDescent="0.2">
      <c r="P153" s="1">
        <v>8</v>
      </c>
      <c r="Q153" s="1">
        <v>1</v>
      </c>
      <c r="R153" s="1">
        <v>8</v>
      </c>
      <c r="S153" s="1">
        <v>1</v>
      </c>
    </row>
    <row r="154" spans="16:19" x14ac:dyDescent="0.2">
      <c r="P154" s="1">
        <v>8</v>
      </c>
      <c r="Q154" s="1">
        <v>1</v>
      </c>
      <c r="R154" s="1">
        <v>9</v>
      </c>
      <c r="S154" s="1">
        <v>1</v>
      </c>
    </row>
    <row r="155" spans="16:19" x14ac:dyDescent="0.2">
      <c r="P155" s="1">
        <v>8</v>
      </c>
      <c r="Q155" s="1">
        <v>1</v>
      </c>
      <c r="R155" s="1">
        <v>10</v>
      </c>
      <c r="S155" s="1">
        <v>1</v>
      </c>
    </row>
    <row r="156" spans="16:19" x14ac:dyDescent="0.2">
      <c r="P156" s="1">
        <v>8</v>
      </c>
      <c r="Q156" s="1">
        <v>1</v>
      </c>
      <c r="R156" s="1">
        <v>11</v>
      </c>
      <c r="S156" s="1">
        <v>1</v>
      </c>
    </row>
    <row r="157" spans="16:19" x14ac:dyDescent="0.2">
      <c r="P157" s="1">
        <v>8</v>
      </c>
      <c r="Q157" s="1">
        <v>1</v>
      </c>
      <c r="R157" s="1">
        <v>12</v>
      </c>
      <c r="S157" s="1">
        <v>1</v>
      </c>
    </row>
    <row r="158" spans="16:19" x14ac:dyDescent="0.2">
      <c r="P158" s="1">
        <v>8</v>
      </c>
      <c r="Q158" s="1">
        <v>2</v>
      </c>
      <c r="R158" s="1">
        <v>1</v>
      </c>
      <c r="S158" s="1">
        <v>1</v>
      </c>
    </row>
    <row r="159" spans="16:19" x14ac:dyDescent="0.2">
      <c r="P159" s="1">
        <v>8</v>
      </c>
      <c r="Q159" s="1">
        <v>2</v>
      </c>
      <c r="R159" s="1">
        <v>2</v>
      </c>
      <c r="S159" s="1">
        <v>1</v>
      </c>
    </row>
    <row r="160" spans="16:19" x14ac:dyDescent="0.2">
      <c r="P160" s="1">
        <v>8</v>
      </c>
      <c r="Q160" s="1">
        <v>2</v>
      </c>
      <c r="R160" s="1">
        <v>3</v>
      </c>
      <c r="S160" s="1">
        <v>1</v>
      </c>
    </row>
    <row r="161" spans="16:19" x14ac:dyDescent="0.2">
      <c r="P161" s="1">
        <v>8</v>
      </c>
      <c r="Q161" s="1">
        <v>2</v>
      </c>
      <c r="R161" s="1">
        <v>4</v>
      </c>
      <c r="S161" s="1">
        <v>1</v>
      </c>
    </row>
    <row r="162" spans="16:19" x14ac:dyDescent="0.2">
      <c r="P162" s="1">
        <v>8</v>
      </c>
      <c r="Q162" s="1">
        <v>2</v>
      </c>
      <c r="R162" s="1">
        <v>5</v>
      </c>
      <c r="S162" s="1">
        <v>1</v>
      </c>
    </row>
    <row r="163" spans="16:19" x14ac:dyDescent="0.2">
      <c r="P163" s="1">
        <v>8</v>
      </c>
      <c r="Q163" s="1">
        <v>2</v>
      </c>
      <c r="R163" s="1">
        <v>6</v>
      </c>
      <c r="S163" s="1">
        <v>1</v>
      </c>
    </row>
    <row r="164" spans="16:19" x14ac:dyDescent="0.2">
      <c r="P164" s="1">
        <v>8</v>
      </c>
      <c r="Q164" s="1">
        <v>2</v>
      </c>
      <c r="R164" s="1">
        <v>7</v>
      </c>
      <c r="S164" s="1">
        <v>1</v>
      </c>
    </row>
    <row r="165" spans="16:19" x14ac:dyDescent="0.2">
      <c r="P165" s="1">
        <v>8</v>
      </c>
      <c r="Q165" s="1">
        <v>2</v>
      </c>
      <c r="R165" s="1">
        <v>8</v>
      </c>
      <c r="S165" s="1">
        <v>1</v>
      </c>
    </row>
    <row r="166" spans="16:19" x14ac:dyDescent="0.2">
      <c r="P166" s="1">
        <v>8</v>
      </c>
      <c r="Q166" s="1">
        <v>2</v>
      </c>
      <c r="R166" s="1">
        <v>9</v>
      </c>
      <c r="S166" s="1">
        <v>1</v>
      </c>
    </row>
    <row r="167" spans="16:19" x14ac:dyDescent="0.2">
      <c r="P167" s="1">
        <v>8</v>
      </c>
      <c r="Q167" s="1">
        <v>2</v>
      </c>
      <c r="R167" s="1">
        <v>10</v>
      </c>
      <c r="S167" s="1">
        <v>1</v>
      </c>
    </row>
    <row r="168" spans="16:19" x14ac:dyDescent="0.2">
      <c r="P168" s="1">
        <v>8</v>
      </c>
      <c r="Q168" s="1">
        <v>2</v>
      </c>
      <c r="R168" s="1">
        <v>11</v>
      </c>
      <c r="S168" s="1">
        <v>1</v>
      </c>
    </row>
    <row r="169" spans="16:19" x14ac:dyDescent="0.2">
      <c r="P169" s="1">
        <v>8</v>
      </c>
      <c r="Q169" s="1">
        <v>2</v>
      </c>
      <c r="R169" s="1">
        <v>12</v>
      </c>
      <c r="S169" s="1">
        <v>1</v>
      </c>
    </row>
    <row r="170" spans="16:19" x14ac:dyDescent="0.2">
      <c r="P170" s="1">
        <v>7</v>
      </c>
      <c r="Q170" s="1">
        <v>1</v>
      </c>
      <c r="R170" s="1">
        <v>1</v>
      </c>
      <c r="S170" s="1">
        <v>1</v>
      </c>
    </row>
    <row r="171" spans="16:19" x14ac:dyDescent="0.2">
      <c r="P171" s="1">
        <v>7</v>
      </c>
      <c r="Q171" s="1">
        <v>1</v>
      </c>
      <c r="R171" s="1">
        <v>2</v>
      </c>
      <c r="S171" s="1">
        <v>1</v>
      </c>
    </row>
    <row r="172" spans="16:19" x14ac:dyDescent="0.2">
      <c r="P172" s="1">
        <v>7</v>
      </c>
      <c r="Q172" s="1">
        <v>1</v>
      </c>
      <c r="R172" s="1">
        <v>3</v>
      </c>
      <c r="S172" s="1">
        <v>1</v>
      </c>
    </row>
    <row r="173" spans="16:19" x14ac:dyDescent="0.2">
      <c r="P173" s="1">
        <v>7</v>
      </c>
      <c r="Q173" s="1">
        <v>1</v>
      </c>
      <c r="R173" s="1">
        <v>4</v>
      </c>
      <c r="S173" s="1">
        <v>1</v>
      </c>
    </row>
    <row r="174" spans="16:19" x14ac:dyDescent="0.2">
      <c r="P174" s="1">
        <v>7</v>
      </c>
      <c r="Q174" s="1">
        <v>1</v>
      </c>
      <c r="R174" s="1">
        <v>5</v>
      </c>
      <c r="S174" s="1">
        <v>1</v>
      </c>
    </row>
    <row r="175" spans="16:19" x14ac:dyDescent="0.2">
      <c r="P175" s="1">
        <v>7</v>
      </c>
      <c r="Q175" s="1">
        <v>1</v>
      </c>
      <c r="R175" s="1">
        <v>6</v>
      </c>
      <c r="S175" s="1">
        <v>1</v>
      </c>
    </row>
    <row r="176" spans="16:19" x14ac:dyDescent="0.2">
      <c r="P176" s="1">
        <v>7</v>
      </c>
      <c r="Q176" s="1">
        <v>1</v>
      </c>
      <c r="R176" s="1">
        <v>7</v>
      </c>
      <c r="S176" s="1">
        <v>1</v>
      </c>
    </row>
    <row r="177" spans="16:19" x14ac:dyDescent="0.2">
      <c r="P177" s="1">
        <v>7</v>
      </c>
      <c r="Q177" s="1">
        <v>1</v>
      </c>
      <c r="R177" s="1">
        <v>8</v>
      </c>
      <c r="S177" s="1">
        <v>1</v>
      </c>
    </row>
    <row r="178" spans="16:19" x14ac:dyDescent="0.2">
      <c r="P178" s="1">
        <v>7</v>
      </c>
      <c r="Q178" s="1">
        <v>1</v>
      </c>
      <c r="R178" s="1">
        <v>9</v>
      </c>
      <c r="S178" s="1">
        <v>1</v>
      </c>
    </row>
    <row r="179" spans="16:19" x14ac:dyDescent="0.2">
      <c r="P179" s="1">
        <v>7</v>
      </c>
      <c r="Q179" s="1">
        <v>1</v>
      </c>
      <c r="R179" s="1">
        <v>10</v>
      </c>
      <c r="S179" s="1">
        <v>1</v>
      </c>
    </row>
    <row r="180" spans="16:19" x14ac:dyDescent="0.2">
      <c r="P180" s="1">
        <v>7</v>
      </c>
      <c r="Q180" s="1">
        <v>1</v>
      </c>
      <c r="R180" s="1">
        <v>11</v>
      </c>
      <c r="S180" s="1">
        <v>1</v>
      </c>
    </row>
    <row r="181" spans="16:19" x14ac:dyDescent="0.2">
      <c r="P181" s="1">
        <v>7</v>
      </c>
      <c r="Q181" s="1">
        <v>1</v>
      </c>
      <c r="R181" s="1">
        <v>12</v>
      </c>
      <c r="S181" s="1">
        <v>1</v>
      </c>
    </row>
    <row r="182" spans="16:19" x14ac:dyDescent="0.2">
      <c r="P182" s="1">
        <v>7</v>
      </c>
      <c r="Q182" s="1">
        <v>2</v>
      </c>
      <c r="R182" s="1">
        <v>1</v>
      </c>
      <c r="S182" s="1">
        <v>1</v>
      </c>
    </row>
    <row r="183" spans="16:19" x14ac:dyDescent="0.2">
      <c r="P183" s="1">
        <v>7</v>
      </c>
      <c r="Q183" s="1">
        <v>2</v>
      </c>
      <c r="R183" s="1">
        <v>2</v>
      </c>
      <c r="S183" s="1">
        <v>1</v>
      </c>
    </row>
    <row r="184" spans="16:19" x14ac:dyDescent="0.2">
      <c r="P184" s="1">
        <v>7</v>
      </c>
      <c r="Q184" s="1">
        <v>2</v>
      </c>
      <c r="R184" s="1">
        <v>3</v>
      </c>
      <c r="S184" s="1">
        <v>1</v>
      </c>
    </row>
    <row r="185" spans="16:19" x14ac:dyDescent="0.2">
      <c r="P185" s="1">
        <v>7</v>
      </c>
      <c r="Q185" s="1">
        <v>2</v>
      </c>
      <c r="R185" s="1">
        <v>4</v>
      </c>
      <c r="S185" s="1">
        <v>1</v>
      </c>
    </row>
    <row r="186" spans="16:19" x14ac:dyDescent="0.2">
      <c r="P186" s="1">
        <v>7</v>
      </c>
      <c r="Q186" s="1">
        <v>2</v>
      </c>
      <c r="R186" s="1">
        <v>5</v>
      </c>
      <c r="S186" s="1">
        <v>1</v>
      </c>
    </row>
    <row r="187" spans="16:19" x14ac:dyDescent="0.2">
      <c r="P187" s="1">
        <v>7</v>
      </c>
      <c r="Q187" s="1">
        <v>2</v>
      </c>
      <c r="R187" s="1">
        <v>6</v>
      </c>
      <c r="S187" s="1">
        <v>1</v>
      </c>
    </row>
    <row r="188" spans="16:19" x14ac:dyDescent="0.2">
      <c r="P188" s="1">
        <v>7</v>
      </c>
      <c r="Q188" s="1">
        <v>2</v>
      </c>
      <c r="R188" s="1">
        <v>7</v>
      </c>
      <c r="S188" s="1">
        <v>1</v>
      </c>
    </row>
    <row r="189" spans="16:19" x14ac:dyDescent="0.2">
      <c r="P189" s="1">
        <v>7</v>
      </c>
      <c r="Q189" s="1">
        <v>2</v>
      </c>
      <c r="R189" s="1">
        <v>8</v>
      </c>
      <c r="S189" s="1">
        <v>1</v>
      </c>
    </row>
    <row r="190" spans="16:19" x14ac:dyDescent="0.2">
      <c r="P190" s="1">
        <v>7</v>
      </c>
      <c r="Q190" s="1">
        <v>2</v>
      </c>
      <c r="R190" s="1">
        <v>9</v>
      </c>
      <c r="S190" s="1">
        <v>1</v>
      </c>
    </row>
    <row r="191" spans="16:19" x14ac:dyDescent="0.2">
      <c r="P191" s="1">
        <v>7</v>
      </c>
      <c r="Q191" s="1">
        <v>2</v>
      </c>
      <c r="R191" s="1">
        <v>10</v>
      </c>
      <c r="S191" s="1">
        <v>1</v>
      </c>
    </row>
    <row r="192" spans="16:19" x14ac:dyDescent="0.2">
      <c r="P192" s="1">
        <v>7</v>
      </c>
      <c r="Q192" s="1">
        <v>2</v>
      </c>
      <c r="R192" s="1">
        <v>11</v>
      </c>
      <c r="S192" s="1">
        <v>1</v>
      </c>
    </row>
    <row r="193" spans="16:19" x14ac:dyDescent="0.2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155</v>
      </c>
    </row>
    <row r="2" spans="1:19" x14ac:dyDescent="0.2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 x14ac:dyDescent="0.2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 x14ac:dyDescent="0.2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 x14ac:dyDescent="0.2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 x14ac:dyDescent="0.2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 x14ac:dyDescent="0.2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 x14ac:dyDescent="0.2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 x14ac:dyDescent="0.2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 x14ac:dyDescent="0.2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 x14ac:dyDescent="0.2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 x14ac:dyDescent="0.2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 x14ac:dyDescent="0.2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 x14ac:dyDescent="0.2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 x14ac:dyDescent="0.2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 x14ac:dyDescent="0.2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 x14ac:dyDescent="0.2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 x14ac:dyDescent="0.2">
      <c r="P18" s="1">
        <v>1</v>
      </c>
      <c r="Q18" s="1">
        <v>2</v>
      </c>
      <c r="R18" s="1">
        <v>5</v>
      </c>
      <c r="S18" s="1">
        <v>0</v>
      </c>
    </row>
    <row r="19" spans="1:19" x14ac:dyDescent="0.2">
      <c r="P19" s="1">
        <v>1</v>
      </c>
      <c r="Q19" s="1">
        <v>2</v>
      </c>
      <c r="R19" s="1">
        <v>6</v>
      </c>
      <c r="S19" s="1">
        <v>0</v>
      </c>
    </row>
    <row r="20" spans="1:19" x14ac:dyDescent="0.2">
      <c r="P20" s="1">
        <v>1</v>
      </c>
      <c r="Q20" s="1">
        <v>2</v>
      </c>
      <c r="R20" s="1">
        <v>7</v>
      </c>
      <c r="S20" s="1">
        <v>0</v>
      </c>
    </row>
    <row r="21" spans="1:19" x14ac:dyDescent="0.2">
      <c r="P21" s="1">
        <v>1</v>
      </c>
      <c r="Q21" s="1">
        <v>2</v>
      </c>
      <c r="R21" s="1">
        <v>8</v>
      </c>
      <c r="S21" s="1">
        <v>0</v>
      </c>
    </row>
    <row r="22" spans="1:19" x14ac:dyDescent="0.2">
      <c r="P22" s="1">
        <v>1</v>
      </c>
      <c r="Q22" s="1">
        <v>2</v>
      </c>
      <c r="R22" s="1">
        <v>9</v>
      </c>
      <c r="S22" s="1">
        <v>0</v>
      </c>
    </row>
    <row r="23" spans="1:19" x14ac:dyDescent="0.2">
      <c r="P23" s="1">
        <v>1</v>
      </c>
      <c r="Q23" s="1">
        <v>2</v>
      </c>
      <c r="R23" s="1">
        <v>10</v>
      </c>
      <c r="S23" s="1">
        <v>0</v>
      </c>
    </row>
    <row r="24" spans="1:19" x14ac:dyDescent="0.2">
      <c r="P24" s="1">
        <v>1</v>
      </c>
      <c r="Q24" s="1">
        <v>2</v>
      </c>
      <c r="R24" s="1">
        <v>11</v>
      </c>
      <c r="S24" s="1">
        <v>0</v>
      </c>
    </row>
    <row r="25" spans="1:19" x14ac:dyDescent="0.2">
      <c r="P25" s="1">
        <v>1</v>
      </c>
      <c r="Q25" s="1">
        <v>2</v>
      </c>
      <c r="R25" s="1">
        <v>12</v>
      </c>
      <c r="S25" s="1">
        <v>0</v>
      </c>
    </row>
    <row r="26" spans="1:19" x14ac:dyDescent="0.2">
      <c r="P26" s="1">
        <v>2</v>
      </c>
      <c r="Q26" s="1">
        <v>1</v>
      </c>
      <c r="R26" s="1">
        <v>1</v>
      </c>
      <c r="S26" s="1">
        <v>0</v>
      </c>
    </row>
    <row r="27" spans="1:19" x14ac:dyDescent="0.2">
      <c r="P27" s="1">
        <v>2</v>
      </c>
      <c r="Q27" s="1">
        <v>1</v>
      </c>
      <c r="R27" s="1">
        <v>2</v>
      </c>
      <c r="S27" s="1">
        <v>0</v>
      </c>
    </row>
    <row r="28" spans="1:19" x14ac:dyDescent="0.2">
      <c r="P28" s="1">
        <v>2</v>
      </c>
      <c r="Q28" s="1">
        <v>1</v>
      </c>
      <c r="R28" s="1">
        <v>3</v>
      </c>
      <c r="S28" s="1">
        <v>0</v>
      </c>
    </row>
    <row r="29" spans="1:19" x14ac:dyDescent="0.2">
      <c r="P29" s="1">
        <v>2</v>
      </c>
      <c r="Q29" s="1">
        <v>1</v>
      </c>
      <c r="R29" s="1">
        <v>4</v>
      </c>
      <c r="S29" s="1">
        <v>0</v>
      </c>
    </row>
    <row r="30" spans="1:19" x14ac:dyDescent="0.2">
      <c r="P30" s="1">
        <v>2</v>
      </c>
      <c r="Q30" s="1">
        <v>1</v>
      </c>
      <c r="R30" s="1">
        <v>5</v>
      </c>
      <c r="S30" s="1">
        <v>0</v>
      </c>
    </row>
    <row r="31" spans="1:19" x14ac:dyDescent="0.2">
      <c r="P31" s="1">
        <v>2</v>
      </c>
      <c r="Q31" s="1">
        <v>1</v>
      </c>
      <c r="R31" s="1">
        <v>6</v>
      </c>
      <c r="S31" s="1">
        <v>0</v>
      </c>
    </row>
    <row r="32" spans="1:19" x14ac:dyDescent="0.2">
      <c r="P32" s="1">
        <v>2</v>
      </c>
      <c r="Q32" s="1">
        <v>1</v>
      </c>
      <c r="R32" s="1">
        <v>7</v>
      </c>
      <c r="S32" s="1">
        <v>0</v>
      </c>
    </row>
    <row r="33" spans="16:19" x14ac:dyDescent="0.2">
      <c r="P33" s="1">
        <v>2</v>
      </c>
      <c r="Q33" s="1">
        <v>1</v>
      </c>
      <c r="R33" s="1">
        <v>8</v>
      </c>
      <c r="S33" s="1">
        <v>0</v>
      </c>
    </row>
    <row r="34" spans="16:19" x14ac:dyDescent="0.2">
      <c r="P34" s="1">
        <v>2</v>
      </c>
      <c r="Q34" s="1">
        <v>1</v>
      </c>
      <c r="R34" s="1">
        <v>9</v>
      </c>
      <c r="S34" s="1">
        <v>0</v>
      </c>
    </row>
    <row r="35" spans="16:19" x14ac:dyDescent="0.2">
      <c r="P35" s="1">
        <v>2</v>
      </c>
      <c r="Q35" s="1">
        <v>1</v>
      </c>
      <c r="R35" s="1">
        <v>10</v>
      </c>
      <c r="S35" s="1">
        <v>0</v>
      </c>
    </row>
    <row r="36" spans="16:19" x14ac:dyDescent="0.2">
      <c r="P36" s="1">
        <v>2</v>
      </c>
      <c r="Q36" s="1">
        <v>1</v>
      </c>
      <c r="R36" s="1">
        <v>11</v>
      </c>
      <c r="S36" s="1">
        <v>0</v>
      </c>
    </row>
    <row r="37" spans="16:19" x14ac:dyDescent="0.2">
      <c r="P37" s="1">
        <v>2</v>
      </c>
      <c r="Q37" s="1">
        <v>1</v>
      </c>
      <c r="R37" s="1">
        <v>12</v>
      </c>
      <c r="S37" s="1">
        <v>0</v>
      </c>
    </row>
    <row r="38" spans="16:19" x14ac:dyDescent="0.2">
      <c r="P38" s="1">
        <v>2</v>
      </c>
      <c r="Q38" s="1">
        <v>2</v>
      </c>
      <c r="R38" s="1">
        <v>1</v>
      </c>
      <c r="S38" s="1">
        <v>0</v>
      </c>
    </row>
    <row r="39" spans="16:19" x14ac:dyDescent="0.2">
      <c r="P39" s="1">
        <v>2</v>
      </c>
      <c r="Q39" s="1">
        <v>2</v>
      </c>
      <c r="R39" s="1">
        <v>2</v>
      </c>
      <c r="S39" s="1">
        <v>0</v>
      </c>
    </row>
    <row r="40" spans="16:19" x14ac:dyDescent="0.2">
      <c r="P40" s="1">
        <v>2</v>
      </c>
      <c r="Q40" s="1">
        <v>2</v>
      </c>
      <c r="R40" s="1">
        <v>3</v>
      </c>
      <c r="S40" s="1">
        <v>0</v>
      </c>
    </row>
    <row r="41" spans="16:19" x14ac:dyDescent="0.2">
      <c r="P41" s="1">
        <v>2</v>
      </c>
      <c r="Q41" s="1">
        <v>2</v>
      </c>
      <c r="R41" s="1">
        <v>4</v>
      </c>
      <c r="S41" s="1">
        <v>0</v>
      </c>
    </row>
    <row r="42" spans="16:19" x14ac:dyDescent="0.2">
      <c r="P42" s="1">
        <v>2</v>
      </c>
      <c r="Q42" s="1">
        <v>2</v>
      </c>
      <c r="R42" s="1">
        <v>5</v>
      </c>
      <c r="S42" s="1">
        <v>0</v>
      </c>
    </row>
    <row r="43" spans="16:19" x14ac:dyDescent="0.2">
      <c r="P43" s="1">
        <v>2</v>
      </c>
      <c r="Q43" s="1">
        <v>2</v>
      </c>
      <c r="R43" s="1">
        <v>6</v>
      </c>
      <c r="S43" s="1">
        <v>0</v>
      </c>
    </row>
    <row r="44" spans="16:19" x14ac:dyDescent="0.2">
      <c r="P44" s="1">
        <v>2</v>
      </c>
      <c r="Q44" s="1">
        <v>2</v>
      </c>
      <c r="R44" s="1">
        <v>7</v>
      </c>
      <c r="S44" s="1">
        <v>0</v>
      </c>
    </row>
    <row r="45" spans="16:19" x14ac:dyDescent="0.2">
      <c r="P45" s="1">
        <v>2</v>
      </c>
      <c r="Q45" s="1">
        <v>2</v>
      </c>
      <c r="R45" s="1">
        <v>8</v>
      </c>
      <c r="S45" s="1">
        <v>0</v>
      </c>
    </row>
    <row r="46" spans="16:19" x14ac:dyDescent="0.2">
      <c r="P46" s="1">
        <v>2</v>
      </c>
      <c r="Q46" s="1">
        <v>2</v>
      </c>
      <c r="R46" s="1">
        <v>9</v>
      </c>
      <c r="S46" s="1">
        <v>0</v>
      </c>
    </row>
    <row r="47" spans="16:19" x14ac:dyDescent="0.2">
      <c r="P47" s="1">
        <v>2</v>
      </c>
      <c r="Q47" s="1">
        <v>2</v>
      </c>
      <c r="R47" s="1">
        <v>10</v>
      </c>
      <c r="S47" s="1">
        <v>0</v>
      </c>
    </row>
    <row r="48" spans="16:19" x14ac:dyDescent="0.2">
      <c r="P48" s="1">
        <v>2</v>
      </c>
      <c r="Q48" s="1">
        <v>2</v>
      </c>
      <c r="R48" s="1">
        <v>11</v>
      </c>
      <c r="S48" s="1">
        <v>0</v>
      </c>
    </row>
    <row r="49" spans="16:19" x14ac:dyDescent="0.2">
      <c r="P49" s="1">
        <v>2</v>
      </c>
      <c r="Q49" s="1">
        <v>2</v>
      </c>
      <c r="R49" s="1">
        <v>12</v>
      </c>
      <c r="S49" s="1">
        <v>0</v>
      </c>
    </row>
    <row r="50" spans="16:19" x14ac:dyDescent="0.2">
      <c r="P50" s="1">
        <v>3</v>
      </c>
      <c r="Q50" s="1">
        <v>1</v>
      </c>
      <c r="R50" s="1">
        <v>1</v>
      </c>
      <c r="S50" s="1">
        <v>0</v>
      </c>
    </row>
    <row r="51" spans="16:19" x14ac:dyDescent="0.2">
      <c r="P51" s="1">
        <v>3</v>
      </c>
      <c r="Q51" s="1">
        <v>1</v>
      </c>
      <c r="R51" s="1">
        <v>2</v>
      </c>
      <c r="S51" s="1">
        <v>0</v>
      </c>
    </row>
    <row r="52" spans="16:19" x14ac:dyDescent="0.2">
      <c r="P52" s="1">
        <v>3</v>
      </c>
      <c r="Q52" s="1">
        <v>1</v>
      </c>
      <c r="R52" s="1">
        <v>3</v>
      </c>
      <c r="S52" s="1">
        <v>0</v>
      </c>
    </row>
    <row r="53" spans="16:19" x14ac:dyDescent="0.2">
      <c r="P53" s="1">
        <v>3</v>
      </c>
      <c r="Q53" s="1">
        <v>1</v>
      </c>
      <c r="R53" s="1">
        <v>4</v>
      </c>
      <c r="S53" s="1">
        <v>0</v>
      </c>
    </row>
    <row r="54" spans="16:19" x14ac:dyDescent="0.2">
      <c r="P54" s="1">
        <v>3</v>
      </c>
      <c r="Q54" s="1">
        <v>1</v>
      </c>
      <c r="R54" s="1">
        <v>5</v>
      </c>
      <c r="S54" s="1">
        <v>0</v>
      </c>
    </row>
    <row r="55" spans="16:19" x14ac:dyDescent="0.2">
      <c r="P55" s="1">
        <v>3</v>
      </c>
      <c r="Q55" s="1">
        <v>1</v>
      </c>
      <c r="R55" s="1">
        <v>6</v>
      </c>
      <c r="S55" s="1">
        <v>0</v>
      </c>
    </row>
    <row r="56" spans="16:19" x14ac:dyDescent="0.2">
      <c r="P56" s="1">
        <v>3</v>
      </c>
      <c r="Q56" s="1">
        <v>1</v>
      </c>
      <c r="R56" s="1">
        <v>7</v>
      </c>
      <c r="S56" s="1">
        <v>0</v>
      </c>
    </row>
    <row r="57" spans="16:19" x14ac:dyDescent="0.2">
      <c r="P57" s="1">
        <v>3</v>
      </c>
      <c r="Q57" s="1">
        <v>1</v>
      </c>
      <c r="R57" s="1">
        <v>8</v>
      </c>
      <c r="S57" s="1">
        <v>0</v>
      </c>
    </row>
    <row r="58" spans="16:19" x14ac:dyDescent="0.2">
      <c r="P58" s="1">
        <v>3</v>
      </c>
      <c r="Q58" s="1">
        <v>1</v>
      </c>
      <c r="R58" s="1">
        <v>9</v>
      </c>
      <c r="S58" s="1">
        <v>0</v>
      </c>
    </row>
    <row r="59" spans="16:19" x14ac:dyDescent="0.2">
      <c r="P59" s="1">
        <v>3</v>
      </c>
      <c r="Q59" s="1">
        <v>1</v>
      </c>
      <c r="R59" s="1">
        <v>10</v>
      </c>
      <c r="S59" s="1">
        <v>0</v>
      </c>
    </row>
    <row r="60" spans="16:19" x14ac:dyDescent="0.2">
      <c r="P60" s="1">
        <v>3</v>
      </c>
      <c r="Q60" s="1">
        <v>1</v>
      </c>
      <c r="R60" s="1">
        <v>11</v>
      </c>
      <c r="S60" s="1">
        <v>0</v>
      </c>
    </row>
    <row r="61" spans="16:19" x14ac:dyDescent="0.2">
      <c r="P61" s="1">
        <v>3</v>
      </c>
      <c r="Q61" s="1">
        <v>1</v>
      </c>
      <c r="R61" s="1">
        <v>12</v>
      </c>
      <c r="S61" s="1">
        <v>0</v>
      </c>
    </row>
    <row r="62" spans="16:19" x14ac:dyDescent="0.2">
      <c r="P62" s="1">
        <v>3</v>
      </c>
      <c r="Q62" s="1">
        <v>2</v>
      </c>
      <c r="R62" s="1">
        <v>1</v>
      </c>
      <c r="S62" s="1">
        <v>0</v>
      </c>
    </row>
    <row r="63" spans="16:19" x14ac:dyDescent="0.2">
      <c r="P63" s="1">
        <v>3</v>
      </c>
      <c r="Q63" s="1">
        <v>2</v>
      </c>
      <c r="R63" s="1">
        <v>2</v>
      </c>
      <c r="S63" s="1">
        <v>0</v>
      </c>
    </row>
    <row r="64" spans="16:19" x14ac:dyDescent="0.2">
      <c r="P64" s="1">
        <v>3</v>
      </c>
      <c r="Q64" s="1">
        <v>2</v>
      </c>
      <c r="R64" s="1">
        <v>3</v>
      </c>
      <c r="S64" s="1">
        <v>0</v>
      </c>
    </row>
    <row r="65" spans="16:19" x14ac:dyDescent="0.2">
      <c r="P65" s="1">
        <v>3</v>
      </c>
      <c r="Q65" s="1">
        <v>2</v>
      </c>
      <c r="R65" s="1">
        <v>4</v>
      </c>
      <c r="S65" s="1">
        <v>0</v>
      </c>
    </row>
    <row r="66" spans="16:19" x14ac:dyDescent="0.2">
      <c r="P66" s="1">
        <v>3</v>
      </c>
      <c r="Q66" s="1">
        <v>2</v>
      </c>
      <c r="R66" s="1">
        <v>5</v>
      </c>
      <c r="S66" s="1">
        <v>0</v>
      </c>
    </row>
    <row r="67" spans="16:19" x14ac:dyDescent="0.2">
      <c r="P67" s="1">
        <v>3</v>
      </c>
      <c r="Q67" s="1">
        <v>2</v>
      </c>
      <c r="R67" s="1">
        <v>6</v>
      </c>
      <c r="S67" s="1">
        <v>0</v>
      </c>
    </row>
    <row r="68" spans="16:19" x14ac:dyDescent="0.2">
      <c r="P68" s="1">
        <v>3</v>
      </c>
      <c r="Q68" s="1">
        <v>2</v>
      </c>
      <c r="R68" s="1">
        <v>7</v>
      </c>
      <c r="S68" s="1">
        <v>0</v>
      </c>
    </row>
    <row r="69" spans="16:19" x14ac:dyDescent="0.2">
      <c r="P69" s="1">
        <v>3</v>
      </c>
      <c r="Q69" s="1">
        <v>2</v>
      </c>
      <c r="R69" s="1">
        <v>8</v>
      </c>
      <c r="S69" s="1">
        <v>0</v>
      </c>
    </row>
    <row r="70" spans="16:19" x14ac:dyDescent="0.2">
      <c r="P70" s="1">
        <v>3</v>
      </c>
      <c r="Q70" s="1">
        <v>2</v>
      </c>
      <c r="R70" s="1">
        <v>9</v>
      </c>
      <c r="S70" s="1">
        <v>0</v>
      </c>
    </row>
    <row r="71" spans="16:19" x14ac:dyDescent="0.2">
      <c r="P71" s="1">
        <v>3</v>
      </c>
      <c r="Q71" s="1">
        <v>2</v>
      </c>
      <c r="R71" s="1">
        <v>10</v>
      </c>
      <c r="S71" s="1">
        <v>0</v>
      </c>
    </row>
    <row r="72" spans="16:19" x14ac:dyDescent="0.2">
      <c r="P72" s="1">
        <v>3</v>
      </c>
      <c r="Q72" s="1">
        <v>2</v>
      </c>
      <c r="R72" s="1">
        <v>11</v>
      </c>
      <c r="S72" s="1">
        <v>0</v>
      </c>
    </row>
    <row r="73" spans="16:19" x14ac:dyDescent="0.2">
      <c r="P73" s="1">
        <v>3</v>
      </c>
      <c r="Q73" s="1">
        <v>2</v>
      </c>
      <c r="R73" s="1">
        <v>12</v>
      </c>
      <c r="S73" s="1">
        <v>0</v>
      </c>
    </row>
    <row r="74" spans="16:19" x14ac:dyDescent="0.2">
      <c r="P74" s="1">
        <v>4</v>
      </c>
      <c r="Q74" s="1">
        <v>1</v>
      </c>
      <c r="R74" s="1">
        <v>1</v>
      </c>
      <c r="S74" s="1">
        <v>0</v>
      </c>
    </row>
    <row r="75" spans="16:19" x14ac:dyDescent="0.2">
      <c r="P75" s="1">
        <v>4</v>
      </c>
      <c r="Q75" s="1">
        <v>1</v>
      </c>
      <c r="R75" s="1">
        <v>2</v>
      </c>
      <c r="S75" s="1">
        <v>0</v>
      </c>
    </row>
    <row r="76" spans="16:19" x14ac:dyDescent="0.2">
      <c r="P76" s="1">
        <v>4</v>
      </c>
      <c r="Q76" s="1">
        <v>1</v>
      </c>
      <c r="R76" s="1">
        <v>3</v>
      </c>
      <c r="S76" s="1">
        <v>0</v>
      </c>
    </row>
    <row r="77" spans="16:19" x14ac:dyDescent="0.2">
      <c r="P77" s="1">
        <v>4</v>
      </c>
      <c r="Q77" s="1">
        <v>1</v>
      </c>
      <c r="R77" s="1">
        <v>4</v>
      </c>
      <c r="S77" s="1">
        <v>0</v>
      </c>
    </row>
    <row r="78" spans="16:19" x14ac:dyDescent="0.2">
      <c r="P78" s="1">
        <v>4</v>
      </c>
      <c r="Q78" s="1">
        <v>1</v>
      </c>
      <c r="R78" s="1">
        <v>5</v>
      </c>
      <c r="S78" s="1">
        <v>0</v>
      </c>
    </row>
    <row r="79" spans="16:19" x14ac:dyDescent="0.2">
      <c r="P79" s="1">
        <v>4</v>
      </c>
      <c r="Q79" s="1">
        <v>1</v>
      </c>
      <c r="R79" s="1">
        <v>6</v>
      </c>
      <c r="S79" s="1">
        <v>0</v>
      </c>
    </row>
    <row r="80" spans="16:19" x14ac:dyDescent="0.2">
      <c r="P80" s="1">
        <v>4</v>
      </c>
      <c r="Q80" s="1">
        <v>1</v>
      </c>
      <c r="R80" s="1">
        <v>7</v>
      </c>
      <c r="S80" s="1">
        <v>0</v>
      </c>
    </row>
    <row r="81" spans="16:19" x14ac:dyDescent="0.2">
      <c r="P81" s="1">
        <v>4</v>
      </c>
      <c r="Q81" s="1">
        <v>1</v>
      </c>
      <c r="R81" s="1">
        <v>8</v>
      </c>
      <c r="S81" s="1">
        <v>0</v>
      </c>
    </row>
    <row r="82" spans="16:19" x14ac:dyDescent="0.2">
      <c r="P82" s="1">
        <v>4</v>
      </c>
      <c r="Q82" s="1">
        <v>1</v>
      </c>
      <c r="R82" s="1">
        <v>9</v>
      </c>
      <c r="S82" s="1">
        <v>0</v>
      </c>
    </row>
    <row r="83" spans="16:19" x14ac:dyDescent="0.2">
      <c r="P83" s="1">
        <v>4</v>
      </c>
      <c r="Q83" s="1">
        <v>1</v>
      </c>
      <c r="R83" s="1">
        <v>10</v>
      </c>
      <c r="S83" s="1">
        <v>0</v>
      </c>
    </row>
    <row r="84" spans="16:19" x14ac:dyDescent="0.2">
      <c r="P84" s="1">
        <v>4</v>
      </c>
      <c r="Q84" s="1">
        <v>1</v>
      </c>
      <c r="R84" s="1">
        <v>11</v>
      </c>
      <c r="S84" s="1">
        <v>0</v>
      </c>
    </row>
    <row r="85" spans="16:19" x14ac:dyDescent="0.2">
      <c r="P85" s="1">
        <v>4</v>
      </c>
      <c r="Q85" s="1">
        <v>1</v>
      </c>
      <c r="R85" s="1">
        <v>12</v>
      </c>
      <c r="S85" s="1">
        <v>0</v>
      </c>
    </row>
    <row r="86" spans="16:19" x14ac:dyDescent="0.2">
      <c r="P86" s="1">
        <v>4</v>
      </c>
      <c r="Q86" s="1">
        <v>2</v>
      </c>
      <c r="R86" s="1">
        <v>1</v>
      </c>
      <c r="S86" s="1">
        <v>0</v>
      </c>
    </row>
    <row r="87" spans="16:19" x14ac:dyDescent="0.2">
      <c r="P87" s="1">
        <v>4</v>
      </c>
      <c r="Q87" s="1">
        <v>2</v>
      </c>
      <c r="R87" s="1">
        <v>2</v>
      </c>
      <c r="S87" s="1">
        <v>0</v>
      </c>
    </row>
    <row r="88" spans="16:19" x14ac:dyDescent="0.2">
      <c r="P88" s="1">
        <v>4</v>
      </c>
      <c r="Q88" s="1">
        <v>2</v>
      </c>
      <c r="R88" s="1">
        <v>3</v>
      </c>
      <c r="S88" s="1">
        <v>0</v>
      </c>
    </row>
    <row r="89" spans="16:19" x14ac:dyDescent="0.2">
      <c r="P89" s="1">
        <v>4</v>
      </c>
      <c r="Q89" s="1">
        <v>2</v>
      </c>
      <c r="R89" s="1">
        <v>4</v>
      </c>
      <c r="S89" s="1">
        <v>0</v>
      </c>
    </row>
    <row r="90" spans="16:19" x14ac:dyDescent="0.2">
      <c r="P90" s="1">
        <v>4</v>
      </c>
      <c r="Q90" s="1">
        <v>2</v>
      </c>
      <c r="R90" s="1">
        <v>5</v>
      </c>
      <c r="S90" s="1">
        <v>0</v>
      </c>
    </row>
    <row r="91" spans="16:19" x14ac:dyDescent="0.2">
      <c r="P91" s="1">
        <v>4</v>
      </c>
      <c r="Q91" s="1">
        <v>2</v>
      </c>
      <c r="R91" s="1">
        <v>6</v>
      </c>
      <c r="S91" s="1">
        <v>0</v>
      </c>
    </row>
    <row r="92" spans="16:19" x14ac:dyDescent="0.2">
      <c r="P92" s="1">
        <v>4</v>
      </c>
      <c r="Q92" s="1">
        <v>2</v>
      </c>
      <c r="R92" s="1">
        <v>7</v>
      </c>
      <c r="S92" s="1">
        <v>0</v>
      </c>
    </row>
    <row r="93" spans="16:19" x14ac:dyDescent="0.2">
      <c r="P93" s="1">
        <v>4</v>
      </c>
      <c r="Q93" s="1">
        <v>2</v>
      </c>
      <c r="R93" s="1">
        <v>8</v>
      </c>
      <c r="S93" s="1">
        <v>0</v>
      </c>
    </row>
    <row r="94" spans="16:19" x14ac:dyDescent="0.2">
      <c r="P94" s="1">
        <v>4</v>
      </c>
      <c r="Q94" s="1">
        <v>2</v>
      </c>
      <c r="R94" s="1">
        <v>9</v>
      </c>
      <c r="S94" s="1">
        <v>0</v>
      </c>
    </row>
    <row r="95" spans="16:19" x14ac:dyDescent="0.2">
      <c r="P95" s="1">
        <v>4</v>
      </c>
      <c r="Q95" s="1">
        <v>2</v>
      </c>
      <c r="R95" s="1">
        <v>10</v>
      </c>
      <c r="S95" s="1">
        <v>0</v>
      </c>
    </row>
    <row r="96" spans="16:19" x14ac:dyDescent="0.2">
      <c r="P96" s="1">
        <v>4</v>
      </c>
      <c r="Q96" s="1">
        <v>2</v>
      </c>
      <c r="R96" s="1">
        <v>11</v>
      </c>
      <c r="S96" s="1">
        <v>0</v>
      </c>
    </row>
    <row r="97" spans="16:19" x14ac:dyDescent="0.2">
      <c r="P97" s="1">
        <v>4</v>
      </c>
      <c r="Q97" s="1">
        <v>2</v>
      </c>
      <c r="R97" s="1">
        <v>12</v>
      </c>
      <c r="S97" s="1">
        <v>0</v>
      </c>
    </row>
    <row r="98" spans="16:19" x14ac:dyDescent="0.2">
      <c r="P98" s="1">
        <v>5</v>
      </c>
      <c r="Q98" s="1">
        <v>1</v>
      </c>
      <c r="R98" s="1">
        <v>1</v>
      </c>
      <c r="S98" s="1">
        <v>0</v>
      </c>
    </row>
    <row r="99" spans="16:19" x14ac:dyDescent="0.2">
      <c r="P99" s="1">
        <v>5</v>
      </c>
      <c r="Q99" s="1">
        <v>1</v>
      </c>
      <c r="R99" s="1">
        <v>2</v>
      </c>
      <c r="S99" s="1">
        <v>0</v>
      </c>
    </row>
    <row r="100" spans="16:19" x14ac:dyDescent="0.2">
      <c r="P100" s="1">
        <v>5</v>
      </c>
      <c r="Q100" s="1">
        <v>1</v>
      </c>
      <c r="R100" s="1">
        <v>3</v>
      </c>
      <c r="S100" s="1">
        <v>0</v>
      </c>
    </row>
    <row r="101" spans="16:19" x14ac:dyDescent="0.2">
      <c r="P101" s="1">
        <v>5</v>
      </c>
      <c r="Q101" s="1">
        <v>1</v>
      </c>
      <c r="R101" s="1">
        <v>4</v>
      </c>
      <c r="S101" s="1">
        <v>0</v>
      </c>
    </row>
    <row r="102" spans="16:19" x14ac:dyDescent="0.2">
      <c r="P102" s="1">
        <v>5</v>
      </c>
      <c r="Q102" s="1">
        <v>1</v>
      </c>
      <c r="R102" s="1">
        <v>5</v>
      </c>
      <c r="S102" s="1">
        <v>0</v>
      </c>
    </row>
    <row r="103" spans="16:19" x14ac:dyDescent="0.2">
      <c r="P103" s="1">
        <v>5</v>
      </c>
      <c r="Q103" s="1">
        <v>1</v>
      </c>
      <c r="R103" s="1">
        <v>6</v>
      </c>
      <c r="S103" s="1">
        <v>0</v>
      </c>
    </row>
    <row r="104" spans="16:19" x14ac:dyDescent="0.2">
      <c r="P104" s="1">
        <v>5</v>
      </c>
      <c r="Q104" s="1">
        <v>1</v>
      </c>
      <c r="R104" s="1">
        <v>7</v>
      </c>
      <c r="S104" s="1">
        <v>0</v>
      </c>
    </row>
    <row r="105" spans="16:19" x14ac:dyDescent="0.2">
      <c r="P105" s="1">
        <v>5</v>
      </c>
      <c r="Q105" s="1">
        <v>1</v>
      </c>
      <c r="R105" s="1">
        <v>8</v>
      </c>
      <c r="S105" s="1">
        <v>0</v>
      </c>
    </row>
    <row r="106" spans="16:19" x14ac:dyDescent="0.2">
      <c r="P106" s="1">
        <v>5</v>
      </c>
      <c r="Q106" s="1">
        <v>1</v>
      </c>
      <c r="R106" s="1">
        <v>9</v>
      </c>
      <c r="S106" s="1">
        <v>0</v>
      </c>
    </row>
    <row r="107" spans="16:19" x14ac:dyDescent="0.2">
      <c r="P107" s="1">
        <v>5</v>
      </c>
      <c r="Q107" s="1">
        <v>1</v>
      </c>
      <c r="R107" s="1">
        <v>10</v>
      </c>
      <c r="S107" s="1">
        <v>0</v>
      </c>
    </row>
    <row r="108" spans="16:19" x14ac:dyDescent="0.2">
      <c r="P108" s="1">
        <v>5</v>
      </c>
      <c r="Q108" s="1">
        <v>1</v>
      </c>
      <c r="R108" s="1">
        <v>11</v>
      </c>
      <c r="S108" s="1">
        <v>0</v>
      </c>
    </row>
    <row r="109" spans="16:19" x14ac:dyDescent="0.2">
      <c r="P109" s="1">
        <v>5</v>
      </c>
      <c r="Q109" s="1">
        <v>1</v>
      </c>
      <c r="R109" s="1">
        <v>12</v>
      </c>
      <c r="S109" s="1">
        <v>0</v>
      </c>
    </row>
    <row r="110" spans="16:19" x14ac:dyDescent="0.2">
      <c r="P110" s="1">
        <v>5</v>
      </c>
      <c r="Q110" s="1">
        <v>2</v>
      </c>
      <c r="R110" s="1">
        <v>1</v>
      </c>
      <c r="S110" s="1">
        <v>0</v>
      </c>
    </row>
    <row r="111" spans="16:19" x14ac:dyDescent="0.2">
      <c r="P111" s="1">
        <v>5</v>
      </c>
      <c r="Q111" s="1">
        <v>2</v>
      </c>
      <c r="R111" s="1">
        <v>2</v>
      </c>
      <c r="S111" s="1">
        <v>0</v>
      </c>
    </row>
    <row r="112" spans="16:19" x14ac:dyDescent="0.2">
      <c r="P112" s="1">
        <v>5</v>
      </c>
      <c r="Q112" s="1">
        <v>2</v>
      </c>
      <c r="R112" s="1">
        <v>3</v>
      </c>
      <c r="S112" s="1">
        <v>0</v>
      </c>
    </row>
    <row r="113" spans="16:19" x14ac:dyDescent="0.2">
      <c r="P113" s="1">
        <v>5</v>
      </c>
      <c r="Q113" s="1">
        <v>2</v>
      </c>
      <c r="R113" s="1">
        <v>4</v>
      </c>
      <c r="S113" s="1">
        <v>0</v>
      </c>
    </row>
    <row r="114" spans="16:19" x14ac:dyDescent="0.2">
      <c r="P114" s="1">
        <v>5</v>
      </c>
      <c r="Q114" s="1">
        <v>2</v>
      </c>
      <c r="R114" s="1">
        <v>5</v>
      </c>
      <c r="S114" s="1">
        <v>0</v>
      </c>
    </row>
    <row r="115" spans="16:19" x14ac:dyDescent="0.2">
      <c r="P115" s="1">
        <v>5</v>
      </c>
      <c r="Q115" s="1">
        <v>2</v>
      </c>
      <c r="R115" s="1">
        <v>6</v>
      </c>
      <c r="S115" s="1">
        <v>0</v>
      </c>
    </row>
    <row r="116" spans="16:19" x14ac:dyDescent="0.2">
      <c r="P116" s="1">
        <v>5</v>
      </c>
      <c r="Q116" s="1">
        <v>2</v>
      </c>
      <c r="R116" s="1">
        <v>7</v>
      </c>
      <c r="S116" s="1">
        <v>0</v>
      </c>
    </row>
    <row r="117" spans="16:19" x14ac:dyDescent="0.2">
      <c r="P117" s="1">
        <v>5</v>
      </c>
      <c r="Q117" s="1">
        <v>2</v>
      </c>
      <c r="R117" s="1">
        <v>8</v>
      </c>
      <c r="S117" s="1">
        <v>0</v>
      </c>
    </row>
    <row r="118" spans="16:19" x14ac:dyDescent="0.2">
      <c r="P118" s="1">
        <v>5</v>
      </c>
      <c r="Q118" s="1">
        <v>2</v>
      </c>
      <c r="R118" s="1">
        <v>9</v>
      </c>
      <c r="S118" s="1">
        <v>0</v>
      </c>
    </row>
    <row r="119" spans="16:19" x14ac:dyDescent="0.2">
      <c r="P119" s="1">
        <v>5</v>
      </c>
      <c r="Q119" s="1">
        <v>2</v>
      </c>
      <c r="R119" s="1">
        <v>10</v>
      </c>
      <c r="S119" s="1">
        <v>0</v>
      </c>
    </row>
    <row r="120" spans="16:19" x14ac:dyDescent="0.2">
      <c r="P120" s="1">
        <v>5</v>
      </c>
      <c r="Q120" s="1">
        <v>2</v>
      </c>
      <c r="R120" s="1">
        <v>11</v>
      </c>
      <c r="S120" s="1">
        <v>0</v>
      </c>
    </row>
    <row r="121" spans="16:19" x14ac:dyDescent="0.2">
      <c r="P121" s="1">
        <v>5</v>
      </c>
      <c r="Q121" s="1">
        <v>2</v>
      </c>
      <c r="R121" s="1">
        <v>12</v>
      </c>
      <c r="S121" s="1">
        <v>0</v>
      </c>
    </row>
    <row r="122" spans="16:19" x14ac:dyDescent="0.2">
      <c r="P122" s="1">
        <v>6</v>
      </c>
      <c r="Q122" s="1">
        <v>1</v>
      </c>
      <c r="R122" s="1">
        <v>1</v>
      </c>
      <c r="S122" s="1">
        <v>0</v>
      </c>
    </row>
    <row r="123" spans="16:19" x14ac:dyDescent="0.2">
      <c r="P123" s="1">
        <v>6</v>
      </c>
      <c r="Q123" s="1">
        <v>1</v>
      </c>
      <c r="R123" s="1">
        <v>2</v>
      </c>
      <c r="S123" s="1">
        <v>0</v>
      </c>
    </row>
    <row r="124" spans="16:19" x14ac:dyDescent="0.2">
      <c r="P124" s="1">
        <v>6</v>
      </c>
      <c r="Q124" s="1">
        <v>1</v>
      </c>
      <c r="R124" s="1">
        <v>3</v>
      </c>
      <c r="S124" s="1">
        <v>0</v>
      </c>
    </row>
    <row r="125" spans="16:19" x14ac:dyDescent="0.2">
      <c r="P125" s="1">
        <v>6</v>
      </c>
      <c r="Q125" s="1">
        <v>1</v>
      </c>
      <c r="R125" s="1">
        <v>4</v>
      </c>
      <c r="S125" s="1">
        <v>0</v>
      </c>
    </row>
    <row r="126" spans="16:19" x14ac:dyDescent="0.2">
      <c r="P126" s="1">
        <v>6</v>
      </c>
      <c r="Q126" s="1">
        <v>1</v>
      </c>
      <c r="R126" s="1">
        <v>5</v>
      </c>
      <c r="S126" s="1">
        <v>0</v>
      </c>
    </row>
    <row r="127" spans="16:19" x14ac:dyDescent="0.2">
      <c r="P127" s="1">
        <v>6</v>
      </c>
      <c r="Q127" s="1">
        <v>1</v>
      </c>
      <c r="R127" s="1">
        <v>6</v>
      </c>
      <c r="S127" s="1">
        <v>0</v>
      </c>
    </row>
    <row r="128" spans="16:19" x14ac:dyDescent="0.2">
      <c r="P128" s="1">
        <v>6</v>
      </c>
      <c r="Q128" s="1">
        <v>1</v>
      </c>
      <c r="R128" s="1">
        <v>7</v>
      </c>
      <c r="S128" s="1">
        <v>0</v>
      </c>
    </row>
    <row r="129" spans="16:19" x14ac:dyDescent="0.2">
      <c r="P129" s="1">
        <v>6</v>
      </c>
      <c r="Q129" s="1">
        <v>1</v>
      </c>
      <c r="R129" s="1">
        <v>8</v>
      </c>
      <c r="S129" s="1">
        <v>0</v>
      </c>
    </row>
    <row r="130" spans="16:19" x14ac:dyDescent="0.2">
      <c r="P130" s="1">
        <v>6</v>
      </c>
      <c r="Q130" s="1">
        <v>1</v>
      </c>
      <c r="R130" s="1">
        <v>9</v>
      </c>
      <c r="S130" s="1">
        <v>0</v>
      </c>
    </row>
    <row r="131" spans="16:19" x14ac:dyDescent="0.2">
      <c r="P131" s="1">
        <v>6</v>
      </c>
      <c r="Q131" s="1">
        <v>1</v>
      </c>
      <c r="R131" s="1">
        <v>10</v>
      </c>
      <c r="S131" s="1">
        <v>0</v>
      </c>
    </row>
    <row r="132" spans="16:19" x14ac:dyDescent="0.2">
      <c r="P132" s="1">
        <v>6</v>
      </c>
      <c r="Q132" s="1">
        <v>1</v>
      </c>
      <c r="R132" s="1">
        <v>11</v>
      </c>
      <c r="S132" s="1">
        <v>0</v>
      </c>
    </row>
    <row r="133" spans="16:19" x14ac:dyDescent="0.2">
      <c r="P133" s="1">
        <v>6</v>
      </c>
      <c r="Q133" s="1">
        <v>1</v>
      </c>
      <c r="R133" s="1">
        <v>12</v>
      </c>
      <c r="S133" s="1">
        <v>0</v>
      </c>
    </row>
    <row r="134" spans="16:19" x14ac:dyDescent="0.2">
      <c r="P134" s="1">
        <v>6</v>
      </c>
      <c r="Q134" s="1">
        <v>2</v>
      </c>
      <c r="R134" s="1">
        <v>1</v>
      </c>
      <c r="S134" s="1">
        <v>0</v>
      </c>
    </row>
    <row r="135" spans="16:19" x14ac:dyDescent="0.2">
      <c r="P135" s="1">
        <v>6</v>
      </c>
      <c r="Q135" s="1">
        <v>2</v>
      </c>
      <c r="R135" s="1">
        <v>2</v>
      </c>
      <c r="S135" s="1">
        <v>0</v>
      </c>
    </row>
    <row r="136" spans="16:19" x14ac:dyDescent="0.2">
      <c r="P136" s="1">
        <v>6</v>
      </c>
      <c r="Q136" s="1">
        <v>2</v>
      </c>
      <c r="R136" s="1">
        <v>3</v>
      </c>
      <c r="S136" s="1">
        <v>0</v>
      </c>
    </row>
    <row r="137" spans="16:19" x14ac:dyDescent="0.2">
      <c r="P137" s="1">
        <v>6</v>
      </c>
      <c r="Q137" s="1">
        <v>2</v>
      </c>
      <c r="R137" s="1">
        <v>4</v>
      </c>
      <c r="S137" s="1">
        <v>0</v>
      </c>
    </row>
    <row r="138" spans="16:19" x14ac:dyDescent="0.2">
      <c r="P138" s="1">
        <v>6</v>
      </c>
      <c r="Q138" s="1">
        <v>2</v>
      </c>
      <c r="R138" s="1">
        <v>5</v>
      </c>
      <c r="S138" s="1">
        <v>0</v>
      </c>
    </row>
    <row r="139" spans="16:19" x14ac:dyDescent="0.2">
      <c r="P139" s="1">
        <v>6</v>
      </c>
      <c r="Q139" s="1">
        <v>2</v>
      </c>
      <c r="R139" s="1">
        <v>6</v>
      </c>
      <c r="S139" s="1">
        <v>0</v>
      </c>
    </row>
    <row r="140" spans="16:19" x14ac:dyDescent="0.2">
      <c r="P140" s="1">
        <v>6</v>
      </c>
      <c r="Q140" s="1">
        <v>2</v>
      </c>
      <c r="R140" s="1">
        <v>7</v>
      </c>
      <c r="S140" s="1">
        <v>0</v>
      </c>
    </row>
    <row r="141" spans="16:19" x14ac:dyDescent="0.2">
      <c r="P141" s="1">
        <v>6</v>
      </c>
      <c r="Q141" s="1">
        <v>2</v>
      </c>
      <c r="R141" s="1">
        <v>8</v>
      </c>
      <c r="S141" s="1">
        <v>0</v>
      </c>
    </row>
    <row r="142" spans="16:19" x14ac:dyDescent="0.2">
      <c r="P142" s="1">
        <v>6</v>
      </c>
      <c r="Q142" s="1">
        <v>2</v>
      </c>
      <c r="R142" s="1">
        <v>9</v>
      </c>
      <c r="S142" s="1">
        <v>0</v>
      </c>
    </row>
    <row r="143" spans="16:19" x14ac:dyDescent="0.2">
      <c r="P143" s="1">
        <v>6</v>
      </c>
      <c r="Q143" s="1">
        <v>2</v>
      </c>
      <c r="R143" s="1">
        <v>10</v>
      </c>
      <c r="S143" s="1">
        <v>0</v>
      </c>
    </row>
    <row r="144" spans="16:19" x14ac:dyDescent="0.2">
      <c r="P144" s="1">
        <v>6</v>
      </c>
      <c r="Q144" s="1">
        <v>2</v>
      </c>
      <c r="R144" s="1">
        <v>11</v>
      </c>
      <c r="S144" s="1">
        <v>0</v>
      </c>
    </row>
    <row r="145" spans="16:19" x14ac:dyDescent="0.2">
      <c r="P145" s="1">
        <v>6</v>
      </c>
      <c r="Q145" s="1">
        <v>2</v>
      </c>
      <c r="R145" s="1">
        <v>12</v>
      </c>
      <c r="S145" s="1">
        <v>0</v>
      </c>
    </row>
    <row r="146" spans="16:19" x14ac:dyDescent="0.2">
      <c r="P146" s="1">
        <v>8</v>
      </c>
      <c r="Q146" s="1">
        <v>1</v>
      </c>
      <c r="R146" s="1">
        <v>1</v>
      </c>
      <c r="S146" s="1">
        <v>0</v>
      </c>
    </row>
    <row r="147" spans="16:19" x14ac:dyDescent="0.2">
      <c r="P147" s="1">
        <v>8</v>
      </c>
      <c r="Q147" s="1">
        <v>1</v>
      </c>
      <c r="R147" s="1">
        <v>2</v>
      </c>
      <c r="S147" s="1">
        <v>0</v>
      </c>
    </row>
    <row r="148" spans="16:19" x14ac:dyDescent="0.2">
      <c r="P148" s="1">
        <v>8</v>
      </c>
      <c r="Q148" s="1">
        <v>1</v>
      </c>
      <c r="R148" s="1">
        <v>3</v>
      </c>
      <c r="S148" s="1">
        <v>0</v>
      </c>
    </row>
    <row r="149" spans="16:19" x14ac:dyDescent="0.2">
      <c r="P149" s="1">
        <v>8</v>
      </c>
      <c r="Q149" s="1">
        <v>1</v>
      </c>
      <c r="R149" s="1">
        <v>4</v>
      </c>
      <c r="S149" s="1">
        <v>0</v>
      </c>
    </row>
    <row r="150" spans="16:19" x14ac:dyDescent="0.2">
      <c r="P150" s="1">
        <v>8</v>
      </c>
      <c r="Q150" s="1">
        <v>1</v>
      </c>
      <c r="R150" s="1">
        <v>5</v>
      </c>
      <c r="S150" s="1">
        <v>0</v>
      </c>
    </row>
    <row r="151" spans="16:19" x14ac:dyDescent="0.2">
      <c r="P151" s="1">
        <v>8</v>
      </c>
      <c r="Q151" s="1">
        <v>1</v>
      </c>
      <c r="R151" s="1">
        <v>6</v>
      </c>
      <c r="S151" s="1">
        <v>0</v>
      </c>
    </row>
    <row r="152" spans="16:19" x14ac:dyDescent="0.2">
      <c r="P152" s="1">
        <v>8</v>
      </c>
      <c r="Q152" s="1">
        <v>1</v>
      </c>
      <c r="R152" s="1">
        <v>7</v>
      </c>
      <c r="S152" s="1">
        <v>0</v>
      </c>
    </row>
    <row r="153" spans="16:19" x14ac:dyDescent="0.2">
      <c r="P153" s="1">
        <v>8</v>
      </c>
      <c r="Q153" s="1">
        <v>1</v>
      </c>
      <c r="R153" s="1">
        <v>8</v>
      </c>
      <c r="S153" s="1">
        <v>0</v>
      </c>
    </row>
    <row r="154" spans="16:19" x14ac:dyDescent="0.2">
      <c r="P154" s="1">
        <v>8</v>
      </c>
      <c r="Q154" s="1">
        <v>1</v>
      </c>
      <c r="R154" s="1">
        <v>9</v>
      </c>
      <c r="S154" s="1">
        <v>0</v>
      </c>
    </row>
    <row r="155" spans="16:19" x14ac:dyDescent="0.2">
      <c r="P155" s="1">
        <v>8</v>
      </c>
      <c r="Q155" s="1">
        <v>1</v>
      </c>
      <c r="R155" s="1">
        <v>10</v>
      </c>
      <c r="S155" s="1">
        <v>0</v>
      </c>
    </row>
    <row r="156" spans="16:19" x14ac:dyDescent="0.2">
      <c r="P156" s="1">
        <v>8</v>
      </c>
      <c r="Q156" s="1">
        <v>1</v>
      </c>
      <c r="R156" s="1">
        <v>11</v>
      </c>
      <c r="S156" s="1">
        <v>0</v>
      </c>
    </row>
    <row r="157" spans="16:19" x14ac:dyDescent="0.2">
      <c r="P157" s="1">
        <v>8</v>
      </c>
      <c r="Q157" s="1">
        <v>1</v>
      </c>
      <c r="R157" s="1">
        <v>12</v>
      </c>
      <c r="S157" s="1">
        <v>0</v>
      </c>
    </row>
    <row r="158" spans="16:19" x14ac:dyDescent="0.2">
      <c r="P158" s="1">
        <v>8</v>
      </c>
      <c r="Q158" s="1">
        <v>2</v>
      </c>
      <c r="R158" s="1">
        <v>1</v>
      </c>
      <c r="S158" s="1">
        <v>0</v>
      </c>
    </row>
    <row r="159" spans="16:19" x14ac:dyDescent="0.2">
      <c r="P159" s="1">
        <v>8</v>
      </c>
      <c r="Q159" s="1">
        <v>2</v>
      </c>
      <c r="R159" s="1">
        <v>2</v>
      </c>
      <c r="S159" s="1">
        <v>0</v>
      </c>
    </row>
    <row r="160" spans="16:19" x14ac:dyDescent="0.2">
      <c r="P160" s="1">
        <v>8</v>
      </c>
      <c r="Q160" s="1">
        <v>2</v>
      </c>
      <c r="R160" s="1">
        <v>3</v>
      </c>
      <c r="S160" s="1">
        <v>0</v>
      </c>
    </row>
    <row r="161" spans="16:19" x14ac:dyDescent="0.2">
      <c r="P161" s="1">
        <v>8</v>
      </c>
      <c r="Q161" s="1">
        <v>2</v>
      </c>
      <c r="R161" s="1">
        <v>4</v>
      </c>
      <c r="S161" s="1">
        <v>0</v>
      </c>
    </row>
    <row r="162" spans="16:19" x14ac:dyDescent="0.2">
      <c r="P162" s="1">
        <v>8</v>
      </c>
      <c r="Q162" s="1">
        <v>2</v>
      </c>
      <c r="R162" s="1">
        <v>5</v>
      </c>
      <c r="S162" s="1">
        <v>0</v>
      </c>
    </row>
    <row r="163" spans="16:19" x14ac:dyDescent="0.2">
      <c r="P163" s="1">
        <v>8</v>
      </c>
      <c r="Q163" s="1">
        <v>2</v>
      </c>
      <c r="R163" s="1">
        <v>6</v>
      </c>
      <c r="S163" s="1">
        <v>0</v>
      </c>
    </row>
    <row r="164" spans="16:19" x14ac:dyDescent="0.2">
      <c r="P164" s="1">
        <v>8</v>
      </c>
      <c r="Q164" s="1">
        <v>2</v>
      </c>
      <c r="R164" s="1">
        <v>7</v>
      </c>
      <c r="S164" s="1">
        <v>0</v>
      </c>
    </row>
    <row r="165" spans="16:19" x14ac:dyDescent="0.2">
      <c r="P165" s="1">
        <v>8</v>
      </c>
      <c r="Q165" s="1">
        <v>2</v>
      </c>
      <c r="R165" s="1">
        <v>8</v>
      </c>
      <c r="S165" s="1">
        <v>0</v>
      </c>
    </row>
    <row r="166" spans="16:19" x14ac:dyDescent="0.2">
      <c r="P166" s="1">
        <v>8</v>
      </c>
      <c r="Q166" s="1">
        <v>2</v>
      </c>
      <c r="R166" s="1">
        <v>9</v>
      </c>
      <c r="S166" s="1">
        <v>0</v>
      </c>
    </row>
    <row r="167" spans="16:19" x14ac:dyDescent="0.2">
      <c r="P167" s="1">
        <v>8</v>
      </c>
      <c r="Q167" s="1">
        <v>2</v>
      </c>
      <c r="R167" s="1">
        <v>10</v>
      </c>
      <c r="S167" s="1">
        <v>0</v>
      </c>
    </row>
    <row r="168" spans="16:19" x14ac:dyDescent="0.2">
      <c r="P168" s="1">
        <v>8</v>
      </c>
      <c r="Q168" s="1">
        <v>2</v>
      </c>
      <c r="R168" s="1">
        <v>11</v>
      </c>
      <c r="S168" s="1">
        <v>0</v>
      </c>
    </row>
    <row r="169" spans="16:19" x14ac:dyDescent="0.2">
      <c r="P169" s="1">
        <v>8</v>
      </c>
      <c r="Q169" s="1">
        <v>2</v>
      </c>
      <c r="R169" s="1">
        <v>12</v>
      </c>
      <c r="S169" s="1">
        <v>0</v>
      </c>
    </row>
    <row r="170" spans="16:19" x14ac:dyDescent="0.2">
      <c r="P170" s="1">
        <v>7</v>
      </c>
      <c r="Q170" s="1">
        <v>1</v>
      </c>
      <c r="R170" s="1">
        <v>1</v>
      </c>
      <c r="S170" s="1">
        <v>0</v>
      </c>
    </row>
    <row r="171" spans="16:19" x14ac:dyDescent="0.2">
      <c r="P171" s="1">
        <v>7</v>
      </c>
      <c r="Q171" s="1">
        <v>1</v>
      </c>
      <c r="R171" s="1">
        <v>2</v>
      </c>
      <c r="S171" s="1">
        <v>0</v>
      </c>
    </row>
    <row r="172" spans="16:19" x14ac:dyDescent="0.2">
      <c r="P172" s="1">
        <v>7</v>
      </c>
      <c r="Q172" s="1">
        <v>1</v>
      </c>
      <c r="R172" s="1">
        <v>3</v>
      </c>
      <c r="S172" s="1">
        <v>0</v>
      </c>
    </row>
    <row r="173" spans="16:19" x14ac:dyDescent="0.2">
      <c r="P173" s="1">
        <v>7</v>
      </c>
      <c r="Q173" s="1">
        <v>1</v>
      </c>
      <c r="R173" s="1">
        <v>4</v>
      </c>
      <c r="S173" s="1">
        <v>0</v>
      </c>
    </row>
    <row r="174" spans="16:19" x14ac:dyDescent="0.2">
      <c r="P174" s="1">
        <v>7</v>
      </c>
      <c r="Q174" s="1">
        <v>1</v>
      </c>
      <c r="R174" s="1">
        <v>5</v>
      </c>
      <c r="S174" s="1">
        <v>0</v>
      </c>
    </row>
    <row r="175" spans="16:19" x14ac:dyDescent="0.2">
      <c r="P175" s="1">
        <v>7</v>
      </c>
      <c r="Q175" s="1">
        <v>1</v>
      </c>
      <c r="R175" s="1">
        <v>6</v>
      </c>
      <c r="S175" s="1">
        <v>0</v>
      </c>
    </row>
    <row r="176" spans="16:19" x14ac:dyDescent="0.2">
      <c r="P176" s="1">
        <v>7</v>
      </c>
      <c r="Q176" s="1">
        <v>1</v>
      </c>
      <c r="R176" s="1">
        <v>7</v>
      </c>
      <c r="S176" s="1">
        <v>0</v>
      </c>
    </row>
    <row r="177" spans="16:19" x14ac:dyDescent="0.2">
      <c r="P177" s="1">
        <v>7</v>
      </c>
      <c r="Q177" s="1">
        <v>1</v>
      </c>
      <c r="R177" s="1">
        <v>8</v>
      </c>
      <c r="S177" s="1">
        <v>0</v>
      </c>
    </row>
    <row r="178" spans="16:19" x14ac:dyDescent="0.2">
      <c r="P178" s="1">
        <v>7</v>
      </c>
      <c r="Q178" s="1">
        <v>1</v>
      </c>
      <c r="R178" s="1">
        <v>9</v>
      </c>
      <c r="S178" s="1">
        <v>0</v>
      </c>
    </row>
    <row r="179" spans="16:19" x14ac:dyDescent="0.2">
      <c r="P179" s="1">
        <v>7</v>
      </c>
      <c r="Q179" s="1">
        <v>1</v>
      </c>
      <c r="R179" s="1">
        <v>10</v>
      </c>
      <c r="S179" s="1">
        <v>0</v>
      </c>
    </row>
    <row r="180" spans="16:19" x14ac:dyDescent="0.2">
      <c r="P180" s="1">
        <v>7</v>
      </c>
      <c r="Q180" s="1">
        <v>1</v>
      </c>
      <c r="R180" s="1">
        <v>11</v>
      </c>
      <c r="S180" s="1">
        <v>0</v>
      </c>
    </row>
    <row r="181" spans="16:19" x14ac:dyDescent="0.2">
      <c r="P181" s="1">
        <v>7</v>
      </c>
      <c r="Q181" s="1">
        <v>1</v>
      </c>
      <c r="R181" s="1">
        <v>12</v>
      </c>
      <c r="S181" s="1">
        <v>0</v>
      </c>
    </row>
    <row r="182" spans="16:19" x14ac:dyDescent="0.2">
      <c r="P182" s="1">
        <v>7</v>
      </c>
      <c r="Q182" s="1">
        <v>2</v>
      </c>
      <c r="R182" s="1">
        <v>1</v>
      </c>
      <c r="S182" s="1">
        <v>0</v>
      </c>
    </row>
    <row r="183" spans="16:19" x14ac:dyDescent="0.2">
      <c r="P183" s="1">
        <v>7</v>
      </c>
      <c r="Q183" s="1">
        <v>2</v>
      </c>
      <c r="R183" s="1">
        <v>2</v>
      </c>
      <c r="S183" s="1">
        <v>0</v>
      </c>
    </row>
    <row r="184" spans="16:19" x14ac:dyDescent="0.2">
      <c r="P184" s="1">
        <v>7</v>
      </c>
      <c r="Q184" s="1">
        <v>2</v>
      </c>
      <c r="R184" s="1">
        <v>3</v>
      </c>
      <c r="S184" s="1">
        <v>0</v>
      </c>
    </row>
    <row r="185" spans="16:19" x14ac:dyDescent="0.2">
      <c r="P185" s="1">
        <v>7</v>
      </c>
      <c r="Q185" s="1">
        <v>2</v>
      </c>
      <c r="R185" s="1">
        <v>4</v>
      </c>
      <c r="S185" s="1">
        <v>0</v>
      </c>
    </row>
    <row r="186" spans="16:19" x14ac:dyDescent="0.2">
      <c r="P186" s="1">
        <v>7</v>
      </c>
      <c r="Q186" s="1">
        <v>2</v>
      </c>
      <c r="R186" s="1">
        <v>5</v>
      </c>
      <c r="S186" s="1">
        <v>0</v>
      </c>
    </row>
    <row r="187" spans="16:19" x14ac:dyDescent="0.2">
      <c r="P187" s="1">
        <v>7</v>
      </c>
      <c r="Q187" s="1">
        <v>2</v>
      </c>
      <c r="R187" s="1">
        <v>6</v>
      </c>
      <c r="S187" s="1">
        <v>0</v>
      </c>
    </row>
    <row r="188" spans="16:19" x14ac:dyDescent="0.2">
      <c r="P188" s="1">
        <v>7</v>
      </c>
      <c r="Q188" s="1">
        <v>2</v>
      </c>
      <c r="R188" s="1">
        <v>7</v>
      </c>
      <c r="S188" s="1">
        <v>0</v>
      </c>
    </row>
    <row r="189" spans="16:19" x14ac:dyDescent="0.2">
      <c r="P189" s="1">
        <v>7</v>
      </c>
      <c r="Q189" s="1">
        <v>2</v>
      </c>
      <c r="R189" s="1">
        <v>8</v>
      </c>
      <c r="S189" s="1">
        <v>0</v>
      </c>
    </row>
    <row r="190" spans="16:19" x14ac:dyDescent="0.2">
      <c r="P190" s="1">
        <v>7</v>
      </c>
      <c r="Q190" s="1">
        <v>2</v>
      </c>
      <c r="R190" s="1">
        <v>9</v>
      </c>
      <c r="S190" s="1">
        <v>0</v>
      </c>
    </row>
    <row r="191" spans="16:19" x14ac:dyDescent="0.2">
      <c r="P191" s="1">
        <v>7</v>
      </c>
      <c r="Q191" s="1">
        <v>2</v>
      </c>
      <c r="R191" s="1">
        <v>10</v>
      </c>
      <c r="S191" s="1">
        <v>0</v>
      </c>
    </row>
    <row r="192" spans="16:19" x14ac:dyDescent="0.2">
      <c r="P192" s="1">
        <v>7</v>
      </c>
      <c r="Q192" s="1">
        <v>2</v>
      </c>
      <c r="R192" s="1">
        <v>11</v>
      </c>
      <c r="S192" s="1">
        <v>0</v>
      </c>
    </row>
    <row r="193" spans="16:19" x14ac:dyDescent="0.2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H6" sqref="H6"/>
    </sheetView>
  </sheetViews>
  <sheetFormatPr defaultColWidth="9.109375" defaultRowHeight="12" x14ac:dyDescent="0.2"/>
  <cols>
    <col min="1" max="2" width="10.77734375" style="1" customWidth="1"/>
    <col min="3" max="14" width="10.6640625" style="1" customWidth="1"/>
    <col min="15" max="16384" width="9.109375" style="1"/>
  </cols>
  <sheetData>
    <row r="1" spans="1:11" x14ac:dyDescent="0.2">
      <c r="A1" s="1" t="s">
        <v>139</v>
      </c>
      <c r="B1" s="1" t="s">
        <v>140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143</v>
      </c>
      <c r="I1" s="1" t="s">
        <v>145</v>
      </c>
      <c r="J1" s="1" t="s">
        <v>156</v>
      </c>
      <c r="K1" s="1" t="s">
        <v>157</v>
      </c>
    </row>
    <row r="2" spans="1:11" x14ac:dyDescent="0.2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 x14ac:dyDescent="0.2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 x14ac:dyDescent="0.2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 x14ac:dyDescent="0.2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 x14ac:dyDescent="0.2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 x14ac:dyDescent="0.2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 x14ac:dyDescent="0.2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 x14ac:dyDescent="0.2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 x14ac:dyDescent="0.2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 x14ac:dyDescent="0.2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 x14ac:dyDescent="0.2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 x14ac:dyDescent="0.2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 x14ac:dyDescent="0.2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 x14ac:dyDescent="0.2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 x14ac:dyDescent="0.2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 x14ac:dyDescent="0.2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 x14ac:dyDescent="0.2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 x14ac:dyDescent="0.2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 x14ac:dyDescent="0.2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 x14ac:dyDescent="0.2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 x14ac:dyDescent="0.2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 x14ac:dyDescent="0.2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 x14ac:dyDescent="0.2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 x14ac:dyDescent="0.2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 x14ac:dyDescent="0.2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 x14ac:dyDescent="0.2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 x14ac:dyDescent="0.2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 x14ac:dyDescent="0.2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 x14ac:dyDescent="0.2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 x14ac:dyDescent="0.2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 x14ac:dyDescent="0.2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 x14ac:dyDescent="0.2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 x14ac:dyDescent="0.2">
      <c r="H34" s="1">
        <v>3</v>
      </c>
      <c r="I34" s="1">
        <v>3</v>
      </c>
      <c r="J34" s="1">
        <v>0</v>
      </c>
      <c r="K34" s="1">
        <v>0.6</v>
      </c>
    </row>
    <row r="35" spans="1:11" x14ac:dyDescent="0.2">
      <c r="H35" s="1">
        <v>3</v>
      </c>
      <c r="I35" s="1">
        <v>3</v>
      </c>
      <c r="J35" s="1">
        <v>1</v>
      </c>
      <c r="K35" s="1">
        <v>0.4</v>
      </c>
    </row>
    <row r="36" spans="1:11" x14ac:dyDescent="0.2">
      <c r="H36" s="1">
        <v>3</v>
      </c>
      <c r="I36" s="1">
        <v>3</v>
      </c>
      <c r="J36" s="1">
        <v>2</v>
      </c>
      <c r="K36" s="1">
        <v>0</v>
      </c>
    </row>
    <row r="37" spans="1:11" x14ac:dyDescent="0.2">
      <c r="H37" s="1">
        <v>3</v>
      </c>
      <c r="I37" s="1">
        <v>3</v>
      </c>
      <c r="J37" s="1">
        <v>3</v>
      </c>
      <c r="K37" s="1">
        <v>0</v>
      </c>
    </row>
    <row r="38" spans="1:11" x14ac:dyDescent="0.2">
      <c r="H38" s="1">
        <v>3</v>
      </c>
      <c r="I38" s="1">
        <v>4</v>
      </c>
      <c r="J38" s="1">
        <v>0</v>
      </c>
      <c r="K38" s="1">
        <v>0.6</v>
      </c>
    </row>
    <row r="39" spans="1:11" x14ac:dyDescent="0.2">
      <c r="H39" s="1">
        <v>3</v>
      </c>
      <c r="I39" s="1">
        <v>4</v>
      </c>
      <c r="J39" s="1">
        <v>1</v>
      </c>
      <c r="K39" s="1">
        <v>0.4</v>
      </c>
    </row>
    <row r="40" spans="1:11" x14ac:dyDescent="0.2">
      <c r="H40" s="1">
        <v>3</v>
      </c>
      <c r="I40" s="1">
        <v>4</v>
      </c>
      <c r="J40" s="1">
        <v>2</v>
      </c>
      <c r="K40" s="1">
        <v>0</v>
      </c>
    </row>
    <row r="41" spans="1:11" x14ac:dyDescent="0.2">
      <c r="H41" s="1">
        <v>3</v>
      </c>
      <c r="I41" s="1">
        <v>4</v>
      </c>
      <c r="J41" s="1">
        <v>3</v>
      </c>
      <c r="K41" s="1">
        <v>0</v>
      </c>
    </row>
    <row r="42" spans="1:11" x14ac:dyDescent="0.2">
      <c r="H42" s="1">
        <v>3</v>
      </c>
      <c r="I42" s="1">
        <v>1</v>
      </c>
      <c r="J42" s="1">
        <v>0</v>
      </c>
      <c r="K42" s="1">
        <v>0.6</v>
      </c>
    </row>
    <row r="43" spans="1:11" x14ac:dyDescent="0.2">
      <c r="H43" s="1">
        <v>3</v>
      </c>
      <c r="I43" s="1">
        <v>1</v>
      </c>
      <c r="J43" s="1">
        <v>1</v>
      </c>
      <c r="K43" s="1">
        <v>0.4</v>
      </c>
    </row>
    <row r="44" spans="1:11" x14ac:dyDescent="0.2">
      <c r="H44" s="1">
        <v>3</v>
      </c>
      <c r="I44" s="1">
        <v>1</v>
      </c>
      <c r="J44" s="1">
        <v>2</v>
      </c>
      <c r="K44" s="1">
        <v>0</v>
      </c>
    </row>
    <row r="45" spans="1:11" x14ac:dyDescent="0.2">
      <c r="H45" s="1">
        <v>3</v>
      </c>
      <c r="I45" s="1">
        <v>1</v>
      </c>
      <c r="J45" s="1">
        <v>3</v>
      </c>
      <c r="K45" s="1">
        <v>0</v>
      </c>
    </row>
    <row r="46" spans="1:11" x14ac:dyDescent="0.2">
      <c r="H46" s="1">
        <v>3</v>
      </c>
      <c r="I46" s="1">
        <v>2</v>
      </c>
      <c r="J46" s="1">
        <v>0</v>
      </c>
      <c r="K46" s="1">
        <v>0.6</v>
      </c>
    </row>
    <row r="47" spans="1:11" x14ac:dyDescent="0.2">
      <c r="H47" s="1">
        <v>3</v>
      </c>
      <c r="I47" s="1">
        <v>2</v>
      </c>
      <c r="J47" s="1">
        <v>1</v>
      </c>
      <c r="K47" s="1">
        <v>0.4</v>
      </c>
    </row>
    <row r="48" spans="1:11" x14ac:dyDescent="0.2">
      <c r="H48" s="1">
        <v>3</v>
      </c>
      <c r="I48" s="1">
        <v>2</v>
      </c>
      <c r="J48" s="1">
        <v>2</v>
      </c>
      <c r="K48" s="1">
        <v>0</v>
      </c>
    </row>
    <row r="49" spans="8:11" x14ac:dyDescent="0.2">
      <c r="H49" s="1">
        <v>3</v>
      </c>
      <c r="I49" s="1">
        <v>2</v>
      </c>
      <c r="J49" s="1">
        <v>3</v>
      </c>
      <c r="K49" s="1">
        <v>0</v>
      </c>
    </row>
    <row r="50" spans="8:11" x14ac:dyDescent="0.2">
      <c r="H50" s="1">
        <v>4</v>
      </c>
      <c r="I50" s="1">
        <v>3</v>
      </c>
      <c r="J50" s="1">
        <v>0</v>
      </c>
      <c r="K50" s="1">
        <v>0.6</v>
      </c>
    </row>
    <row r="51" spans="8:11" x14ac:dyDescent="0.2">
      <c r="H51" s="1">
        <v>4</v>
      </c>
      <c r="I51" s="1">
        <v>3</v>
      </c>
      <c r="J51" s="1">
        <v>1</v>
      </c>
      <c r="K51" s="1">
        <v>0.4</v>
      </c>
    </row>
    <row r="52" spans="8:11" x14ac:dyDescent="0.2">
      <c r="H52" s="1">
        <v>4</v>
      </c>
      <c r="I52" s="1">
        <v>3</v>
      </c>
      <c r="J52" s="1">
        <v>2</v>
      </c>
      <c r="K52" s="1">
        <v>0</v>
      </c>
    </row>
    <row r="53" spans="8:11" x14ac:dyDescent="0.2">
      <c r="H53" s="1">
        <v>4</v>
      </c>
      <c r="I53" s="1">
        <v>3</v>
      </c>
      <c r="J53" s="1">
        <v>3</v>
      </c>
      <c r="K53" s="1">
        <v>0</v>
      </c>
    </row>
    <row r="54" spans="8:11" x14ac:dyDescent="0.2">
      <c r="H54" s="1">
        <v>4</v>
      </c>
      <c r="I54" s="1">
        <v>4</v>
      </c>
      <c r="J54" s="1">
        <v>0</v>
      </c>
      <c r="K54" s="1">
        <v>0.6</v>
      </c>
    </row>
    <row r="55" spans="8:11" x14ac:dyDescent="0.2">
      <c r="H55" s="1">
        <v>4</v>
      </c>
      <c r="I55" s="1">
        <v>4</v>
      </c>
      <c r="J55" s="1">
        <v>1</v>
      </c>
      <c r="K55" s="1">
        <v>0.4</v>
      </c>
    </row>
    <row r="56" spans="8:11" x14ac:dyDescent="0.2">
      <c r="H56" s="1">
        <v>4</v>
      </c>
      <c r="I56" s="1">
        <v>4</v>
      </c>
      <c r="J56" s="1">
        <v>2</v>
      </c>
      <c r="K56" s="1">
        <v>0</v>
      </c>
    </row>
    <row r="57" spans="8:11" x14ac:dyDescent="0.2">
      <c r="H57" s="1">
        <v>4</v>
      </c>
      <c r="I57" s="1">
        <v>4</v>
      </c>
      <c r="J57" s="1">
        <v>3</v>
      </c>
      <c r="K57" s="1">
        <v>0</v>
      </c>
    </row>
    <row r="58" spans="8:11" x14ac:dyDescent="0.2">
      <c r="H58" s="1">
        <v>4</v>
      </c>
      <c r="I58" s="1">
        <v>1</v>
      </c>
      <c r="J58" s="1">
        <v>0</v>
      </c>
      <c r="K58" s="1">
        <v>0.6</v>
      </c>
    </row>
    <row r="59" spans="8:11" x14ac:dyDescent="0.2">
      <c r="H59" s="1">
        <v>4</v>
      </c>
      <c r="I59" s="1">
        <v>1</v>
      </c>
      <c r="J59" s="1">
        <v>1</v>
      </c>
      <c r="K59" s="1">
        <v>0.4</v>
      </c>
    </row>
    <row r="60" spans="8:11" x14ac:dyDescent="0.2">
      <c r="H60" s="1">
        <v>4</v>
      </c>
      <c r="I60" s="1">
        <v>1</v>
      </c>
      <c r="J60" s="1">
        <v>2</v>
      </c>
      <c r="K60" s="1">
        <v>0</v>
      </c>
    </row>
    <row r="61" spans="8:11" x14ac:dyDescent="0.2">
      <c r="H61" s="1">
        <v>4</v>
      </c>
      <c r="I61" s="1">
        <v>1</v>
      </c>
      <c r="J61" s="1">
        <v>3</v>
      </c>
      <c r="K61" s="1">
        <v>0</v>
      </c>
    </row>
    <row r="62" spans="8:11" x14ac:dyDescent="0.2">
      <c r="H62" s="1">
        <v>4</v>
      </c>
      <c r="I62" s="1">
        <v>2</v>
      </c>
      <c r="J62" s="1">
        <v>0</v>
      </c>
      <c r="K62" s="1">
        <v>0.6</v>
      </c>
    </row>
    <row r="63" spans="8:11" x14ac:dyDescent="0.2">
      <c r="H63" s="1">
        <v>4</v>
      </c>
      <c r="I63" s="1">
        <v>2</v>
      </c>
      <c r="J63" s="1">
        <v>1</v>
      </c>
      <c r="K63" s="1">
        <v>0.4</v>
      </c>
    </row>
    <row r="64" spans="8:11" x14ac:dyDescent="0.2">
      <c r="H64" s="1">
        <v>4</v>
      </c>
      <c r="I64" s="1">
        <v>2</v>
      </c>
      <c r="J64" s="1">
        <v>2</v>
      </c>
      <c r="K64" s="1">
        <v>0</v>
      </c>
    </row>
    <row r="65" spans="8:11" x14ac:dyDescent="0.2">
      <c r="H65" s="1">
        <v>4</v>
      </c>
      <c r="I65" s="1">
        <v>2</v>
      </c>
      <c r="J65" s="1">
        <v>3</v>
      </c>
      <c r="K65" s="1">
        <v>0</v>
      </c>
    </row>
    <row r="66" spans="8:11" x14ac:dyDescent="0.2">
      <c r="H66" s="1">
        <v>5</v>
      </c>
      <c r="I66" s="1">
        <v>3</v>
      </c>
      <c r="J66" s="1">
        <v>0</v>
      </c>
      <c r="K66" s="1">
        <v>0.6</v>
      </c>
    </row>
    <row r="67" spans="8:11" x14ac:dyDescent="0.2">
      <c r="H67" s="1">
        <v>5</v>
      </c>
      <c r="I67" s="1">
        <v>3</v>
      </c>
      <c r="J67" s="1">
        <v>1</v>
      </c>
      <c r="K67" s="1">
        <v>0.4</v>
      </c>
    </row>
    <row r="68" spans="8:11" x14ac:dyDescent="0.2">
      <c r="H68" s="1">
        <v>5</v>
      </c>
      <c r="I68" s="1">
        <v>3</v>
      </c>
      <c r="J68" s="1">
        <v>2</v>
      </c>
      <c r="K68" s="1">
        <v>0</v>
      </c>
    </row>
    <row r="69" spans="8:11" x14ac:dyDescent="0.2">
      <c r="H69" s="1">
        <v>5</v>
      </c>
      <c r="I69" s="1">
        <v>3</v>
      </c>
      <c r="J69" s="1">
        <v>3</v>
      </c>
      <c r="K69" s="1">
        <v>0</v>
      </c>
    </row>
    <row r="70" spans="8:11" x14ac:dyDescent="0.2">
      <c r="H70" s="1">
        <v>5</v>
      </c>
      <c r="I70" s="1">
        <v>4</v>
      </c>
      <c r="J70" s="1">
        <v>0</v>
      </c>
      <c r="K70" s="1">
        <v>0.6</v>
      </c>
    </row>
    <row r="71" spans="8:11" x14ac:dyDescent="0.2">
      <c r="H71" s="1">
        <v>5</v>
      </c>
      <c r="I71" s="1">
        <v>4</v>
      </c>
      <c r="J71" s="1">
        <v>1</v>
      </c>
      <c r="K71" s="1">
        <v>0.4</v>
      </c>
    </row>
    <row r="72" spans="8:11" x14ac:dyDescent="0.2">
      <c r="H72" s="1">
        <v>5</v>
      </c>
      <c r="I72" s="1">
        <v>4</v>
      </c>
      <c r="J72" s="1">
        <v>2</v>
      </c>
      <c r="K72" s="1">
        <v>0</v>
      </c>
    </row>
    <row r="73" spans="8:11" x14ac:dyDescent="0.2">
      <c r="H73" s="1">
        <v>5</v>
      </c>
      <c r="I73" s="1">
        <v>4</v>
      </c>
      <c r="J73" s="1">
        <v>3</v>
      </c>
      <c r="K73" s="1">
        <v>0</v>
      </c>
    </row>
    <row r="74" spans="8:11" x14ac:dyDescent="0.2">
      <c r="H74" s="1">
        <v>5</v>
      </c>
      <c r="I74" s="1">
        <v>1</v>
      </c>
      <c r="J74" s="1">
        <v>0</v>
      </c>
      <c r="K74" s="1">
        <v>0.6</v>
      </c>
    </row>
    <row r="75" spans="8:11" x14ac:dyDescent="0.2">
      <c r="H75" s="1">
        <v>5</v>
      </c>
      <c r="I75" s="1">
        <v>1</v>
      </c>
      <c r="J75" s="1">
        <v>1</v>
      </c>
      <c r="K75" s="1">
        <v>0.4</v>
      </c>
    </row>
    <row r="76" spans="8:11" x14ac:dyDescent="0.2">
      <c r="H76" s="1">
        <v>5</v>
      </c>
      <c r="I76" s="1">
        <v>1</v>
      </c>
      <c r="J76" s="1">
        <v>2</v>
      </c>
      <c r="K76" s="1">
        <v>0</v>
      </c>
    </row>
    <row r="77" spans="8:11" x14ac:dyDescent="0.2">
      <c r="H77" s="1">
        <v>5</v>
      </c>
      <c r="I77" s="1">
        <v>1</v>
      </c>
      <c r="J77" s="1">
        <v>3</v>
      </c>
      <c r="K77" s="1">
        <v>0</v>
      </c>
    </row>
    <row r="78" spans="8:11" x14ac:dyDescent="0.2">
      <c r="H78" s="1">
        <v>5</v>
      </c>
      <c r="I78" s="1">
        <v>2</v>
      </c>
      <c r="J78" s="1">
        <v>0</v>
      </c>
      <c r="K78" s="1">
        <v>0.6</v>
      </c>
    </row>
    <row r="79" spans="8:11" x14ac:dyDescent="0.2">
      <c r="H79" s="1">
        <v>5</v>
      </c>
      <c r="I79" s="1">
        <v>2</v>
      </c>
      <c r="J79" s="1">
        <v>1</v>
      </c>
      <c r="K79" s="1">
        <v>0.4</v>
      </c>
    </row>
    <row r="80" spans="8:11" x14ac:dyDescent="0.2">
      <c r="H80" s="1">
        <v>5</v>
      </c>
      <c r="I80" s="1">
        <v>2</v>
      </c>
      <c r="J80" s="1">
        <v>2</v>
      </c>
      <c r="K80" s="1">
        <v>0</v>
      </c>
    </row>
    <row r="81" spans="8:11" x14ac:dyDescent="0.2">
      <c r="H81" s="1">
        <v>5</v>
      </c>
      <c r="I81" s="1">
        <v>2</v>
      </c>
      <c r="J81" s="1">
        <v>3</v>
      </c>
      <c r="K81" s="1">
        <v>0</v>
      </c>
    </row>
    <row r="82" spans="8:11" x14ac:dyDescent="0.2">
      <c r="H82" s="1">
        <v>6</v>
      </c>
      <c r="I82" s="1">
        <v>3</v>
      </c>
      <c r="J82" s="1">
        <v>0</v>
      </c>
      <c r="K82" s="1">
        <v>0.6</v>
      </c>
    </row>
    <row r="83" spans="8:11" x14ac:dyDescent="0.2">
      <c r="H83" s="1">
        <v>6</v>
      </c>
      <c r="I83" s="1">
        <v>3</v>
      </c>
      <c r="J83" s="1">
        <v>1</v>
      </c>
      <c r="K83" s="1">
        <v>0.4</v>
      </c>
    </row>
    <row r="84" spans="8:11" x14ac:dyDescent="0.2">
      <c r="H84" s="1">
        <v>6</v>
      </c>
      <c r="I84" s="1">
        <v>3</v>
      </c>
      <c r="J84" s="1">
        <v>2</v>
      </c>
      <c r="K84" s="1">
        <v>0</v>
      </c>
    </row>
    <row r="85" spans="8:11" x14ac:dyDescent="0.2">
      <c r="H85" s="1">
        <v>6</v>
      </c>
      <c r="I85" s="1">
        <v>3</v>
      </c>
      <c r="J85" s="1">
        <v>3</v>
      </c>
      <c r="K85" s="1">
        <v>0</v>
      </c>
    </row>
    <row r="86" spans="8:11" x14ac:dyDescent="0.2">
      <c r="H86" s="1">
        <v>6</v>
      </c>
      <c r="I86" s="1">
        <v>4</v>
      </c>
      <c r="J86" s="1">
        <v>0</v>
      </c>
      <c r="K86" s="1">
        <v>0.6</v>
      </c>
    </row>
    <row r="87" spans="8:11" x14ac:dyDescent="0.2">
      <c r="H87" s="1">
        <v>6</v>
      </c>
      <c r="I87" s="1">
        <v>4</v>
      </c>
      <c r="J87" s="1">
        <v>1</v>
      </c>
      <c r="K87" s="1">
        <v>0.4</v>
      </c>
    </row>
    <row r="88" spans="8:11" x14ac:dyDescent="0.2">
      <c r="H88" s="1">
        <v>6</v>
      </c>
      <c r="I88" s="1">
        <v>4</v>
      </c>
      <c r="J88" s="1">
        <v>2</v>
      </c>
      <c r="K88" s="1">
        <v>0</v>
      </c>
    </row>
    <row r="89" spans="8:11" x14ac:dyDescent="0.2">
      <c r="H89" s="1">
        <v>6</v>
      </c>
      <c r="I89" s="1">
        <v>4</v>
      </c>
      <c r="J89" s="1">
        <v>3</v>
      </c>
      <c r="K89" s="1">
        <v>0</v>
      </c>
    </row>
    <row r="90" spans="8:11" x14ac:dyDescent="0.2">
      <c r="H90" s="1">
        <v>6</v>
      </c>
      <c r="I90" s="1">
        <v>1</v>
      </c>
      <c r="J90" s="1">
        <v>0</v>
      </c>
      <c r="K90" s="1">
        <v>0.6</v>
      </c>
    </row>
    <row r="91" spans="8:11" x14ac:dyDescent="0.2">
      <c r="H91" s="1">
        <v>6</v>
      </c>
      <c r="I91" s="1">
        <v>1</v>
      </c>
      <c r="J91" s="1">
        <v>1</v>
      </c>
      <c r="K91" s="1">
        <v>0.4</v>
      </c>
    </row>
    <row r="92" spans="8:11" x14ac:dyDescent="0.2">
      <c r="H92" s="1">
        <v>6</v>
      </c>
      <c r="I92" s="1">
        <v>1</v>
      </c>
      <c r="J92" s="1">
        <v>2</v>
      </c>
      <c r="K92" s="1">
        <v>0</v>
      </c>
    </row>
    <row r="93" spans="8:11" x14ac:dyDescent="0.2">
      <c r="H93" s="1">
        <v>6</v>
      </c>
      <c r="I93" s="1">
        <v>1</v>
      </c>
      <c r="J93" s="1">
        <v>3</v>
      </c>
      <c r="K93" s="1">
        <v>0</v>
      </c>
    </row>
    <row r="94" spans="8:11" x14ac:dyDescent="0.2">
      <c r="H94" s="1">
        <v>6</v>
      </c>
      <c r="I94" s="1">
        <v>2</v>
      </c>
      <c r="J94" s="1">
        <v>0</v>
      </c>
      <c r="K94" s="1">
        <v>0.6</v>
      </c>
    </row>
    <row r="95" spans="8:11" x14ac:dyDescent="0.2">
      <c r="H95" s="1">
        <v>6</v>
      </c>
      <c r="I95" s="1">
        <v>2</v>
      </c>
      <c r="J95" s="1">
        <v>1</v>
      </c>
      <c r="K95" s="1">
        <v>0.4</v>
      </c>
    </row>
    <row r="96" spans="8:11" x14ac:dyDescent="0.2">
      <c r="H96" s="1">
        <v>6</v>
      </c>
      <c r="I96" s="1">
        <v>2</v>
      </c>
      <c r="J96" s="1">
        <v>2</v>
      </c>
      <c r="K96" s="1">
        <v>0</v>
      </c>
    </row>
    <row r="97" spans="8:11" x14ac:dyDescent="0.2">
      <c r="H97" s="1">
        <v>6</v>
      </c>
      <c r="I97" s="1">
        <v>2</v>
      </c>
      <c r="J97" s="1">
        <v>3</v>
      </c>
      <c r="K97" s="1">
        <v>0</v>
      </c>
    </row>
    <row r="98" spans="8:11" x14ac:dyDescent="0.2">
      <c r="H98" s="1">
        <v>8</v>
      </c>
      <c r="I98" s="1">
        <v>3</v>
      </c>
      <c r="J98" s="1">
        <v>0</v>
      </c>
      <c r="K98" s="1">
        <v>0.6</v>
      </c>
    </row>
    <row r="99" spans="8:11" x14ac:dyDescent="0.2">
      <c r="H99" s="1">
        <v>8</v>
      </c>
      <c r="I99" s="1">
        <v>3</v>
      </c>
      <c r="J99" s="1">
        <v>1</v>
      </c>
      <c r="K99" s="1">
        <v>0.4</v>
      </c>
    </row>
    <row r="100" spans="8:11" x14ac:dyDescent="0.2">
      <c r="H100" s="1">
        <v>8</v>
      </c>
      <c r="I100" s="1">
        <v>3</v>
      </c>
      <c r="J100" s="1">
        <v>2</v>
      </c>
      <c r="K100" s="1">
        <v>0</v>
      </c>
    </row>
    <row r="101" spans="8:11" x14ac:dyDescent="0.2">
      <c r="H101" s="1">
        <v>8</v>
      </c>
      <c r="I101" s="1">
        <v>3</v>
      </c>
      <c r="J101" s="1">
        <v>3</v>
      </c>
      <c r="K101" s="1">
        <v>0</v>
      </c>
    </row>
    <row r="102" spans="8:11" x14ac:dyDescent="0.2">
      <c r="H102" s="1">
        <v>8</v>
      </c>
      <c r="I102" s="1">
        <v>4</v>
      </c>
      <c r="J102" s="1">
        <v>0</v>
      </c>
      <c r="K102" s="1">
        <v>0.6</v>
      </c>
    </row>
    <row r="103" spans="8:11" x14ac:dyDescent="0.2">
      <c r="H103" s="1">
        <v>8</v>
      </c>
      <c r="I103" s="1">
        <v>4</v>
      </c>
      <c r="J103" s="1">
        <v>1</v>
      </c>
      <c r="K103" s="1">
        <v>0.4</v>
      </c>
    </row>
    <row r="104" spans="8:11" x14ac:dyDescent="0.2">
      <c r="H104" s="1">
        <v>8</v>
      </c>
      <c r="I104" s="1">
        <v>4</v>
      </c>
      <c r="J104" s="1">
        <v>2</v>
      </c>
      <c r="K104" s="1">
        <v>0</v>
      </c>
    </row>
    <row r="105" spans="8:11" x14ac:dyDescent="0.2">
      <c r="H105" s="1">
        <v>8</v>
      </c>
      <c r="I105" s="1">
        <v>4</v>
      </c>
      <c r="J105" s="1">
        <v>3</v>
      </c>
      <c r="K105" s="1">
        <v>0</v>
      </c>
    </row>
    <row r="106" spans="8:11" x14ac:dyDescent="0.2">
      <c r="H106" s="1">
        <v>8</v>
      </c>
      <c r="I106" s="1">
        <v>1</v>
      </c>
      <c r="J106" s="1">
        <v>0</v>
      </c>
      <c r="K106" s="1">
        <v>0.6</v>
      </c>
    </row>
    <row r="107" spans="8:11" x14ac:dyDescent="0.2">
      <c r="H107" s="1">
        <v>8</v>
      </c>
      <c r="I107" s="1">
        <v>1</v>
      </c>
      <c r="J107" s="1">
        <v>1</v>
      </c>
      <c r="K107" s="1">
        <v>0.4</v>
      </c>
    </row>
    <row r="108" spans="8:11" x14ac:dyDescent="0.2">
      <c r="H108" s="1">
        <v>8</v>
      </c>
      <c r="I108" s="1">
        <v>1</v>
      </c>
      <c r="J108" s="1">
        <v>2</v>
      </c>
      <c r="K108" s="1">
        <v>0</v>
      </c>
    </row>
    <row r="109" spans="8:11" x14ac:dyDescent="0.2">
      <c r="H109" s="1">
        <v>8</v>
      </c>
      <c r="I109" s="1">
        <v>1</v>
      </c>
      <c r="J109" s="1">
        <v>3</v>
      </c>
      <c r="K109" s="1">
        <v>0</v>
      </c>
    </row>
    <row r="110" spans="8:11" x14ac:dyDescent="0.2">
      <c r="H110" s="1">
        <v>8</v>
      </c>
      <c r="I110" s="1">
        <v>2</v>
      </c>
      <c r="J110" s="1">
        <v>0</v>
      </c>
      <c r="K110" s="1">
        <v>0.6</v>
      </c>
    </row>
    <row r="111" spans="8:11" x14ac:dyDescent="0.2">
      <c r="H111" s="1">
        <v>8</v>
      </c>
      <c r="I111" s="1">
        <v>2</v>
      </c>
      <c r="J111" s="1">
        <v>1</v>
      </c>
      <c r="K111" s="1">
        <v>0.4</v>
      </c>
    </row>
    <row r="112" spans="8:11" x14ac:dyDescent="0.2">
      <c r="H112" s="1">
        <v>8</v>
      </c>
      <c r="I112" s="1">
        <v>2</v>
      </c>
      <c r="J112" s="1">
        <v>2</v>
      </c>
      <c r="K112" s="1">
        <v>0</v>
      </c>
    </row>
    <row r="113" spans="8:11" x14ac:dyDescent="0.2">
      <c r="H113" s="1">
        <v>8</v>
      </c>
      <c r="I113" s="1">
        <v>2</v>
      </c>
      <c r="J113" s="1">
        <v>3</v>
      </c>
      <c r="K113" s="1">
        <v>0</v>
      </c>
    </row>
    <row r="114" spans="8:11" x14ac:dyDescent="0.2">
      <c r="H114" s="1">
        <v>7</v>
      </c>
      <c r="I114" s="1">
        <v>3</v>
      </c>
      <c r="J114" s="1">
        <v>0</v>
      </c>
      <c r="K114" s="1">
        <v>0.6</v>
      </c>
    </row>
    <row r="115" spans="8:11" x14ac:dyDescent="0.2">
      <c r="H115" s="1">
        <v>7</v>
      </c>
      <c r="I115" s="1">
        <v>3</v>
      </c>
      <c r="J115" s="1">
        <v>1</v>
      </c>
      <c r="K115" s="1">
        <v>0.4</v>
      </c>
    </row>
    <row r="116" spans="8:11" x14ac:dyDescent="0.2">
      <c r="H116" s="1">
        <v>7</v>
      </c>
      <c r="I116" s="1">
        <v>3</v>
      </c>
      <c r="J116" s="1">
        <v>2</v>
      </c>
      <c r="K116" s="1">
        <v>0</v>
      </c>
    </row>
    <row r="117" spans="8:11" x14ac:dyDescent="0.2">
      <c r="H117" s="1">
        <v>7</v>
      </c>
      <c r="I117" s="1">
        <v>3</v>
      </c>
      <c r="J117" s="1">
        <v>3</v>
      </c>
      <c r="K117" s="1">
        <v>0</v>
      </c>
    </row>
    <row r="118" spans="8:11" x14ac:dyDescent="0.2">
      <c r="H118" s="1">
        <v>7</v>
      </c>
      <c r="I118" s="1">
        <v>4</v>
      </c>
      <c r="J118" s="1">
        <v>0</v>
      </c>
      <c r="K118" s="1">
        <v>0.6</v>
      </c>
    </row>
    <row r="119" spans="8:11" x14ac:dyDescent="0.2">
      <c r="H119" s="1">
        <v>7</v>
      </c>
      <c r="I119" s="1">
        <v>4</v>
      </c>
      <c r="J119" s="1">
        <v>1</v>
      </c>
      <c r="K119" s="1">
        <v>0.4</v>
      </c>
    </row>
    <row r="120" spans="8:11" x14ac:dyDescent="0.2">
      <c r="H120" s="1">
        <v>7</v>
      </c>
      <c r="I120" s="1">
        <v>4</v>
      </c>
      <c r="J120" s="1">
        <v>2</v>
      </c>
      <c r="K120" s="1">
        <v>0</v>
      </c>
    </row>
    <row r="121" spans="8:11" x14ac:dyDescent="0.2">
      <c r="H121" s="1">
        <v>7</v>
      </c>
      <c r="I121" s="1">
        <v>4</v>
      </c>
      <c r="J121" s="1">
        <v>3</v>
      </c>
      <c r="K121" s="1">
        <v>0</v>
      </c>
    </row>
    <row r="122" spans="8:11" x14ac:dyDescent="0.2">
      <c r="H122" s="1">
        <v>7</v>
      </c>
      <c r="I122" s="1">
        <v>1</v>
      </c>
      <c r="J122" s="1">
        <v>0</v>
      </c>
      <c r="K122" s="1">
        <v>0.6</v>
      </c>
    </row>
    <row r="123" spans="8:11" x14ac:dyDescent="0.2">
      <c r="H123" s="1">
        <v>7</v>
      </c>
      <c r="I123" s="1">
        <v>1</v>
      </c>
      <c r="J123" s="1">
        <v>1</v>
      </c>
      <c r="K123" s="1">
        <v>0.4</v>
      </c>
    </row>
    <row r="124" spans="8:11" x14ac:dyDescent="0.2">
      <c r="H124" s="1">
        <v>7</v>
      </c>
      <c r="I124" s="1">
        <v>1</v>
      </c>
      <c r="J124" s="1">
        <v>2</v>
      </c>
      <c r="K124" s="1">
        <v>0</v>
      </c>
    </row>
    <row r="125" spans="8:11" x14ac:dyDescent="0.2">
      <c r="H125" s="1">
        <v>7</v>
      </c>
      <c r="I125" s="1">
        <v>1</v>
      </c>
      <c r="J125" s="1">
        <v>3</v>
      </c>
      <c r="K125" s="1">
        <v>0</v>
      </c>
    </row>
    <row r="126" spans="8:11" x14ac:dyDescent="0.2">
      <c r="H126" s="1">
        <v>7</v>
      </c>
      <c r="I126" s="1">
        <v>2</v>
      </c>
      <c r="J126" s="1">
        <v>0</v>
      </c>
      <c r="K126" s="1">
        <v>0.6</v>
      </c>
    </row>
    <row r="127" spans="8:11" x14ac:dyDescent="0.2">
      <c r="H127" s="1">
        <v>7</v>
      </c>
      <c r="I127" s="1">
        <v>2</v>
      </c>
      <c r="J127" s="1">
        <v>1</v>
      </c>
      <c r="K127" s="1">
        <v>0.4</v>
      </c>
    </row>
    <row r="128" spans="8:11" x14ac:dyDescent="0.2">
      <c r="H128" s="1">
        <v>7</v>
      </c>
      <c r="I128" s="1">
        <v>2</v>
      </c>
      <c r="J128" s="1">
        <v>2</v>
      </c>
      <c r="K128" s="1">
        <v>0</v>
      </c>
    </row>
    <row r="129" spans="8:11" x14ac:dyDescent="0.2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 x14ac:dyDescent="0.2"/>
  <cols>
    <col min="1" max="1" width="10.77734375" style="1" customWidth="1"/>
    <col min="2" max="13" width="10.6640625" style="1" customWidth="1"/>
    <col min="14" max="16384" width="9.109375" style="1"/>
  </cols>
  <sheetData>
    <row r="1" spans="1:9" x14ac:dyDescent="0.2">
      <c r="A1" s="1" t="s">
        <v>139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145</v>
      </c>
      <c r="H1" s="1" t="s">
        <v>156</v>
      </c>
      <c r="I1" s="1" t="s">
        <v>158</v>
      </c>
    </row>
    <row r="2" spans="1:9" x14ac:dyDescent="0.2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 x14ac:dyDescent="0.2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 x14ac:dyDescent="0.2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 x14ac:dyDescent="0.2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 x14ac:dyDescent="0.2">
      <c r="G6" s="1">
        <v>4</v>
      </c>
      <c r="H6" s="1">
        <v>0</v>
      </c>
      <c r="I6" s="1">
        <v>0.9</v>
      </c>
    </row>
    <row r="7" spans="1:9" x14ac:dyDescent="0.2">
      <c r="G7" s="1">
        <v>4</v>
      </c>
      <c r="H7" s="1">
        <v>1</v>
      </c>
      <c r="I7" s="1">
        <v>0.1</v>
      </c>
    </row>
    <row r="8" spans="1:9" x14ac:dyDescent="0.2">
      <c r="G8" s="1">
        <v>4</v>
      </c>
      <c r="H8" s="1">
        <v>2</v>
      </c>
      <c r="I8" s="1">
        <v>0</v>
      </c>
    </row>
    <row r="9" spans="1:9" x14ac:dyDescent="0.2">
      <c r="G9" s="1">
        <v>4</v>
      </c>
      <c r="H9" s="1">
        <v>3</v>
      </c>
      <c r="I9" s="1">
        <v>0</v>
      </c>
    </row>
    <row r="10" spans="1:9" x14ac:dyDescent="0.2">
      <c r="G10" s="1">
        <v>1</v>
      </c>
      <c r="H10" s="1">
        <v>0</v>
      </c>
      <c r="I10" s="1">
        <v>0.9</v>
      </c>
    </row>
    <row r="11" spans="1:9" x14ac:dyDescent="0.2">
      <c r="G11" s="1">
        <v>1</v>
      </c>
      <c r="H11" s="1">
        <v>1</v>
      </c>
      <c r="I11" s="1">
        <v>0.1</v>
      </c>
    </row>
    <row r="12" spans="1:9" x14ac:dyDescent="0.2">
      <c r="G12" s="1">
        <v>1</v>
      </c>
      <c r="H12" s="1">
        <v>2</v>
      </c>
      <c r="I12" s="1">
        <v>0</v>
      </c>
    </row>
    <row r="13" spans="1:9" x14ac:dyDescent="0.2">
      <c r="G13" s="1">
        <v>1</v>
      </c>
      <c r="H13" s="1">
        <v>3</v>
      </c>
      <c r="I13" s="1">
        <v>0</v>
      </c>
    </row>
    <row r="14" spans="1:9" x14ac:dyDescent="0.2">
      <c r="G14" s="1">
        <v>2</v>
      </c>
      <c r="H14" s="1">
        <v>0</v>
      </c>
      <c r="I14" s="1">
        <v>0.9</v>
      </c>
    </row>
    <row r="15" spans="1:9" x14ac:dyDescent="0.2">
      <c r="G15" s="1">
        <v>2</v>
      </c>
      <c r="H15" s="1">
        <v>1</v>
      </c>
      <c r="I15" s="1">
        <v>0.1</v>
      </c>
    </row>
    <row r="16" spans="1:9" x14ac:dyDescent="0.2">
      <c r="G16" s="1">
        <v>2</v>
      </c>
      <c r="H16" s="1">
        <v>2</v>
      </c>
      <c r="I16" s="1">
        <v>0</v>
      </c>
    </row>
    <row r="17" spans="7:9" x14ac:dyDescent="0.2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workbookViewId="0">
      <selection activeCell="F3" sqref="F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7" x14ac:dyDescent="0.2">
      <c r="A1" s="1" t="s">
        <v>96</v>
      </c>
      <c r="B1" s="8">
        <v>45372.210881325496</v>
      </c>
      <c r="C1" s="7" t="s">
        <v>7</v>
      </c>
      <c r="F1" s="1" t="s">
        <v>159</v>
      </c>
      <c r="G1" s="1" t="s">
        <v>164</v>
      </c>
    </row>
    <row r="2" spans="1:7" ht="13.2" x14ac:dyDescent="0.25">
      <c r="A2" s="1" t="s">
        <v>97</v>
      </c>
      <c r="B2" s="8">
        <v>45372.210881325496</v>
      </c>
      <c r="C2" s="7" t="s">
        <v>7</v>
      </c>
      <c r="F2" t="e">
        <f>VLOOKUP(A20,#REF!,2,0)</f>
        <v>#REF!</v>
      </c>
      <c r="G2" s="22">
        <f t="shared" ref="G2:G17" si="0">B1</f>
        <v>45372.210881325496</v>
      </c>
    </row>
    <row r="3" spans="1:7" ht="13.2" x14ac:dyDescent="0.25">
      <c r="A3" s="1" t="s">
        <v>79</v>
      </c>
      <c r="B3" s="8">
        <v>45372.210881325496</v>
      </c>
      <c r="C3" s="7" t="s">
        <v>7</v>
      </c>
      <c r="F3" t="e">
        <f>F2+1</f>
        <v>#REF!</v>
      </c>
      <c r="G3" s="22">
        <f t="shared" si="0"/>
        <v>45372.210881325496</v>
      </c>
    </row>
    <row r="4" spans="1:7" ht="13.2" x14ac:dyDescent="0.25">
      <c r="A4" s="1" t="s">
        <v>98</v>
      </c>
      <c r="B4" s="8">
        <v>45372.210881325496</v>
      </c>
      <c r="C4" s="7" t="s">
        <v>7</v>
      </c>
      <c r="F4" t="e">
        <f t="shared" ref="F4:F16" si="1">F3+1</f>
        <v>#REF!</v>
      </c>
      <c r="G4" s="22">
        <f t="shared" si="0"/>
        <v>45372.210881325496</v>
      </c>
    </row>
    <row r="5" spans="1:7" ht="13.2" x14ac:dyDescent="0.25">
      <c r="A5" s="1" t="s">
        <v>99</v>
      </c>
      <c r="B5" s="8">
        <v>45372.210881325496</v>
      </c>
      <c r="C5" s="7" t="s">
        <v>7</v>
      </c>
      <c r="F5" t="e">
        <f t="shared" si="1"/>
        <v>#REF!</v>
      </c>
      <c r="G5" s="22">
        <f t="shared" si="0"/>
        <v>45372.210881325496</v>
      </c>
    </row>
    <row r="6" spans="1:7" ht="13.2" x14ac:dyDescent="0.25">
      <c r="A6" s="7" t="s">
        <v>78</v>
      </c>
      <c r="B6" s="8">
        <v>45372.210881325496</v>
      </c>
      <c r="C6" s="7" t="s">
        <v>7</v>
      </c>
      <c r="F6" t="e">
        <f t="shared" si="1"/>
        <v>#REF!</v>
      </c>
      <c r="G6" s="22">
        <f t="shared" si="0"/>
        <v>45372.210881325496</v>
      </c>
    </row>
    <row r="7" spans="1:7" ht="13.2" x14ac:dyDescent="0.25">
      <c r="A7" s="7" t="s">
        <v>77</v>
      </c>
      <c r="B7" s="8">
        <v>45372.210881325496</v>
      </c>
      <c r="C7" s="7" t="s">
        <v>7</v>
      </c>
      <c r="F7" t="e">
        <f t="shared" si="1"/>
        <v>#REF!</v>
      </c>
      <c r="G7" s="22">
        <f t="shared" si="0"/>
        <v>45372.210881325496</v>
      </c>
    </row>
    <row r="8" spans="1:7" ht="13.2" x14ac:dyDescent="0.25">
      <c r="A8" s="7" t="s">
        <v>120</v>
      </c>
      <c r="B8" s="8">
        <v>45372.210881325496</v>
      </c>
      <c r="C8" s="7" t="s">
        <v>7</v>
      </c>
      <c r="F8" t="e">
        <f t="shared" si="1"/>
        <v>#REF!</v>
      </c>
      <c r="G8" s="22">
        <f t="shared" si="0"/>
        <v>45372.210881325496</v>
      </c>
    </row>
    <row r="9" spans="1:7" ht="13.2" x14ac:dyDescent="0.25">
      <c r="A9" s="5" t="s">
        <v>103</v>
      </c>
      <c r="B9" s="9">
        <v>45372.210881325496</v>
      </c>
      <c r="C9" s="6" t="s">
        <v>7</v>
      </c>
      <c r="F9" t="e">
        <f t="shared" si="1"/>
        <v>#REF!</v>
      </c>
      <c r="G9" s="22">
        <f t="shared" si="0"/>
        <v>45372.210881325496</v>
      </c>
    </row>
    <row r="10" spans="1:7" ht="13.2" x14ac:dyDescent="0.25">
      <c r="A10" s="5" t="s">
        <v>102</v>
      </c>
      <c r="B10" s="9">
        <v>45372.210881325496</v>
      </c>
      <c r="C10" s="6" t="s">
        <v>7</v>
      </c>
      <c r="F10" t="e">
        <f t="shared" si="1"/>
        <v>#REF!</v>
      </c>
      <c r="G10" s="22">
        <f t="shared" si="0"/>
        <v>45372.210881325496</v>
      </c>
    </row>
    <row r="11" spans="1:7" ht="13.2" x14ac:dyDescent="0.25">
      <c r="A11" s="5" t="s">
        <v>76</v>
      </c>
      <c r="B11" s="9">
        <v>45372.210881325496</v>
      </c>
      <c r="C11" s="6" t="s">
        <v>7</v>
      </c>
      <c r="F11" t="e">
        <f t="shared" si="1"/>
        <v>#REF!</v>
      </c>
      <c r="G11" s="22">
        <f t="shared" si="0"/>
        <v>45372.210881325496</v>
      </c>
    </row>
    <row r="12" spans="1:7" ht="13.2" x14ac:dyDescent="0.25">
      <c r="A12" s="5" t="s">
        <v>101</v>
      </c>
      <c r="B12" s="9">
        <v>45372.210881325496</v>
      </c>
      <c r="C12" s="6" t="s">
        <v>7</v>
      </c>
      <c r="F12" t="e">
        <f t="shared" si="1"/>
        <v>#REF!</v>
      </c>
      <c r="G12" s="22">
        <f t="shared" si="0"/>
        <v>45372.210881325496</v>
      </c>
    </row>
    <row r="13" spans="1:7" ht="13.2" x14ac:dyDescent="0.25">
      <c r="A13" s="5" t="s">
        <v>100</v>
      </c>
      <c r="B13" s="9">
        <v>45372.210881325496</v>
      </c>
      <c r="C13" s="6" t="s">
        <v>7</v>
      </c>
      <c r="F13" t="e">
        <f t="shared" si="1"/>
        <v>#REF!</v>
      </c>
      <c r="G13" s="22">
        <f t="shared" si="0"/>
        <v>45372.210881325496</v>
      </c>
    </row>
    <row r="14" spans="1:7" ht="13.2" x14ac:dyDescent="0.25">
      <c r="A14" s="6" t="s">
        <v>75</v>
      </c>
      <c r="B14" s="9">
        <v>45372.210881325496</v>
      </c>
      <c r="C14" s="6" t="s">
        <v>7</v>
      </c>
      <c r="F14" t="e">
        <f t="shared" si="1"/>
        <v>#REF!</v>
      </c>
      <c r="G14" s="22">
        <f t="shared" si="0"/>
        <v>45372.210881325496</v>
      </c>
    </row>
    <row r="15" spans="1:7" ht="13.2" x14ac:dyDescent="0.25">
      <c r="A15" s="6" t="s">
        <v>74</v>
      </c>
      <c r="B15" s="9">
        <v>45372.210881325496</v>
      </c>
      <c r="C15" s="6" t="s">
        <v>7</v>
      </c>
      <c r="F15" t="e">
        <f t="shared" si="1"/>
        <v>#REF!</v>
      </c>
      <c r="G15" s="22">
        <f t="shared" si="0"/>
        <v>45372.210881325496</v>
      </c>
    </row>
    <row r="16" spans="1:7" ht="13.2" x14ac:dyDescent="0.25">
      <c r="A16" s="6" t="s">
        <v>121</v>
      </c>
      <c r="B16" s="9">
        <v>45372.210881325496</v>
      </c>
      <c r="C16" s="6" t="s">
        <v>7</v>
      </c>
      <c r="F16" t="e">
        <f t="shared" si="1"/>
        <v>#REF!</v>
      </c>
      <c r="G16" s="22">
        <f t="shared" si="0"/>
        <v>45372.210881325496</v>
      </c>
    </row>
    <row r="17" spans="1:7" ht="13.2" x14ac:dyDescent="0.25">
      <c r="F17" t="e">
        <f t="shared" ref="F17" si="2">F16+1</f>
        <v>#REF!</v>
      </c>
      <c r="G17" s="22">
        <f t="shared" si="0"/>
        <v>45372.210881325496</v>
      </c>
    </row>
    <row r="20" spans="1:7" x14ac:dyDescent="0.2">
      <c r="A20" s="1" t="str">
        <f>LEFT(RIGHT(A1,9),6)</f>
        <v>SB_MAO</v>
      </c>
    </row>
    <row r="21" spans="1:7" x14ac:dyDescent="0.2">
      <c r="A21" s="1" t="str">
        <f t="shared" ref="A21:A38" si="3">LEFT(RIGHT(A2,9),6)</f>
        <v>SB_PEC</v>
      </c>
    </row>
    <row r="22" spans="1:7" x14ac:dyDescent="0.2">
      <c r="A22" s="1" t="str">
        <f t="shared" si="3"/>
        <v>SB_SUA</v>
      </c>
    </row>
    <row r="23" spans="1:7" x14ac:dyDescent="0.2">
      <c r="A23" s="1" t="str">
        <f t="shared" si="3"/>
        <v>SB_SSA</v>
      </c>
    </row>
    <row r="24" spans="1:7" x14ac:dyDescent="0.2">
      <c r="A24" s="1" t="str">
        <f t="shared" si="3"/>
        <v>SB_IGI</v>
      </c>
    </row>
    <row r="25" spans="1:7" x14ac:dyDescent="0.2">
      <c r="A25" s="1" t="str">
        <f t="shared" si="3"/>
        <v>SB_SSZ</v>
      </c>
    </row>
    <row r="26" spans="1:7" x14ac:dyDescent="0.2">
      <c r="A26" s="1" t="str">
        <f t="shared" si="3"/>
        <v>SB_PNG</v>
      </c>
    </row>
    <row r="27" spans="1:7" x14ac:dyDescent="0.2">
      <c r="A27" s="1" t="str">
        <f t="shared" si="3"/>
        <v>SB_IOA</v>
      </c>
    </row>
    <row r="28" spans="1:7" x14ac:dyDescent="0.2">
      <c r="A28" s="1" t="str">
        <f t="shared" si="3"/>
        <v>NB_MAO</v>
      </c>
    </row>
    <row r="29" spans="1:7" x14ac:dyDescent="0.2">
      <c r="A29" s="1" t="str">
        <f t="shared" si="3"/>
        <v>NB_PEC</v>
      </c>
    </row>
    <row r="30" spans="1:7" x14ac:dyDescent="0.2">
      <c r="A30" s="1" t="str">
        <f t="shared" si="3"/>
        <v>NB_SUA</v>
      </c>
    </row>
    <row r="31" spans="1:7" x14ac:dyDescent="0.2">
      <c r="A31" s="1" t="str">
        <f t="shared" si="3"/>
        <v>NB_SSA</v>
      </c>
    </row>
    <row r="32" spans="1:7" x14ac:dyDescent="0.2">
      <c r="A32" s="1" t="str">
        <f t="shared" si="3"/>
        <v>NB_IGI</v>
      </c>
    </row>
    <row r="33" spans="1:1" x14ac:dyDescent="0.2">
      <c r="A33" s="1" t="str">
        <f t="shared" si="3"/>
        <v>NB_SSZ</v>
      </c>
    </row>
    <row r="34" spans="1:1" x14ac:dyDescent="0.2">
      <c r="A34" s="1" t="str">
        <f t="shared" si="3"/>
        <v>NB_PNG</v>
      </c>
    </row>
    <row r="35" spans="1:1" x14ac:dyDescent="0.2">
      <c r="A35" s="1" t="str">
        <f t="shared" si="3"/>
        <v>NB_IOA</v>
      </c>
    </row>
    <row r="36" spans="1:1" x14ac:dyDescent="0.2">
      <c r="A36" s="1" t="str">
        <f t="shared" si="3"/>
        <v/>
      </c>
    </row>
    <row r="37" spans="1:1" x14ac:dyDescent="0.2">
      <c r="A37" s="1" t="str">
        <f t="shared" si="3"/>
        <v/>
      </c>
    </row>
    <row r="38" spans="1:1" x14ac:dyDescent="0.2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3"/>
  <sheetViews>
    <sheetView tabSelected="1" workbookViewId="0">
      <selection activeCell="D8" sqref="D8"/>
    </sheetView>
  </sheetViews>
  <sheetFormatPr defaultRowHeight="13.2" x14ac:dyDescent="0.25"/>
  <sheetData>
    <row r="1" spans="1:17" x14ac:dyDescent="0.25">
      <c r="A1" t="s">
        <v>181</v>
      </c>
      <c r="B1" t="s">
        <v>182</v>
      </c>
      <c r="D1" s="47" t="s">
        <v>181</v>
      </c>
      <c r="E1" t="s">
        <v>182</v>
      </c>
      <c r="G1" t="s">
        <v>181</v>
      </c>
      <c r="H1" t="s">
        <v>182</v>
      </c>
      <c r="J1" t="s">
        <v>181</v>
      </c>
      <c r="K1" t="s">
        <v>182</v>
      </c>
      <c r="M1" t="s">
        <v>181</v>
      </c>
      <c r="N1" t="s">
        <v>182</v>
      </c>
      <c r="P1" t="s">
        <v>181</v>
      </c>
      <c r="Q1" t="s">
        <v>182</v>
      </c>
    </row>
    <row r="2" spans="1:17" x14ac:dyDescent="0.25">
      <c r="A2" s="34" t="s">
        <v>173</v>
      </c>
      <c r="B2">
        <v>1</v>
      </c>
      <c r="D2" s="47" t="str">
        <f>ROTA!A2</f>
        <v>NB_MAO.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 x14ac:dyDescent="0.25">
      <c r="A3" s="39" t="s">
        <v>174</v>
      </c>
      <c r="B3">
        <v>2</v>
      </c>
      <c r="D3" s="47" t="str">
        <f>ROTA!A3</f>
        <v>NB_PEC.</v>
      </c>
      <c r="E3">
        <f>E2+1</f>
        <v>2</v>
      </c>
      <c r="G3" s="40" t="s">
        <v>14</v>
      </c>
      <c r="H3">
        <v>2</v>
      </c>
      <c r="J3" s="41" t="s">
        <v>0</v>
      </c>
      <c r="K3">
        <v>2</v>
      </c>
      <c r="M3" s="42" t="s">
        <v>2</v>
      </c>
      <c r="N3">
        <v>2</v>
      </c>
      <c r="P3" s="43" t="s">
        <v>85</v>
      </c>
      <c r="Q3">
        <v>2</v>
      </c>
    </row>
    <row r="4" spans="1:17" x14ac:dyDescent="0.25">
      <c r="A4" s="44" t="s">
        <v>175</v>
      </c>
      <c r="B4">
        <v>3</v>
      </c>
      <c r="D4" s="47" t="str">
        <f>ROTA!A4</f>
        <v>NB_SUA.</v>
      </c>
      <c r="E4">
        <f>E3+1</f>
        <v>3</v>
      </c>
      <c r="G4" s="45" t="s">
        <v>16</v>
      </c>
      <c r="H4">
        <v>3</v>
      </c>
      <c r="M4" s="46" t="s">
        <v>3</v>
      </c>
      <c r="N4">
        <v>3</v>
      </c>
      <c r="P4" s="43" t="s">
        <v>86</v>
      </c>
      <c r="Q4">
        <v>3</v>
      </c>
    </row>
    <row r="5" spans="1:17" x14ac:dyDescent="0.25">
      <c r="A5" s="39" t="s">
        <v>176</v>
      </c>
      <c r="B5">
        <v>4</v>
      </c>
      <c r="D5" s="47" t="str">
        <f>ROTA!A5</f>
        <v>NB_SSZ.</v>
      </c>
      <c r="E5">
        <f>E4+1</f>
        <v>4</v>
      </c>
      <c r="G5" s="45" t="s">
        <v>17</v>
      </c>
      <c r="H5">
        <v>4</v>
      </c>
      <c r="M5" s="42" t="s">
        <v>4</v>
      </c>
      <c r="N5">
        <v>4</v>
      </c>
      <c r="P5" s="43" t="s">
        <v>87</v>
      </c>
      <c r="Q5">
        <v>4</v>
      </c>
    </row>
    <row r="6" spans="1:17" x14ac:dyDescent="0.25">
      <c r="A6" s="44" t="s">
        <v>177</v>
      </c>
      <c r="B6">
        <v>5</v>
      </c>
      <c r="D6" s="47" t="str">
        <f>ROTA!A6</f>
        <v>NB_PNG.</v>
      </c>
      <c r="E6">
        <f>E5+1</f>
        <v>5</v>
      </c>
      <c r="M6" s="46" t="s">
        <v>5</v>
      </c>
      <c r="N6">
        <v>5</v>
      </c>
    </row>
    <row r="7" spans="1:17" x14ac:dyDescent="0.25">
      <c r="A7" s="44" t="s">
        <v>178</v>
      </c>
      <c r="B7">
        <v>6</v>
      </c>
      <c r="D7" s="47" t="str">
        <f>ROTA!A7</f>
        <v>SB_PNG.</v>
      </c>
      <c r="E7">
        <f>E6+1</f>
        <v>6</v>
      </c>
      <c r="M7" s="42" t="s">
        <v>6</v>
      </c>
      <c r="N7">
        <v>6</v>
      </c>
    </row>
    <row r="8" spans="1:17" x14ac:dyDescent="0.25">
      <c r="A8" s="39" t="s">
        <v>179</v>
      </c>
      <c r="B8">
        <v>7</v>
      </c>
      <c r="D8" s="47" t="str">
        <f>ROTA!A8</f>
        <v>SB_SSZ.</v>
      </c>
      <c r="E8">
        <f>E7+1</f>
        <v>7</v>
      </c>
      <c r="M8" s="46" t="s">
        <v>8</v>
      </c>
      <c r="N8">
        <v>7</v>
      </c>
    </row>
    <row r="9" spans="1:17" x14ac:dyDescent="0.25">
      <c r="A9" s="39" t="s">
        <v>180</v>
      </c>
      <c r="B9">
        <v>8</v>
      </c>
      <c r="D9" s="47" t="str">
        <f>ROTA!A9</f>
        <v>SB_SUA.</v>
      </c>
      <c r="E9">
        <f>E8+1</f>
        <v>8</v>
      </c>
      <c r="M9" s="42" t="s">
        <v>9</v>
      </c>
      <c r="N9">
        <v>8</v>
      </c>
    </row>
    <row r="10" spans="1:17" x14ac:dyDescent="0.25">
      <c r="D10" s="47" t="str">
        <f>ROTA!A10</f>
        <v>SB_PEC.</v>
      </c>
      <c r="E10">
        <f>E9+1</f>
        <v>9</v>
      </c>
      <c r="M10" s="46" t="s">
        <v>10</v>
      </c>
      <c r="N10">
        <v>9</v>
      </c>
    </row>
    <row r="11" spans="1:17" x14ac:dyDescent="0.25">
      <c r="D11" s="47" t="str">
        <f>ROTA!A11</f>
        <v>SB_MAO.</v>
      </c>
      <c r="E11">
        <f>E10+1</f>
        <v>10</v>
      </c>
      <c r="M11" s="42" t="s">
        <v>11</v>
      </c>
      <c r="N11">
        <v>10</v>
      </c>
    </row>
    <row r="12" spans="1:17" x14ac:dyDescent="0.25">
      <c r="M12" s="46" t="s">
        <v>12</v>
      </c>
      <c r="N12">
        <v>11</v>
      </c>
    </row>
    <row r="13" spans="1:17" x14ac:dyDescent="0.25">
      <c r="M13" s="42" t="s">
        <v>13</v>
      </c>
      <c r="N13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70</v>
      </c>
      <c r="B1" s="2">
        <v>250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71</v>
      </c>
      <c r="B1" s="2">
        <v>855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113</v>
      </c>
      <c r="B1" s="1">
        <v>3000</v>
      </c>
      <c r="C1" s="1" t="s">
        <v>7</v>
      </c>
      <c r="D1" s="1" t="s">
        <v>143</v>
      </c>
      <c r="E1" s="1" t="s">
        <v>165</v>
      </c>
    </row>
    <row r="2" spans="1:5" ht="13.2" x14ac:dyDescent="0.2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 x14ac:dyDescent="0.2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 x14ac:dyDescent="0.2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 x14ac:dyDescent="0.2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 x14ac:dyDescent="0.2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 x14ac:dyDescent="0.2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 x14ac:dyDescent="0.2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 x14ac:dyDescent="0.25">
      <c r="D9" s="1">
        <v>7</v>
      </c>
      <c r="E9">
        <v>3000</v>
      </c>
    </row>
    <row r="11" spans="1:5" x14ac:dyDescent="0.2">
      <c r="A11" s="1" t="str">
        <f>LEFT(RIGHT(A1,8),5)</f>
        <v>I_MAO</v>
      </c>
    </row>
    <row r="12" spans="1:5" x14ac:dyDescent="0.2">
      <c r="A12" s="1" t="str">
        <f t="shared" ref="A12:A18" si="0">LEFT(RIGHT(A2,8),5)</f>
        <v>I_PEC</v>
      </c>
    </row>
    <row r="13" spans="1:5" x14ac:dyDescent="0.2">
      <c r="A13" s="1" t="str">
        <f t="shared" si="0"/>
        <v>I_SUA</v>
      </c>
    </row>
    <row r="14" spans="1:5" x14ac:dyDescent="0.2">
      <c r="A14" s="1" t="str">
        <f t="shared" si="0"/>
        <v>I_SSA</v>
      </c>
    </row>
    <row r="15" spans="1:5" x14ac:dyDescent="0.2">
      <c r="A15" s="1" t="str">
        <f t="shared" si="0"/>
        <v>I_IGI</v>
      </c>
    </row>
    <row r="16" spans="1:5" x14ac:dyDescent="0.2">
      <c r="A16" s="1" t="str">
        <f t="shared" si="0"/>
        <v>I_SSZ</v>
      </c>
    </row>
    <row r="17" spans="1:1" x14ac:dyDescent="0.2">
      <c r="A17" s="1" t="str">
        <f t="shared" si="0"/>
        <v>I_PNG</v>
      </c>
    </row>
    <row r="18" spans="1:1" x14ac:dyDescent="0.2">
      <c r="A18" s="1" t="str">
        <f t="shared" si="0"/>
        <v>I_IOA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80</v>
      </c>
      <c r="B1" s="1">
        <v>50000</v>
      </c>
      <c r="C1" s="1" t="s">
        <v>7</v>
      </c>
      <c r="D1" s="1" t="s">
        <v>145</v>
      </c>
      <c r="E1" s="1" t="s">
        <v>166</v>
      </c>
    </row>
    <row r="2" spans="1:5" x14ac:dyDescent="0.2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 x14ac:dyDescent="0.2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 x14ac:dyDescent="0.2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 x14ac:dyDescent="0.2">
      <c r="D5" s="1">
        <v>2</v>
      </c>
      <c r="E5" s="1">
        <v>50000</v>
      </c>
    </row>
    <row r="8" spans="1:5" x14ac:dyDescent="0.2">
      <c r="A8" s="1" t="str">
        <f>LEFT(RIGHT(A1,8),5)</f>
        <v>K20_D</v>
      </c>
    </row>
    <row r="9" spans="1:5" x14ac:dyDescent="0.2">
      <c r="A9" s="1" t="str">
        <f>LEFT(RIGHT(A2,8),5)</f>
        <v>K20_R</v>
      </c>
    </row>
    <row r="10" spans="1:5" x14ac:dyDescent="0.2">
      <c r="A10" s="1" t="str">
        <f>LEFT(RIGHT(A3,8),5)</f>
        <v>K40_D</v>
      </c>
    </row>
    <row r="11" spans="1:5" x14ac:dyDescent="0.2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167</v>
      </c>
    </row>
    <row r="2" spans="1:2" ht="13.8" x14ac:dyDescent="0.3">
      <c r="A2" s="26">
        <v>1</v>
      </c>
      <c r="B2" s="26">
        <v>0</v>
      </c>
    </row>
    <row r="3" spans="1:2" ht="13.8" x14ac:dyDescent="0.3">
      <c r="A3" s="26">
        <v>2</v>
      </c>
      <c r="B3" s="26">
        <v>1</v>
      </c>
    </row>
    <row r="4" spans="1:2" ht="13.8" x14ac:dyDescent="0.3">
      <c r="A4" s="26">
        <v>3</v>
      </c>
      <c r="B4" s="26">
        <v>0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169</v>
      </c>
    </row>
    <row r="2" spans="1:2" ht="13.8" x14ac:dyDescent="0.3">
      <c r="A2" s="26">
        <v>1</v>
      </c>
      <c r="B2" s="26">
        <v>2</v>
      </c>
    </row>
    <row r="3" spans="1:2" ht="13.8" x14ac:dyDescent="0.3">
      <c r="A3" s="26">
        <v>2</v>
      </c>
      <c r="B3" s="26">
        <v>2</v>
      </c>
    </row>
    <row r="4" spans="1:2" ht="13.8" x14ac:dyDescent="0.3">
      <c r="A4" s="26">
        <v>3</v>
      </c>
      <c r="B4" s="26">
        <v>1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A2" sqref="A2:B6"/>
    </sheetView>
  </sheetViews>
  <sheetFormatPr defaultRowHeight="13.2" x14ac:dyDescent="0.25"/>
  <sheetData>
    <row r="1" spans="1:3" x14ac:dyDescent="0.25">
      <c r="A1" s="29" t="s">
        <v>171</v>
      </c>
      <c r="B1" s="29" t="s">
        <v>172</v>
      </c>
    </row>
    <row r="2" spans="1:3" x14ac:dyDescent="0.25">
      <c r="A2" s="30" t="s">
        <v>136</v>
      </c>
      <c r="B2" s="30">
        <v>1</v>
      </c>
    </row>
    <row r="3" spans="1:3" x14ac:dyDescent="0.25">
      <c r="A3" s="30" t="s">
        <v>135</v>
      </c>
      <c r="B3" s="30">
        <v>2</v>
      </c>
    </row>
    <row r="4" spans="1:3" x14ac:dyDescent="0.25">
      <c r="A4" s="30" t="s">
        <v>134</v>
      </c>
      <c r="B4" s="30">
        <v>3</v>
      </c>
    </row>
    <row r="5" spans="1:3" x14ac:dyDescent="0.25">
      <c r="A5" s="30" t="s">
        <v>133</v>
      </c>
      <c r="B5" s="30">
        <v>6</v>
      </c>
    </row>
    <row r="6" spans="1:3" x14ac:dyDescent="0.25">
      <c r="A6" s="30" t="s">
        <v>132</v>
      </c>
      <c r="B6" s="30">
        <v>8</v>
      </c>
    </row>
    <row r="7" spans="1:3" x14ac:dyDescent="0.25">
      <c r="A7" s="31" t="s">
        <v>131</v>
      </c>
      <c r="B7" s="31">
        <v>8</v>
      </c>
    </row>
    <row r="8" spans="1:3" x14ac:dyDescent="0.25">
      <c r="A8" s="31" t="s">
        <v>130</v>
      </c>
      <c r="B8" s="31">
        <v>6</v>
      </c>
    </row>
    <row r="9" spans="1:3" x14ac:dyDescent="0.25">
      <c r="A9" s="31" t="s">
        <v>129</v>
      </c>
      <c r="B9" s="31">
        <v>3</v>
      </c>
    </row>
    <row r="10" spans="1:3" x14ac:dyDescent="0.25">
      <c r="A10" s="31" t="s">
        <v>128</v>
      </c>
      <c r="B10" s="31">
        <v>2</v>
      </c>
    </row>
    <row r="11" spans="1:3" x14ac:dyDescent="0.25">
      <c r="A11" s="31" t="s">
        <v>112</v>
      </c>
      <c r="B11" s="31">
        <v>1</v>
      </c>
    </row>
    <row r="12" spans="1:3" x14ac:dyDescent="0.25">
      <c r="A12" s="28"/>
      <c r="C12" t="str">
        <f t="shared" ref="C12:C18" si="0">SUBSTITUTE(A12,"NB_", "SB_")</f>
        <v/>
      </c>
    </row>
    <row r="13" spans="1:3" x14ac:dyDescent="0.25">
      <c r="A13" s="28"/>
      <c r="C13" t="str">
        <f t="shared" si="0"/>
        <v/>
      </c>
    </row>
    <row r="14" spans="1:3" x14ac:dyDescent="0.25">
      <c r="A14" s="28"/>
      <c r="C14" t="str">
        <f t="shared" si="0"/>
        <v/>
      </c>
    </row>
    <row r="15" spans="1:3" x14ac:dyDescent="0.25">
      <c r="A15" s="28"/>
      <c r="C15" t="str">
        <f t="shared" si="0"/>
        <v/>
      </c>
    </row>
    <row r="16" spans="1:3" x14ac:dyDescent="0.25">
      <c r="A16" s="28"/>
      <c r="C16" t="str">
        <f t="shared" si="0"/>
        <v/>
      </c>
    </row>
    <row r="17" spans="1:3" x14ac:dyDescent="0.25">
      <c r="A17" s="28"/>
      <c r="C17" t="str">
        <f t="shared" si="0"/>
        <v/>
      </c>
    </row>
    <row r="18" spans="1:3" x14ac:dyDescent="0.25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W2245"/>
  <sheetViews>
    <sheetView showGridLines="0" topLeftCell="D1" zoomScaleNormal="100" workbookViewId="0">
      <selection activeCell="W6" sqref="W6"/>
    </sheetView>
  </sheetViews>
  <sheetFormatPr defaultColWidth="9.109375" defaultRowHeight="12" x14ac:dyDescent="0.2"/>
  <cols>
    <col min="1" max="4" width="10.77734375" style="1" customWidth="1"/>
    <col min="5" max="16" width="10.6640625" style="1" customWidth="1"/>
    <col min="17" max="16384" width="9.109375" style="1"/>
  </cols>
  <sheetData>
    <row r="1" spans="1:23" x14ac:dyDescent="0.2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</row>
    <row r="2" spans="1:23" x14ac:dyDescent="0.2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x14ac:dyDescent="0.2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x14ac:dyDescent="0.2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x14ac:dyDescent="0.2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x14ac:dyDescent="0.2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x14ac:dyDescent="0.2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x14ac:dyDescent="0.2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x14ac:dyDescent="0.2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x14ac:dyDescent="0.2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x14ac:dyDescent="0.2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x14ac:dyDescent="0.2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x14ac:dyDescent="0.2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x14ac:dyDescent="0.2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x14ac:dyDescent="0.2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x14ac:dyDescent="0.2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x14ac:dyDescent="0.2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x14ac:dyDescent="0.2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x14ac:dyDescent="0.2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x14ac:dyDescent="0.2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x14ac:dyDescent="0.2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x14ac:dyDescent="0.2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x14ac:dyDescent="0.2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x14ac:dyDescent="0.2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x14ac:dyDescent="0.2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x14ac:dyDescent="0.2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x14ac:dyDescent="0.2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x14ac:dyDescent="0.2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x14ac:dyDescent="0.2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x14ac:dyDescent="0.2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x14ac:dyDescent="0.2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x14ac:dyDescent="0.2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x14ac:dyDescent="0.2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x14ac:dyDescent="0.2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x14ac:dyDescent="0.2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x14ac:dyDescent="0.2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x14ac:dyDescent="0.2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x14ac:dyDescent="0.2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x14ac:dyDescent="0.2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x14ac:dyDescent="0.2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x14ac:dyDescent="0.2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x14ac:dyDescent="0.2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x14ac:dyDescent="0.2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x14ac:dyDescent="0.2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x14ac:dyDescent="0.2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x14ac:dyDescent="0.2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x14ac:dyDescent="0.2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x14ac:dyDescent="0.2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x14ac:dyDescent="0.2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x14ac:dyDescent="0.2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x14ac:dyDescent="0.2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x14ac:dyDescent="0.2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x14ac:dyDescent="0.2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x14ac:dyDescent="0.2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x14ac:dyDescent="0.2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x14ac:dyDescent="0.2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x14ac:dyDescent="0.2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x14ac:dyDescent="0.2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x14ac:dyDescent="0.2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x14ac:dyDescent="0.2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x14ac:dyDescent="0.2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x14ac:dyDescent="0.2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x14ac:dyDescent="0.2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x14ac:dyDescent="0.2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x14ac:dyDescent="0.2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x14ac:dyDescent="0.2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x14ac:dyDescent="0.2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x14ac:dyDescent="0.2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x14ac:dyDescent="0.2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x14ac:dyDescent="0.2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x14ac:dyDescent="0.2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x14ac:dyDescent="0.2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x14ac:dyDescent="0.2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x14ac:dyDescent="0.2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x14ac:dyDescent="0.2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x14ac:dyDescent="0.2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x14ac:dyDescent="0.2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x14ac:dyDescent="0.2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x14ac:dyDescent="0.2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x14ac:dyDescent="0.2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x14ac:dyDescent="0.2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x14ac:dyDescent="0.2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x14ac:dyDescent="0.2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x14ac:dyDescent="0.2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x14ac:dyDescent="0.2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x14ac:dyDescent="0.2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x14ac:dyDescent="0.2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x14ac:dyDescent="0.2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x14ac:dyDescent="0.2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x14ac:dyDescent="0.2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x14ac:dyDescent="0.2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x14ac:dyDescent="0.2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x14ac:dyDescent="0.2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x14ac:dyDescent="0.2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x14ac:dyDescent="0.2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x14ac:dyDescent="0.2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x14ac:dyDescent="0.2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x14ac:dyDescent="0.2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x14ac:dyDescent="0.2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x14ac:dyDescent="0.2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x14ac:dyDescent="0.2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x14ac:dyDescent="0.2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x14ac:dyDescent="0.2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x14ac:dyDescent="0.2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x14ac:dyDescent="0.2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x14ac:dyDescent="0.2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x14ac:dyDescent="0.2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x14ac:dyDescent="0.2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x14ac:dyDescent="0.2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x14ac:dyDescent="0.2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x14ac:dyDescent="0.2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x14ac:dyDescent="0.2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x14ac:dyDescent="0.2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x14ac:dyDescent="0.2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x14ac:dyDescent="0.2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x14ac:dyDescent="0.2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x14ac:dyDescent="0.2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x14ac:dyDescent="0.2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x14ac:dyDescent="0.2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x14ac:dyDescent="0.2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x14ac:dyDescent="0.2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x14ac:dyDescent="0.2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x14ac:dyDescent="0.2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x14ac:dyDescent="0.2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x14ac:dyDescent="0.2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x14ac:dyDescent="0.2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x14ac:dyDescent="0.2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x14ac:dyDescent="0.2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x14ac:dyDescent="0.2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x14ac:dyDescent="0.2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x14ac:dyDescent="0.2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x14ac:dyDescent="0.2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x14ac:dyDescent="0.2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x14ac:dyDescent="0.2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x14ac:dyDescent="0.2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x14ac:dyDescent="0.2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x14ac:dyDescent="0.2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x14ac:dyDescent="0.2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x14ac:dyDescent="0.2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x14ac:dyDescent="0.2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x14ac:dyDescent="0.2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x14ac:dyDescent="0.2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x14ac:dyDescent="0.2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x14ac:dyDescent="0.2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x14ac:dyDescent="0.2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x14ac:dyDescent="0.2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x14ac:dyDescent="0.2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x14ac:dyDescent="0.2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x14ac:dyDescent="0.2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x14ac:dyDescent="0.2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x14ac:dyDescent="0.2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x14ac:dyDescent="0.2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x14ac:dyDescent="0.2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x14ac:dyDescent="0.2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x14ac:dyDescent="0.2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x14ac:dyDescent="0.2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x14ac:dyDescent="0.2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x14ac:dyDescent="0.2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x14ac:dyDescent="0.2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x14ac:dyDescent="0.2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x14ac:dyDescent="0.2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x14ac:dyDescent="0.2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x14ac:dyDescent="0.2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x14ac:dyDescent="0.2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x14ac:dyDescent="0.2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x14ac:dyDescent="0.2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x14ac:dyDescent="0.2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x14ac:dyDescent="0.2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x14ac:dyDescent="0.2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x14ac:dyDescent="0.2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x14ac:dyDescent="0.2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x14ac:dyDescent="0.2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x14ac:dyDescent="0.2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x14ac:dyDescent="0.2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x14ac:dyDescent="0.2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x14ac:dyDescent="0.2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x14ac:dyDescent="0.2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x14ac:dyDescent="0.2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x14ac:dyDescent="0.2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x14ac:dyDescent="0.2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x14ac:dyDescent="0.2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x14ac:dyDescent="0.2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x14ac:dyDescent="0.2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x14ac:dyDescent="0.2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x14ac:dyDescent="0.2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x14ac:dyDescent="0.2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x14ac:dyDescent="0.2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x14ac:dyDescent="0.2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x14ac:dyDescent="0.2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x14ac:dyDescent="0.2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x14ac:dyDescent="0.2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x14ac:dyDescent="0.2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x14ac:dyDescent="0.2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x14ac:dyDescent="0.2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x14ac:dyDescent="0.2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x14ac:dyDescent="0.2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x14ac:dyDescent="0.2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x14ac:dyDescent="0.2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x14ac:dyDescent="0.2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x14ac:dyDescent="0.2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x14ac:dyDescent="0.2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x14ac:dyDescent="0.2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x14ac:dyDescent="0.2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x14ac:dyDescent="0.2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x14ac:dyDescent="0.2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x14ac:dyDescent="0.2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x14ac:dyDescent="0.2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x14ac:dyDescent="0.2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x14ac:dyDescent="0.2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x14ac:dyDescent="0.2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x14ac:dyDescent="0.2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x14ac:dyDescent="0.2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x14ac:dyDescent="0.2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x14ac:dyDescent="0.2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x14ac:dyDescent="0.2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x14ac:dyDescent="0.2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x14ac:dyDescent="0.2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x14ac:dyDescent="0.2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x14ac:dyDescent="0.2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x14ac:dyDescent="0.2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x14ac:dyDescent="0.2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x14ac:dyDescent="0.2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x14ac:dyDescent="0.2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x14ac:dyDescent="0.2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x14ac:dyDescent="0.2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x14ac:dyDescent="0.2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x14ac:dyDescent="0.2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x14ac:dyDescent="0.2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x14ac:dyDescent="0.2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x14ac:dyDescent="0.2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x14ac:dyDescent="0.2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x14ac:dyDescent="0.2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x14ac:dyDescent="0.2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x14ac:dyDescent="0.2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x14ac:dyDescent="0.2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x14ac:dyDescent="0.2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x14ac:dyDescent="0.2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x14ac:dyDescent="0.2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x14ac:dyDescent="0.2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x14ac:dyDescent="0.2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x14ac:dyDescent="0.2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x14ac:dyDescent="0.2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x14ac:dyDescent="0.2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x14ac:dyDescent="0.2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x14ac:dyDescent="0.2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x14ac:dyDescent="0.2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x14ac:dyDescent="0.2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x14ac:dyDescent="0.2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x14ac:dyDescent="0.2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x14ac:dyDescent="0.2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x14ac:dyDescent="0.2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x14ac:dyDescent="0.2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x14ac:dyDescent="0.2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x14ac:dyDescent="0.2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x14ac:dyDescent="0.2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x14ac:dyDescent="0.2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x14ac:dyDescent="0.2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x14ac:dyDescent="0.2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x14ac:dyDescent="0.2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x14ac:dyDescent="0.2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x14ac:dyDescent="0.2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x14ac:dyDescent="0.2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x14ac:dyDescent="0.2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x14ac:dyDescent="0.2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x14ac:dyDescent="0.2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x14ac:dyDescent="0.2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x14ac:dyDescent="0.2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x14ac:dyDescent="0.2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x14ac:dyDescent="0.2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x14ac:dyDescent="0.2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x14ac:dyDescent="0.2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x14ac:dyDescent="0.2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x14ac:dyDescent="0.2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x14ac:dyDescent="0.2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x14ac:dyDescent="0.2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x14ac:dyDescent="0.2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x14ac:dyDescent="0.2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x14ac:dyDescent="0.2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x14ac:dyDescent="0.2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x14ac:dyDescent="0.2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x14ac:dyDescent="0.2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x14ac:dyDescent="0.2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x14ac:dyDescent="0.2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x14ac:dyDescent="0.2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x14ac:dyDescent="0.2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x14ac:dyDescent="0.2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x14ac:dyDescent="0.2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x14ac:dyDescent="0.2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x14ac:dyDescent="0.2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x14ac:dyDescent="0.2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x14ac:dyDescent="0.2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x14ac:dyDescent="0.2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x14ac:dyDescent="0.2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x14ac:dyDescent="0.2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x14ac:dyDescent="0.2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x14ac:dyDescent="0.2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x14ac:dyDescent="0.2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x14ac:dyDescent="0.2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x14ac:dyDescent="0.2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x14ac:dyDescent="0.2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x14ac:dyDescent="0.2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x14ac:dyDescent="0.2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x14ac:dyDescent="0.2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x14ac:dyDescent="0.2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x14ac:dyDescent="0.2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x14ac:dyDescent="0.2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x14ac:dyDescent="0.2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x14ac:dyDescent="0.2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x14ac:dyDescent="0.2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x14ac:dyDescent="0.2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x14ac:dyDescent="0.2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x14ac:dyDescent="0.2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x14ac:dyDescent="0.2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 x14ac:dyDescent="0.2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 x14ac:dyDescent="0.2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 x14ac:dyDescent="0.2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 x14ac:dyDescent="0.2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 x14ac:dyDescent="0.2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 x14ac:dyDescent="0.2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 x14ac:dyDescent="0.2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 x14ac:dyDescent="0.2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 x14ac:dyDescent="0.2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 x14ac:dyDescent="0.2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 x14ac:dyDescent="0.2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 x14ac:dyDescent="0.2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 x14ac:dyDescent="0.2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 x14ac:dyDescent="0.2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 x14ac:dyDescent="0.2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 x14ac:dyDescent="0.2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 x14ac:dyDescent="0.2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 x14ac:dyDescent="0.2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 x14ac:dyDescent="0.2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 x14ac:dyDescent="0.2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 x14ac:dyDescent="0.2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 x14ac:dyDescent="0.2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 x14ac:dyDescent="0.2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 x14ac:dyDescent="0.2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 x14ac:dyDescent="0.2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 x14ac:dyDescent="0.2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 x14ac:dyDescent="0.2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 x14ac:dyDescent="0.2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 x14ac:dyDescent="0.2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 x14ac:dyDescent="0.2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 x14ac:dyDescent="0.2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 x14ac:dyDescent="0.2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 x14ac:dyDescent="0.2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 x14ac:dyDescent="0.2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 x14ac:dyDescent="0.2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 x14ac:dyDescent="0.2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 x14ac:dyDescent="0.2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 x14ac:dyDescent="0.2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 x14ac:dyDescent="0.2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 x14ac:dyDescent="0.2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 x14ac:dyDescent="0.2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 x14ac:dyDescent="0.2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 x14ac:dyDescent="0.2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 x14ac:dyDescent="0.2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 x14ac:dyDescent="0.2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 x14ac:dyDescent="0.2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 x14ac:dyDescent="0.2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 x14ac:dyDescent="0.2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x14ac:dyDescent="0.2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x14ac:dyDescent="0.2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x14ac:dyDescent="0.2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x14ac:dyDescent="0.2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x14ac:dyDescent="0.2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x14ac:dyDescent="0.2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x14ac:dyDescent="0.2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x14ac:dyDescent="0.2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x14ac:dyDescent="0.2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x14ac:dyDescent="0.2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x14ac:dyDescent="0.2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x14ac:dyDescent="0.2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x14ac:dyDescent="0.2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x14ac:dyDescent="0.2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x14ac:dyDescent="0.2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x14ac:dyDescent="0.2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x14ac:dyDescent="0.2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x14ac:dyDescent="0.2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x14ac:dyDescent="0.2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x14ac:dyDescent="0.2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x14ac:dyDescent="0.2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x14ac:dyDescent="0.2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x14ac:dyDescent="0.2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x14ac:dyDescent="0.2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x14ac:dyDescent="0.2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x14ac:dyDescent="0.2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x14ac:dyDescent="0.2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x14ac:dyDescent="0.2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x14ac:dyDescent="0.2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x14ac:dyDescent="0.2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x14ac:dyDescent="0.2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x14ac:dyDescent="0.2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x14ac:dyDescent="0.2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x14ac:dyDescent="0.2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x14ac:dyDescent="0.2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x14ac:dyDescent="0.2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x14ac:dyDescent="0.2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x14ac:dyDescent="0.2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x14ac:dyDescent="0.2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x14ac:dyDescent="0.2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x14ac:dyDescent="0.2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x14ac:dyDescent="0.2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x14ac:dyDescent="0.2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x14ac:dyDescent="0.2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x14ac:dyDescent="0.2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x14ac:dyDescent="0.2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x14ac:dyDescent="0.2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x14ac:dyDescent="0.2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x14ac:dyDescent="0.2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x14ac:dyDescent="0.2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x14ac:dyDescent="0.2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x14ac:dyDescent="0.2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x14ac:dyDescent="0.2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x14ac:dyDescent="0.2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x14ac:dyDescent="0.2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x14ac:dyDescent="0.2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x14ac:dyDescent="0.2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x14ac:dyDescent="0.2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x14ac:dyDescent="0.2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x14ac:dyDescent="0.2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x14ac:dyDescent="0.2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x14ac:dyDescent="0.2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x14ac:dyDescent="0.2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x14ac:dyDescent="0.2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x14ac:dyDescent="0.2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x14ac:dyDescent="0.2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x14ac:dyDescent="0.2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x14ac:dyDescent="0.2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x14ac:dyDescent="0.2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x14ac:dyDescent="0.2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x14ac:dyDescent="0.2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x14ac:dyDescent="0.2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x14ac:dyDescent="0.2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x14ac:dyDescent="0.2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x14ac:dyDescent="0.2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x14ac:dyDescent="0.2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x14ac:dyDescent="0.2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x14ac:dyDescent="0.2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x14ac:dyDescent="0.2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x14ac:dyDescent="0.2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x14ac:dyDescent="0.2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x14ac:dyDescent="0.2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x14ac:dyDescent="0.2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x14ac:dyDescent="0.2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x14ac:dyDescent="0.2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x14ac:dyDescent="0.2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x14ac:dyDescent="0.2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x14ac:dyDescent="0.2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x14ac:dyDescent="0.2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x14ac:dyDescent="0.2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x14ac:dyDescent="0.2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x14ac:dyDescent="0.2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x14ac:dyDescent="0.2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x14ac:dyDescent="0.2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x14ac:dyDescent="0.2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x14ac:dyDescent="0.2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x14ac:dyDescent="0.2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x14ac:dyDescent="0.2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x14ac:dyDescent="0.2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x14ac:dyDescent="0.2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x14ac:dyDescent="0.2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x14ac:dyDescent="0.2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x14ac:dyDescent="0.2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x14ac:dyDescent="0.2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x14ac:dyDescent="0.2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x14ac:dyDescent="0.2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x14ac:dyDescent="0.2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x14ac:dyDescent="0.2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x14ac:dyDescent="0.2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x14ac:dyDescent="0.2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x14ac:dyDescent="0.2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x14ac:dyDescent="0.2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x14ac:dyDescent="0.2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x14ac:dyDescent="0.2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x14ac:dyDescent="0.2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x14ac:dyDescent="0.2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x14ac:dyDescent="0.2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x14ac:dyDescent="0.2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x14ac:dyDescent="0.2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x14ac:dyDescent="0.2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x14ac:dyDescent="0.2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x14ac:dyDescent="0.2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x14ac:dyDescent="0.2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x14ac:dyDescent="0.2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x14ac:dyDescent="0.2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x14ac:dyDescent="0.2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x14ac:dyDescent="0.2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x14ac:dyDescent="0.2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x14ac:dyDescent="0.2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x14ac:dyDescent="0.2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x14ac:dyDescent="0.2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x14ac:dyDescent="0.2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x14ac:dyDescent="0.2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x14ac:dyDescent="0.2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x14ac:dyDescent="0.2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x14ac:dyDescent="0.2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x14ac:dyDescent="0.2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x14ac:dyDescent="0.2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x14ac:dyDescent="0.2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x14ac:dyDescent="0.2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x14ac:dyDescent="0.2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x14ac:dyDescent="0.2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x14ac:dyDescent="0.2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x14ac:dyDescent="0.2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x14ac:dyDescent="0.2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x14ac:dyDescent="0.2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x14ac:dyDescent="0.2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x14ac:dyDescent="0.2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x14ac:dyDescent="0.2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x14ac:dyDescent="0.2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x14ac:dyDescent="0.2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x14ac:dyDescent="0.2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x14ac:dyDescent="0.2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x14ac:dyDescent="0.2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x14ac:dyDescent="0.2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x14ac:dyDescent="0.2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x14ac:dyDescent="0.2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x14ac:dyDescent="0.2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x14ac:dyDescent="0.2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x14ac:dyDescent="0.2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x14ac:dyDescent="0.2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x14ac:dyDescent="0.2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x14ac:dyDescent="0.2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x14ac:dyDescent="0.2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x14ac:dyDescent="0.2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x14ac:dyDescent="0.2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x14ac:dyDescent="0.2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x14ac:dyDescent="0.2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x14ac:dyDescent="0.2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x14ac:dyDescent="0.2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x14ac:dyDescent="0.2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x14ac:dyDescent="0.2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x14ac:dyDescent="0.2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x14ac:dyDescent="0.2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x14ac:dyDescent="0.2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x14ac:dyDescent="0.2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x14ac:dyDescent="0.2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x14ac:dyDescent="0.2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x14ac:dyDescent="0.2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x14ac:dyDescent="0.2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x14ac:dyDescent="0.2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x14ac:dyDescent="0.2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x14ac:dyDescent="0.2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x14ac:dyDescent="0.2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x14ac:dyDescent="0.2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x14ac:dyDescent="0.2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x14ac:dyDescent="0.2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x14ac:dyDescent="0.2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x14ac:dyDescent="0.2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x14ac:dyDescent="0.2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x14ac:dyDescent="0.2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x14ac:dyDescent="0.2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x14ac:dyDescent="0.2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x14ac:dyDescent="0.2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x14ac:dyDescent="0.2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x14ac:dyDescent="0.2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x14ac:dyDescent="0.2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x14ac:dyDescent="0.2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x14ac:dyDescent="0.2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x14ac:dyDescent="0.2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x14ac:dyDescent="0.2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x14ac:dyDescent="0.2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x14ac:dyDescent="0.2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x14ac:dyDescent="0.2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x14ac:dyDescent="0.2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x14ac:dyDescent="0.2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x14ac:dyDescent="0.2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x14ac:dyDescent="0.2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x14ac:dyDescent="0.2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x14ac:dyDescent="0.2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x14ac:dyDescent="0.2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x14ac:dyDescent="0.2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x14ac:dyDescent="0.2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x14ac:dyDescent="0.2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x14ac:dyDescent="0.2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x14ac:dyDescent="0.2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x14ac:dyDescent="0.2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x14ac:dyDescent="0.2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x14ac:dyDescent="0.2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x14ac:dyDescent="0.2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x14ac:dyDescent="0.2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x14ac:dyDescent="0.2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x14ac:dyDescent="0.2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x14ac:dyDescent="0.2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x14ac:dyDescent="0.2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x14ac:dyDescent="0.2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x14ac:dyDescent="0.2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x14ac:dyDescent="0.2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x14ac:dyDescent="0.2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x14ac:dyDescent="0.2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x14ac:dyDescent="0.2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x14ac:dyDescent="0.2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x14ac:dyDescent="0.2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x14ac:dyDescent="0.2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x14ac:dyDescent="0.2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x14ac:dyDescent="0.2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x14ac:dyDescent="0.2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x14ac:dyDescent="0.2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x14ac:dyDescent="0.2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x14ac:dyDescent="0.2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x14ac:dyDescent="0.2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x14ac:dyDescent="0.2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x14ac:dyDescent="0.2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x14ac:dyDescent="0.2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x14ac:dyDescent="0.2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x14ac:dyDescent="0.2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x14ac:dyDescent="0.2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x14ac:dyDescent="0.2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x14ac:dyDescent="0.2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x14ac:dyDescent="0.2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x14ac:dyDescent="0.2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x14ac:dyDescent="0.2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x14ac:dyDescent="0.2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x14ac:dyDescent="0.2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x14ac:dyDescent="0.2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x14ac:dyDescent="0.2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x14ac:dyDescent="0.2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x14ac:dyDescent="0.2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x14ac:dyDescent="0.2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x14ac:dyDescent="0.2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x14ac:dyDescent="0.2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x14ac:dyDescent="0.2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x14ac:dyDescent="0.2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x14ac:dyDescent="0.2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x14ac:dyDescent="0.2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x14ac:dyDescent="0.2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x14ac:dyDescent="0.2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x14ac:dyDescent="0.2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x14ac:dyDescent="0.2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x14ac:dyDescent="0.2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x14ac:dyDescent="0.2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x14ac:dyDescent="0.2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x14ac:dyDescent="0.2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x14ac:dyDescent="0.2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x14ac:dyDescent="0.2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x14ac:dyDescent="0.2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x14ac:dyDescent="0.2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x14ac:dyDescent="0.2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x14ac:dyDescent="0.2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x14ac:dyDescent="0.2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x14ac:dyDescent="0.2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x14ac:dyDescent="0.2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x14ac:dyDescent="0.2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x14ac:dyDescent="0.2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x14ac:dyDescent="0.2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x14ac:dyDescent="0.2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x14ac:dyDescent="0.2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x14ac:dyDescent="0.2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x14ac:dyDescent="0.2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x14ac:dyDescent="0.2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x14ac:dyDescent="0.2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x14ac:dyDescent="0.2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x14ac:dyDescent="0.2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x14ac:dyDescent="0.2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x14ac:dyDescent="0.2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x14ac:dyDescent="0.2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x14ac:dyDescent="0.2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x14ac:dyDescent="0.2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x14ac:dyDescent="0.2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x14ac:dyDescent="0.2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x14ac:dyDescent="0.2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x14ac:dyDescent="0.2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x14ac:dyDescent="0.2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x14ac:dyDescent="0.2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x14ac:dyDescent="0.2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x14ac:dyDescent="0.2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x14ac:dyDescent="0.2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x14ac:dyDescent="0.2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x14ac:dyDescent="0.2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x14ac:dyDescent="0.2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x14ac:dyDescent="0.2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x14ac:dyDescent="0.2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x14ac:dyDescent="0.2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x14ac:dyDescent="0.2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x14ac:dyDescent="0.2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x14ac:dyDescent="0.2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x14ac:dyDescent="0.2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x14ac:dyDescent="0.2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x14ac:dyDescent="0.2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x14ac:dyDescent="0.2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x14ac:dyDescent="0.2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x14ac:dyDescent="0.2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x14ac:dyDescent="0.2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x14ac:dyDescent="0.2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x14ac:dyDescent="0.2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x14ac:dyDescent="0.2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x14ac:dyDescent="0.2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x14ac:dyDescent="0.2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x14ac:dyDescent="0.2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x14ac:dyDescent="0.2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x14ac:dyDescent="0.2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x14ac:dyDescent="0.2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x14ac:dyDescent="0.2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x14ac:dyDescent="0.2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x14ac:dyDescent="0.2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x14ac:dyDescent="0.2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x14ac:dyDescent="0.2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x14ac:dyDescent="0.2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x14ac:dyDescent="0.2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x14ac:dyDescent="0.2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x14ac:dyDescent="0.2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x14ac:dyDescent="0.2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x14ac:dyDescent="0.2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x14ac:dyDescent="0.2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x14ac:dyDescent="0.2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x14ac:dyDescent="0.2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x14ac:dyDescent="0.2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x14ac:dyDescent="0.2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x14ac:dyDescent="0.2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x14ac:dyDescent="0.2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x14ac:dyDescent="0.2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x14ac:dyDescent="0.2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x14ac:dyDescent="0.2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x14ac:dyDescent="0.2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x14ac:dyDescent="0.2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x14ac:dyDescent="0.2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x14ac:dyDescent="0.2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x14ac:dyDescent="0.2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x14ac:dyDescent="0.2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x14ac:dyDescent="0.2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x14ac:dyDescent="0.2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x14ac:dyDescent="0.2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x14ac:dyDescent="0.2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x14ac:dyDescent="0.2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x14ac:dyDescent="0.2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x14ac:dyDescent="0.2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x14ac:dyDescent="0.2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x14ac:dyDescent="0.2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x14ac:dyDescent="0.2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x14ac:dyDescent="0.2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x14ac:dyDescent="0.2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x14ac:dyDescent="0.2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x14ac:dyDescent="0.2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x14ac:dyDescent="0.2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x14ac:dyDescent="0.2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x14ac:dyDescent="0.2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x14ac:dyDescent="0.2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x14ac:dyDescent="0.2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x14ac:dyDescent="0.2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x14ac:dyDescent="0.2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x14ac:dyDescent="0.2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x14ac:dyDescent="0.2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x14ac:dyDescent="0.2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x14ac:dyDescent="0.2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x14ac:dyDescent="0.2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x14ac:dyDescent="0.2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x14ac:dyDescent="0.2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x14ac:dyDescent="0.2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x14ac:dyDescent="0.2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x14ac:dyDescent="0.2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x14ac:dyDescent="0.2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x14ac:dyDescent="0.2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x14ac:dyDescent="0.2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x14ac:dyDescent="0.2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x14ac:dyDescent="0.2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x14ac:dyDescent="0.2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x14ac:dyDescent="0.2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x14ac:dyDescent="0.2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x14ac:dyDescent="0.2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x14ac:dyDescent="0.2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x14ac:dyDescent="0.2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x14ac:dyDescent="0.2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x14ac:dyDescent="0.2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x14ac:dyDescent="0.2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x14ac:dyDescent="0.2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x14ac:dyDescent="0.2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x14ac:dyDescent="0.2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x14ac:dyDescent="0.2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x14ac:dyDescent="0.2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x14ac:dyDescent="0.2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x14ac:dyDescent="0.2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x14ac:dyDescent="0.2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x14ac:dyDescent="0.2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x14ac:dyDescent="0.2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x14ac:dyDescent="0.2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x14ac:dyDescent="0.2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x14ac:dyDescent="0.2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x14ac:dyDescent="0.2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x14ac:dyDescent="0.2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x14ac:dyDescent="0.2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x14ac:dyDescent="0.2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x14ac:dyDescent="0.2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x14ac:dyDescent="0.2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x14ac:dyDescent="0.2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x14ac:dyDescent="0.2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x14ac:dyDescent="0.2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x14ac:dyDescent="0.2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x14ac:dyDescent="0.2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x14ac:dyDescent="0.2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x14ac:dyDescent="0.2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x14ac:dyDescent="0.2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x14ac:dyDescent="0.2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x14ac:dyDescent="0.2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x14ac:dyDescent="0.2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x14ac:dyDescent="0.2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x14ac:dyDescent="0.2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x14ac:dyDescent="0.2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x14ac:dyDescent="0.2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x14ac:dyDescent="0.2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x14ac:dyDescent="0.2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x14ac:dyDescent="0.2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x14ac:dyDescent="0.2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x14ac:dyDescent="0.2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x14ac:dyDescent="0.2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x14ac:dyDescent="0.2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x14ac:dyDescent="0.2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x14ac:dyDescent="0.2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x14ac:dyDescent="0.2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x14ac:dyDescent="0.2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x14ac:dyDescent="0.2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x14ac:dyDescent="0.2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x14ac:dyDescent="0.2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x14ac:dyDescent="0.2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x14ac:dyDescent="0.2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x14ac:dyDescent="0.2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x14ac:dyDescent="0.2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x14ac:dyDescent="0.2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x14ac:dyDescent="0.2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x14ac:dyDescent="0.2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x14ac:dyDescent="0.2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x14ac:dyDescent="0.2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x14ac:dyDescent="0.2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x14ac:dyDescent="0.2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x14ac:dyDescent="0.2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x14ac:dyDescent="0.2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x14ac:dyDescent="0.2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x14ac:dyDescent="0.2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x14ac:dyDescent="0.2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x14ac:dyDescent="0.2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x14ac:dyDescent="0.2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x14ac:dyDescent="0.2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x14ac:dyDescent="0.2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x14ac:dyDescent="0.2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x14ac:dyDescent="0.2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x14ac:dyDescent="0.2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x14ac:dyDescent="0.2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x14ac:dyDescent="0.2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x14ac:dyDescent="0.2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x14ac:dyDescent="0.2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x14ac:dyDescent="0.2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x14ac:dyDescent="0.2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x14ac:dyDescent="0.2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x14ac:dyDescent="0.2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x14ac:dyDescent="0.2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x14ac:dyDescent="0.2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x14ac:dyDescent="0.2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x14ac:dyDescent="0.2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x14ac:dyDescent="0.2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x14ac:dyDescent="0.2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x14ac:dyDescent="0.2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x14ac:dyDescent="0.2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x14ac:dyDescent="0.2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x14ac:dyDescent="0.2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x14ac:dyDescent="0.2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x14ac:dyDescent="0.2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x14ac:dyDescent="0.2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x14ac:dyDescent="0.2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x14ac:dyDescent="0.2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x14ac:dyDescent="0.2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x14ac:dyDescent="0.2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x14ac:dyDescent="0.2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x14ac:dyDescent="0.2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x14ac:dyDescent="0.2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x14ac:dyDescent="0.2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x14ac:dyDescent="0.2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x14ac:dyDescent="0.2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x14ac:dyDescent="0.2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x14ac:dyDescent="0.2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x14ac:dyDescent="0.2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x14ac:dyDescent="0.2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x14ac:dyDescent="0.2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x14ac:dyDescent="0.2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x14ac:dyDescent="0.2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x14ac:dyDescent="0.2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x14ac:dyDescent="0.2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x14ac:dyDescent="0.2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x14ac:dyDescent="0.2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x14ac:dyDescent="0.2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x14ac:dyDescent="0.2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x14ac:dyDescent="0.2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x14ac:dyDescent="0.2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x14ac:dyDescent="0.2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x14ac:dyDescent="0.2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x14ac:dyDescent="0.2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x14ac:dyDescent="0.2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x14ac:dyDescent="0.2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x14ac:dyDescent="0.2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x14ac:dyDescent="0.2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x14ac:dyDescent="0.2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x14ac:dyDescent="0.2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x14ac:dyDescent="0.2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x14ac:dyDescent="0.2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x14ac:dyDescent="0.2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x14ac:dyDescent="0.2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x14ac:dyDescent="0.2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x14ac:dyDescent="0.2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x14ac:dyDescent="0.2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x14ac:dyDescent="0.2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x14ac:dyDescent="0.2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x14ac:dyDescent="0.2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x14ac:dyDescent="0.2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x14ac:dyDescent="0.2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x14ac:dyDescent="0.2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x14ac:dyDescent="0.2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x14ac:dyDescent="0.2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x14ac:dyDescent="0.2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x14ac:dyDescent="0.2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x14ac:dyDescent="0.2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x14ac:dyDescent="0.2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x14ac:dyDescent="0.2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x14ac:dyDescent="0.2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x14ac:dyDescent="0.2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x14ac:dyDescent="0.2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x14ac:dyDescent="0.2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x14ac:dyDescent="0.2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x14ac:dyDescent="0.2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x14ac:dyDescent="0.2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x14ac:dyDescent="0.2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x14ac:dyDescent="0.2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x14ac:dyDescent="0.2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x14ac:dyDescent="0.2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x14ac:dyDescent="0.2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x14ac:dyDescent="0.2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x14ac:dyDescent="0.2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x14ac:dyDescent="0.2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x14ac:dyDescent="0.2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x14ac:dyDescent="0.2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x14ac:dyDescent="0.2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x14ac:dyDescent="0.2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x14ac:dyDescent="0.2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x14ac:dyDescent="0.2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x14ac:dyDescent="0.2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x14ac:dyDescent="0.2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x14ac:dyDescent="0.2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x14ac:dyDescent="0.2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x14ac:dyDescent="0.2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x14ac:dyDescent="0.2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x14ac:dyDescent="0.2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x14ac:dyDescent="0.2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x14ac:dyDescent="0.2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x14ac:dyDescent="0.2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x14ac:dyDescent="0.2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x14ac:dyDescent="0.2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x14ac:dyDescent="0.2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x14ac:dyDescent="0.2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x14ac:dyDescent="0.2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x14ac:dyDescent="0.2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x14ac:dyDescent="0.2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x14ac:dyDescent="0.2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x14ac:dyDescent="0.2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x14ac:dyDescent="0.2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x14ac:dyDescent="0.2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x14ac:dyDescent="0.2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x14ac:dyDescent="0.2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x14ac:dyDescent="0.2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x14ac:dyDescent="0.2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x14ac:dyDescent="0.2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x14ac:dyDescent="0.2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x14ac:dyDescent="0.2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x14ac:dyDescent="0.2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x14ac:dyDescent="0.2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x14ac:dyDescent="0.2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x14ac:dyDescent="0.2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x14ac:dyDescent="0.2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x14ac:dyDescent="0.2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x14ac:dyDescent="0.2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x14ac:dyDescent="0.2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x14ac:dyDescent="0.2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x14ac:dyDescent="0.2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x14ac:dyDescent="0.2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x14ac:dyDescent="0.2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x14ac:dyDescent="0.2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x14ac:dyDescent="0.2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x14ac:dyDescent="0.2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x14ac:dyDescent="0.2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x14ac:dyDescent="0.2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x14ac:dyDescent="0.2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x14ac:dyDescent="0.2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x14ac:dyDescent="0.2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x14ac:dyDescent="0.2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x14ac:dyDescent="0.2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x14ac:dyDescent="0.2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x14ac:dyDescent="0.2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x14ac:dyDescent="0.2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x14ac:dyDescent="0.2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x14ac:dyDescent="0.2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x14ac:dyDescent="0.2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x14ac:dyDescent="0.2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x14ac:dyDescent="0.2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x14ac:dyDescent="0.2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x14ac:dyDescent="0.2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x14ac:dyDescent="0.2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x14ac:dyDescent="0.2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x14ac:dyDescent="0.2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x14ac:dyDescent="0.2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x14ac:dyDescent="0.2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x14ac:dyDescent="0.2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x14ac:dyDescent="0.2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x14ac:dyDescent="0.2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x14ac:dyDescent="0.2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x14ac:dyDescent="0.2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x14ac:dyDescent="0.2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x14ac:dyDescent="0.2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x14ac:dyDescent="0.2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x14ac:dyDescent="0.2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x14ac:dyDescent="0.2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x14ac:dyDescent="0.2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x14ac:dyDescent="0.2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x14ac:dyDescent="0.2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x14ac:dyDescent="0.2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x14ac:dyDescent="0.2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x14ac:dyDescent="0.2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x14ac:dyDescent="0.2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x14ac:dyDescent="0.2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x14ac:dyDescent="0.2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x14ac:dyDescent="0.2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x14ac:dyDescent="0.2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x14ac:dyDescent="0.2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x14ac:dyDescent="0.2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x14ac:dyDescent="0.2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x14ac:dyDescent="0.2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x14ac:dyDescent="0.2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x14ac:dyDescent="0.2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x14ac:dyDescent="0.2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x14ac:dyDescent="0.2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x14ac:dyDescent="0.2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x14ac:dyDescent="0.2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x14ac:dyDescent="0.2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x14ac:dyDescent="0.2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x14ac:dyDescent="0.2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x14ac:dyDescent="0.2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x14ac:dyDescent="0.2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x14ac:dyDescent="0.2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x14ac:dyDescent="0.2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x14ac:dyDescent="0.2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x14ac:dyDescent="0.2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x14ac:dyDescent="0.2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x14ac:dyDescent="0.2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x14ac:dyDescent="0.2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x14ac:dyDescent="0.2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x14ac:dyDescent="0.2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x14ac:dyDescent="0.2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x14ac:dyDescent="0.2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x14ac:dyDescent="0.2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x14ac:dyDescent="0.2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x14ac:dyDescent="0.2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x14ac:dyDescent="0.2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x14ac:dyDescent="0.2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x14ac:dyDescent="0.2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x14ac:dyDescent="0.2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x14ac:dyDescent="0.2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x14ac:dyDescent="0.2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x14ac:dyDescent="0.2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x14ac:dyDescent="0.2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x14ac:dyDescent="0.2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x14ac:dyDescent="0.2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x14ac:dyDescent="0.2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x14ac:dyDescent="0.2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x14ac:dyDescent="0.2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x14ac:dyDescent="0.2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x14ac:dyDescent="0.2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x14ac:dyDescent="0.2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x14ac:dyDescent="0.2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x14ac:dyDescent="0.2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x14ac:dyDescent="0.2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x14ac:dyDescent="0.2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x14ac:dyDescent="0.2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x14ac:dyDescent="0.2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x14ac:dyDescent="0.2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x14ac:dyDescent="0.2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x14ac:dyDescent="0.2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x14ac:dyDescent="0.2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x14ac:dyDescent="0.2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x14ac:dyDescent="0.2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x14ac:dyDescent="0.2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x14ac:dyDescent="0.2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x14ac:dyDescent="0.2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x14ac:dyDescent="0.2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x14ac:dyDescent="0.2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x14ac:dyDescent="0.2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x14ac:dyDescent="0.2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x14ac:dyDescent="0.2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x14ac:dyDescent="0.2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x14ac:dyDescent="0.2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x14ac:dyDescent="0.2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x14ac:dyDescent="0.2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x14ac:dyDescent="0.2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x14ac:dyDescent="0.2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x14ac:dyDescent="0.2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x14ac:dyDescent="0.2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x14ac:dyDescent="0.2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x14ac:dyDescent="0.2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x14ac:dyDescent="0.2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x14ac:dyDescent="0.2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x14ac:dyDescent="0.2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x14ac:dyDescent="0.2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x14ac:dyDescent="0.2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x14ac:dyDescent="0.2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x14ac:dyDescent="0.2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x14ac:dyDescent="0.2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x14ac:dyDescent="0.2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x14ac:dyDescent="0.2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x14ac:dyDescent="0.2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x14ac:dyDescent="0.2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x14ac:dyDescent="0.2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x14ac:dyDescent="0.2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x14ac:dyDescent="0.2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x14ac:dyDescent="0.2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x14ac:dyDescent="0.2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x14ac:dyDescent="0.2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x14ac:dyDescent="0.2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x14ac:dyDescent="0.2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x14ac:dyDescent="0.2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x14ac:dyDescent="0.2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x14ac:dyDescent="0.2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x14ac:dyDescent="0.2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x14ac:dyDescent="0.2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x14ac:dyDescent="0.2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x14ac:dyDescent="0.2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x14ac:dyDescent="0.2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x14ac:dyDescent="0.2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x14ac:dyDescent="0.2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x14ac:dyDescent="0.2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x14ac:dyDescent="0.2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x14ac:dyDescent="0.2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x14ac:dyDescent="0.2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x14ac:dyDescent="0.2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x14ac:dyDescent="0.2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x14ac:dyDescent="0.2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x14ac:dyDescent="0.2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x14ac:dyDescent="0.2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x14ac:dyDescent="0.2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x14ac:dyDescent="0.2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x14ac:dyDescent="0.2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x14ac:dyDescent="0.2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x14ac:dyDescent="0.2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x14ac:dyDescent="0.2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x14ac:dyDescent="0.2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x14ac:dyDescent="0.2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x14ac:dyDescent="0.2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x14ac:dyDescent="0.2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x14ac:dyDescent="0.2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x14ac:dyDescent="0.2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x14ac:dyDescent="0.2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x14ac:dyDescent="0.2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x14ac:dyDescent="0.2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x14ac:dyDescent="0.2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x14ac:dyDescent="0.2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x14ac:dyDescent="0.2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x14ac:dyDescent="0.2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x14ac:dyDescent="0.2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x14ac:dyDescent="0.2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x14ac:dyDescent="0.2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x14ac:dyDescent="0.2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x14ac:dyDescent="0.2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x14ac:dyDescent="0.2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x14ac:dyDescent="0.2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x14ac:dyDescent="0.2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x14ac:dyDescent="0.2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x14ac:dyDescent="0.2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x14ac:dyDescent="0.2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x14ac:dyDescent="0.2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x14ac:dyDescent="0.2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x14ac:dyDescent="0.2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x14ac:dyDescent="0.2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x14ac:dyDescent="0.2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x14ac:dyDescent="0.2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x14ac:dyDescent="0.2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x14ac:dyDescent="0.2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x14ac:dyDescent="0.2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x14ac:dyDescent="0.2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x14ac:dyDescent="0.2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x14ac:dyDescent="0.2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x14ac:dyDescent="0.2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x14ac:dyDescent="0.2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x14ac:dyDescent="0.2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x14ac:dyDescent="0.2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x14ac:dyDescent="0.2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x14ac:dyDescent="0.2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x14ac:dyDescent="0.2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x14ac:dyDescent="0.2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x14ac:dyDescent="0.2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x14ac:dyDescent="0.2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x14ac:dyDescent="0.2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x14ac:dyDescent="0.2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x14ac:dyDescent="0.2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x14ac:dyDescent="0.2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x14ac:dyDescent="0.2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x14ac:dyDescent="0.2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x14ac:dyDescent="0.2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x14ac:dyDescent="0.2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x14ac:dyDescent="0.2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x14ac:dyDescent="0.2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x14ac:dyDescent="0.2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x14ac:dyDescent="0.2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x14ac:dyDescent="0.2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x14ac:dyDescent="0.2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x14ac:dyDescent="0.2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x14ac:dyDescent="0.2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x14ac:dyDescent="0.2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x14ac:dyDescent="0.2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x14ac:dyDescent="0.2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x14ac:dyDescent="0.2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x14ac:dyDescent="0.2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x14ac:dyDescent="0.2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x14ac:dyDescent="0.2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x14ac:dyDescent="0.2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x14ac:dyDescent="0.2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x14ac:dyDescent="0.2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x14ac:dyDescent="0.2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x14ac:dyDescent="0.2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x14ac:dyDescent="0.2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x14ac:dyDescent="0.2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x14ac:dyDescent="0.2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x14ac:dyDescent="0.2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x14ac:dyDescent="0.2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x14ac:dyDescent="0.2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x14ac:dyDescent="0.2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x14ac:dyDescent="0.2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x14ac:dyDescent="0.2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x14ac:dyDescent="0.2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x14ac:dyDescent="0.2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x14ac:dyDescent="0.2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x14ac:dyDescent="0.2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x14ac:dyDescent="0.2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x14ac:dyDescent="0.2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x14ac:dyDescent="0.2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x14ac:dyDescent="0.2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x14ac:dyDescent="0.2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x14ac:dyDescent="0.2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x14ac:dyDescent="0.2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x14ac:dyDescent="0.2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x14ac:dyDescent="0.2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x14ac:dyDescent="0.2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x14ac:dyDescent="0.2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x14ac:dyDescent="0.2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x14ac:dyDescent="0.2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x14ac:dyDescent="0.2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x14ac:dyDescent="0.2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x14ac:dyDescent="0.2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x14ac:dyDescent="0.2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x14ac:dyDescent="0.2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x14ac:dyDescent="0.2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x14ac:dyDescent="0.2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x14ac:dyDescent="0.2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x14ac:dyDescent="0.2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x14ac:dyDescent="0.2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x14ac:dyDescent="0.2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x14ac:dyDescent="0.2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x14ac:dyDescent="0.2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x14ac:dyDescent="0.2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x14ac:dyDescent="0.2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x14ac:dyDescent="0.2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x14ac:dyDescent="0.2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x14ac:dyDescent="0.2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x14ac:dyDescent="0.2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x14ac:dyDescent="0.2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x14ac:dyDescent="0.2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x14ac:dyDescent="0.2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x14ac:dyDescent="0.2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x14ac:dyDescent="0.2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x14ac:dyDescent="0.2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x14ac:dyDescent="0.2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x14ac:dyDescent="0.2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x14ac:dyDescent="0.2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x14ac:dyDescent="0.2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x14ac:dyDescent="0.2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x14ac:dyDescent="0.2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x14ac:dyDescent="0.2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x14ac:dyDescent="0.2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x14ac:dyDescent="0.2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x14ac:dyDescent="0.2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x14ac:dyDescent="0.2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x14ac:dyDescent="0.2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x14ac:dyDescent="0.2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x14ac:dyDescent="0.2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x14ac:dyDescent="0.2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x14ac:dyDescent="0.2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x14ac:dyDescent="0.2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x14ac:dyDescent="0.2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x14ac:dyDescent="0.2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x14ac:dyDescent="0.2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x14ac:dyDescent="0.2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x14ac:dyDescent="0.2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x14ac:dyDescent="0.2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x14ac:dyDescent="0.2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x14ac:dyDescent="0.2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x14ac:dyDescent="0.2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x14ac:dyDescent="0.2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x14ac:dyDescent="0.2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x14ac:dyDescent="0.2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x14ac:dyDescent="0.2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x14ac:dyDescent="0.2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x14ac:dyDescent="0.2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x14ac:dyDescent="0.2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x14ac:dyDescent="0.2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x14ac:dyDescent="0.2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x14ac:dyDescent="0.2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x14ac:dyDescent="0.2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x14ac:dyDescent="0.2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x14ac:dyDescent="0.2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x14ac:dyDescent="0.2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x14ac:dyDescent="0.2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x14ac:dyDescent="0.2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x14ac:dyDescent="0.2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x14ac:dyDescent="0.2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x14ac:dyDescent="0.2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x14ac:dyDescent="0.2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x14ac:dyDescent="0.2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x14ac:dyDescent="0.2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x14ac:dyDescent="0.2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x14ac:dyDescent="0.2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x14ac:dyDescent="0.2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x14ac:dyDescent="0.2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x14ac:dyDescent="0.2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x14ac:dyDescent="0.2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x14ac:dyDescent="0.2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x14ac:dyDescent="0.2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x14ac:dyDescent="0.2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x14ac:dyDescent="0.2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x14ac:dyDescent="0.2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x14ac:dyDescent="0.2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x14ac:dyDescent="0.2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x14ac:dyDescent="0.2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x14ac:dyDescent="0.2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x14ac:dyDescent="0.2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x14ac:dyDescent="0.2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x14ac:dyDescent="0.2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x14ac:dyDescent="0.2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x14ac:dyDescent="0.2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x14ac:dyDescent="0.2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x14ac:dyDescent="0.2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x14ac:dyDescent="0.2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x14ac:dyDescent="0.2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x14ac:dyDescent="0.2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x14ac:dyDescent="0.2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x14ac:dyDescent="0.2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x14ac:dyDescent="0.2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x14ac:dyDescent="0.2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x14ac:dyDescent="0.2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x14ac:dyDescent="0.2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x14ac:dyDescent="0.2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x14ac:dyDescent="0.2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x14ac:dyDescent="0.2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x14ac:dyDescent="0.2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x14ac:dyDescent="0.2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x14ac:dyDescent="0.2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x14ac:dyDescent="0.2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x14ac:dyDescent="0.2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x14ac:dyDescent="0.2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x14ac:dyDescent="0.2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x14ac:dyDescent="0.2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x14ac:dyDescent="0.2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x14ac:dyDescent="0.2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x14ac:dyDescent="0.2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x14ac:dyDescent="0.2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x14ac:dyDescent="0.2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x14ac:dyDescent="0.2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x14ac:dyDescent="0.2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x14ac:dyDescent="0.2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x14ac:dyDescent="0.2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x14ac:dyDescent="0.2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x14ac:dyDescent="0.2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x14ac:dyDescent="0.2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x14ac:dyDescent="0.2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x14ac:dyDescent="0.2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x14ac:dyDescent="0.2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x14ac:dyDescent="0.2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x14ac:dyDescent="0.2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x14ac:dyDescent="0.2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x14ac:dyDescent="0.2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x14ac:dyDescent="0.2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x14ac:dyDescent="0.2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x14ac:dyDescent="0.2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x14ac:dyDescent="0.2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x14ac:dyDescent="0.2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x14ac:dyDescent="0.2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x14ac:dyDescent="0.2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x14ac:dyDescent="0.2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x14ac:dyDescent="0.2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x14ac:dyDescent="0.2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x14ac:dyDescent="0.2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x14ac:dyDescent="0.2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x14ac:dyDescent="0.2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x14ac:dyDescent="0.2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x14ac:dyDescent="0.2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x14ac:dyDescent="0.2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x14ac:dyDescent="0.2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x14ac:dyDescent="0.2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x14ac:dyDescent="0.2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x14ac:dyDescent="0.2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x14ac:dyDescent="0.2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x14ac:dyDescent="0.2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x14ac:dyDescent="0.2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x14ac:dyDescent="0.2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x14ac:dyDescent="0.2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x14ac:dyDescent="0.2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x14ac:dyDescent="0.2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x14ac:dyDescent="0.2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x14ac:dyDescent="0.2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x14ac:dyDescent="0.2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x14ac:dyDescent="0.2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x14ac:dyDescent="0.2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x14ac:dyDescent="0.2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x14ac:dyDescent="0.2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x14ac:dyDescent="0.2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x14ac:dyDescent="0.2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x14ac:dyDescent="0.2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x14ac:dyDescent="0.2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x14ac:dyDescent="0.2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x14ac:dyDescent="0.2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x14ac:dyDescent="0.2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x14ac:dyDescent="0.2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x14ac:dyDescent="0.2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x14ac:dyDescent="0.2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x14ac:dyDescent="0.2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x14ac:dyDescent="0.2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x14ac:dyDescent="0.2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x14ac:dyDescent="0.2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x14ac:dyDescent="0.2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x14ac:dyDescent="0.2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x14ac:dyDescent="0.2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x14ac:dyDescent="0.2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x14ac:dyDescent="0.2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x14ac:dyDescent="0.2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x14ac:dyDescent="0.2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x14ac:dyDescent="0.2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x14ac:dyDescent="0.2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x14ac:dyDescent="0.2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x14ac:dyDescent="0.2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x14ac:dyDescent="0.2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x14ac:dyDescent="0.2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x14ac:dyDescent="0.2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x14ac:dyDescent="0.2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x14ac:dyDescent="0.2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x14ac:dyDescent="0.2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x14ac:dyDescent="0.2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x14ac:dyDescent="0.2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x14ac:dyDescent="0.2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x14ac:dyDescent="0.2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x14ac:dyDescent="0.2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x14ac:dyDescent="0.2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x14ac:dyDescent="0.2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x14ac:dyDescent="0.2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x14ac:dyDescent="0.2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x14ac:dyDescent="0.2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x14ac:dyDescent="0.2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x14ac:dyDescent="0.2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x14ac:dyDescent="0.2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x14ac:dyDescent="0.2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x14ac:dyDescent="0.2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x14ac:dyDescent="0.2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x14ac:dyDescent="0.2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x14ac:dyDescent="0.2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x14ac:dyDescent="0.2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x14ac:dyDescent="0.2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x14ac:dyDescent="0.2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x14ac:dyDescent="0.2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x14ac:dyDescent="0.2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x14ac:dyDescent="0.2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x14ac:dyDescent="0.2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x14ac:dyDescent="0.2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x14ac:dyDescent="0.2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x14ac:dyDescent="0.2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x14ac:dyDescent="0.2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x14ac:dyDescent="0.2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x14ac:dyDescent="0.2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x14ac:dyDescent="0.2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x14ac:dyDescent="0.2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x14ac:dyDescent="0.2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x14ac:dyDescent="0.2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x14ac:dyDescent="0.2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x14ac:dyDescent="0.2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x14ac:dyDescent="0.2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x14ac:dyDescent="0.2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x14ac:dyDescent="0.2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x14ac:dyDescent="0.2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x14ac:dyDescent="0.2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x14ac:dyDescent="0.2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x14ac:dyDescent="0.2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x14ac:dyDescent="0.2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x14ac:dyDescent="0.2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x14ac:dyDescent="0.2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x14ac:dyDescent="0.2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x14ac:dyDescent="0.2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x14ac:dyDescent="0.2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x14ac:dyDescent="0.2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x14ac:dyDescent="0.2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x14ac:dyDescent="0.2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x14ac:dyDescent="0.2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x14ac:dyDescent="0.2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x14ac:dyDescent="0.2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x14ac:dyDescent="0.2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x14ac:dyDescent="0.2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x14ac:dyDescent="0.2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x14ac:dyDescent="0.2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x14ac:dyDescent="0.2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x14ac:dyDescent="0.2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x14ac:dyDescent="0.2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x14ac:dyDescent="0.2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x14ac:dyDescent="0.2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x14ac:dyDescent="0.2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x14ac:dyDescent="0.2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x14ac:dyDescent="0.2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x14ac:dyDescent="0.2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x14ac:dyDescent="0.2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x14ac:dyDescent="0.2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x14ac:dyDescent="0.2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x14ac:dyDescent="0.2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x14ac:dyDescent="0.2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x14ac:dyDescent="0.2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x14ac:dyDescent="0.2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x14ac:dyDescent="0.2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x14ac:dyDescent="0.2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x14ac:dyDescent="0.2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x14ac:dyDescent="0.2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x14ac:dyDescent="0.2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x14ac:dyDescent="0.2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x14ac:dyDescent="0.2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x14ac:dyDescent="0.2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x14ac:dyDescent="0.2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x14ac:dyDescent="0.2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x14ac:dyDescent="0.2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x14ac:dyDescent="0.2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x14ac:dyDescent="0.2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x14ac:dyDescent="0.2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x14ac:dyDescent="0.2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x14ac:dyDescent="0.2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x14ac:dyDescent="0.2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x14ac:dyDescent="0.2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x14ac:dyDescent="0.2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x14ac:dyDescent="0.2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x14ac:dyDescent="0.2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x14ac:dyDescent="0.2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x14ac:dyDescent="0.2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x14ac:dyDescent="0.2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x14ac:dyDescent="0.2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x14ac:dyDescent="0.2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x14ac:dyDescent="0.2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x14ac:dyDescent="0.2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x14ac:dyDescent="0.2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x14ac:dyDescent="0.2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x14ac:dyDescent="0.2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x14ac:dyDescent="0.2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x14ac:dyDescent="0.2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x14ac:dyDescent="0.2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x14ac:dyDescent="0.2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x14ac:dyDescent="0.2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x14ac:dyDescent="0.2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x14ac:dyDescent="0.2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x14ac:dyDescent="0.2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x14ac:dyDescent="0.2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x14ac:dyDescent="0.2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x14ac:dyDescent="0.2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x14ac:dyDescent="0.2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x14ac:dyDescent="0.2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x14ac:dyDescent="0.2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x14ac:dyDescent="0.2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x14ac:dyDescent="0.2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x14ac:dyDescent="0.2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x14ac:dyDescent="0.2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x14ac:dyDescent="0.2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x14ac:dyDescent="0.2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x14ac:dyDescent="0.2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x14ac:dyDescent="0.2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x14ac:dyDescent="0.2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x14ac:dyDescent="0.2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x14ac:dyDescent="0.2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x14ac:dyDescent="0.2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x14ac:dyDescent="0.2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x14ac:dyDescent="0.2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x14ac:dyDescent="0.2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x14ac:dyDescent="0.2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x14ac:dyDescent="0.2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x14ac:dyDescent="0.2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x14ac:dyDescent="0.2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x14ac:dyDescent="0.2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x14ac:dyDescent="0.2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x14ac:dyDescent="0.2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x14ac:dyDescent="0.2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x14ac:dyDescent="0.2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x14ac:dyDescent="0.2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x14ac:dyDescent="0.2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x14ac:dyDescent="0.2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x14ac:dyDescent="0.2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x14ac:dyDescent="0.2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x14ac:dyDescent="0.2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x14ac:dyDescent="0.2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x14ac:dyDescent="0.2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x14ac:dyDescent="0.2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x14ac:dyDescent="0.2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x14ac:dyDescent="0.2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x14ac:dyDescent="0.2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x14ac:dyDescent="0.2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x14ac:dyDescent="0.2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x14ac:dyDescent="0.2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x14ac:dyDescent="0.2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x14ac:dyDescent="0.2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x14ac:dyDescent="0.2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x14ac:dyDescent="0.2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x14ac:dyDescent="0.2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x14ac:dyDescent="0.2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x14ac:dyDescent="0.2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x14ac:dyDescent="0.2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x14ac:dyDescent="0.2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x14ac:dyDescent="0.2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x14ac:dyDescent="0.2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x14ac:dyDescent="0.2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x14ac:dyDescent="0.2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x14ac:dyDescent="0.2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x14ac:dyDescent="0.2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x14ac:dyDescent="0.2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x14ac:dyDescent="0.2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x14ac:dyDescent="0.2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x14ac:dyDescent="0.2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x14ac:dyDescent="0.2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x14ac:dyDescent="0.2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x14ac:dyDescent="0.2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x14ac:dyDescent="0.2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x14ac:dyDescent="0.2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x14ac:dyDescent="0.2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x14ac:dyDescent="0.2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x14ac:dyDescent="0.2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x14ac:dyDescent="0.2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x14ac:dyDescent="0.2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x14ac:dyDescent="0.2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x14ac:dyDescent="0.2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x14ac:dyDescent="0.2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x14ac:dyDescent="0.2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x14ac:dyDescent="0.2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x14ac:dyDescent="0.2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x14ac:dyDescent="0.2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x14ac:dyDescent="0.2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x14ac:dyDescent="0.2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x14ac:dyDescent="0.2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x14ac:dyDescent="0.2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x14ac:dyDescent="0.2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x14ac:dyDescent="0.2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x14ac:dyDescent="0.2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x14ac:dyDescent="0.2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x14ac:dyDescent="0.2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x14ac:dyDescent="0.2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x14ac:dyDescent="0.2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x14ac:dyDescent="0.2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x14ac:dyDescent="0.2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x14ac:dyDescent="0.2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x14ac:dyDescent="0.2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x14ac:dyDescent="0.2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x14ac:dyDescent="0.2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x14ac:dyDescent="0.2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x14ac:dyDescent="0.2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x14ac:dyDescent="0.2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x14ac:dyDescent="0.2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x14ac:dyDescent="0.2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x14ac:dyDescent="0.2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x14ac:dyDescent="0.2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x14ac:dyDescent="0.2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x14ac:dyDescent="0.2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x14ac:dyDescent="0.2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x14ac:dyDescent="0.2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x14ac:dyDescent="0.2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x14ac:dyDescent="0.2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x14ac:dyDescent="0.2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x14ac:dyDescent="0.2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x14ac:dyDescent="0.2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x14ac:dyDescent="0.2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x14ac:dyDescent="0.2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x14ac:dyDescent="0.2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x14ac:dyDescent="0.2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x14ac:dyDescent="0.2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x14ac:dyDescent="0.2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x14ac:dyDescent="0.2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x14ac:dyDescent="0.2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x14ac:dyDescent="0.2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x14ac:dyDescent="0.2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x14ac:dyDescent="0.2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x14ac:dyDescent="0.2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x14ac:dyDescent="0.2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x14ac:dyDescent="0.2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x14ac:dyDescent="0.2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x14ac:dyDescent="0.2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x14ac:dyDescent="0.2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x14ac:dyDescent="0.2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x14ac:dyDescent="0.2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x14ac:dyDescent="0.2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x14ac:dyDescent="0.2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x14ac:dyDescent="0.2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x14ac:dyDescent="0.2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x14ac:dyDescent="0.2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x14ac:dyDescent="0.2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x14ac:dyDescent="0.2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x14ac:dyDescent="0.2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x14ac:dyDescent="0.2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x14ac:dyDescent="0.2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x14ac:dyDescent="0.2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x14ac:dyDescent="0.2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x14ac:dyDescent="0.2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x14ac:dyDescent="0.2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x14ac:dyDescent="0.2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x14ac:dyDescent="0.2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x14ac:dyDescent="0.2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x14ac:dyDescent="0.2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x14ac:dyDescent="0.2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x14ac:dyDescent="0.2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x14ac:dyDescent="0.2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x14ac:dyDescent="0.2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x14ac:dyDescent="0.2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x14ac:dyDescent="0.2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x14ac:dyDescent="0.2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x14ac:dyDescent="0.2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x14ac:dyDescent="0.2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x14ac:dyDescent="0.2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x14ac:dyDescent="0.2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x14ac:dyDescent="0.2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x14ac:dyDescent="0.2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x14ac:dyDescent="0.2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x14ac:dyDescent="0.2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x14ac:dyDescent="0.2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x14ac:dyDescent="0.2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x14ac:dyDescent="0.2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x14ac:dyDescent="0.2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x14ac:dyDescent="0.2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x14ac:dyDescent="0.2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x14ac:dyDescent="0.2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x14ac:dyDescent="0.2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x14ac:dyDescent="0.2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x14ac:dyDescent="0.2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x14ac:dyDescent="0.2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x14ac:dyDescent="0.2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x14ac:dyDescent="0.2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x14ac:dyDescent="0.2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x14ac:dyDescent="0.2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x14ac:dyDescent="0.2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x14ac:dyDescent="0.2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x14ac:dyDescent="0.2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x14ac:dyDescent="0.2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x14ac:dyDescent="0.2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x14ac:dyDescent="0.2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x14ac:dyDescent="0.2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x14ac:dyDescent="0.2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x14ac:dyDescent="0.2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x14ac:dyDescent="0.2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x14ac:dyDescent="0.2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x14ac:dyDescent="0.2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x14ac:dyDescent="0.2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x14ac:dyDescent="0.2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x14ac:dyDescent="0.2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x14ac:dyDescent="0.2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x14ac:dyDescent="0.2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x14ac:dyDescent="0.2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x14ac:dyDescent="0.2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x14ac:dyDescent="0.2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x14ac:dyDescent="0.2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x14ac:dyDescent="0.2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x14ac:dyDescent="0.2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x14ac:dyDescent="0.2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x14ac:dyDescent="0.2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x14ac:dyDescent="0.2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x14ac:dyDescent="0.2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x14ac:dyDescent="0.2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x14ac:dyDescent="0.2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x14ac:dyDescent="0.2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x14ac:dyDescent="0.2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x14ac:dyDescent="0.2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x14ac:dyDescent="0.2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x14ac:dyDescent="0.2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x14ac:dyDescent="0.2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x14ac:dyDescent="0.2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x14ac:dyDescent="0.2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x14ac:dyDescent="0.2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x14ac:dyDescent="0.2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x14ac:dyDescent="0.2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x14ac:dyDescent="0.2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x14ac:dyDescent="0.2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x14ac:dyDescent="0.2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x14ac:dyDescent="0.2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x14ac:dyDescent="0.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x14ac:dyDescent="0.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x14ac:dyDescent="0.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x14ac:dyDescent="0.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x14ac:dyDescent="0.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x14ac:dyDescent="0.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x14ac:dyDescent="0.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x14ac:dyDescent="0.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x14ac:dyDescent="0.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x14ac:dyDescent="0.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x14ac:dyDescent="0.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x14ac:dyDescent="0.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x14ac:dyDescent="0.2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x14ac:dyDescent="0.2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x14ac:dyDescent="0.2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x14ac:dyDescent="0.2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x14ac:dyDescent="0.2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x14ac:dyDescent="0.2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x14ac:dyDescent="0.2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x14ac:dyDescent="0.2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x14ac:dyDescent="0.2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x14ac:dyDescent="0.2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x14ac:dyDescent="0.2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x14ac:dyDescent="0.2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x14ac:dyDescent="0.2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x14ac:dyDescent="0.2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x14ac:dyDescent="0.2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x14ac:dyDescent="0.2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x14ac:dyDescent="0.2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x14ac:dyDescent="0.2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x14ac:dyDescent="0.2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x14ac:dyDescent="0.2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x14ac:dyDescent="0.2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x14ac:dyDescent="0.2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x14ac:dyDescent="0.2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x14ac:dyDescent="0.2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x14ac:dyDescent="0.2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x14ac:dyDescent="0.2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x14ac:dyDescent="0.2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x14ac:dyDescent="0.2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x14ac:dyDescent="0.2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x14ac:dyDescent="0.2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x14ac:dyDescent="0.2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x14ac:dyDescent="0.2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x14ac:dyDescent="0.2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x14ac:dyDescent="0.2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x14ac:dyDescent="0.2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x14ac:dyDescent="0.2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x14ac:dyDescent="0.2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x14ac:dyDescent="0.2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x14ac:dyDescent="0.2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x14ac:dyDescent="0.2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x14ac:dyDescent="0.2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x14ac:dyDescent="0.2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x14ac:dyDescent="0.2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x14ac:dyDescent="0.2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x14ac:dyDescent="0.2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x14ac:dyDescent="0.2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x14ac:dyDescent="0.2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x14ac:dyDescent="0.2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x14ac:dyDescent="0.2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x14ac:dyDescent="0.2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x14ac:dyDescent="0.2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x14ac:dyDescent="0.2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x14ac:dyDescent="0.2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x14ac:dyDescent="0.2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x14ac:dyDescent="0.2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x14ac:dyDescent="0.2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x14ac:dyDescent="0.2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x14ac:dyDescent="0.2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x14ac:dyDescent="0.2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x14ac:dyDescent="0.2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x14ac:dyDescent="0.2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x14ac:dyDescent="0.2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x14ac:dyDescent="0.2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x14ac:dyDescent="0.2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x14ac:dyDescent="0.2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x14ac:dyDescent="0.2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x14ac:dyDescent="0.2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x14ac:dyDescent="0.2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x14ac:dyDescent="0.2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x14ac:dyDescent="0.2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x14ac:dyDescent="0.2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x14ac:dyDescent="0.2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x14ac:dyDescent="0.2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x14ac:dyDescent="0.2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x14ac:dyDescent="0.2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x14ac:dyDescent="0.2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x14ac:dyDescent="0.2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x14ac:dyDescent="0.2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x14ac:dyDescent="0.2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x14ac:dyDescent="0.2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x14ac:dyDescent="0.2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x14ac:dyDescent="0.2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x14ac:dyDescent="0.2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x14ac:dyDescent="0.2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x14ac:dyDescent="0.2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x14ac:dyDescent="0.2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x14ac:dyDescent="0.2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x14ac:dyDescent="0.2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x14ac:dyDescent="0.2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x14ac:dyDescent="0.2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x14ac:dyDescent="0.2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x14ac:dyDescent="0.2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x14ac:dyDescent="0.2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x14ac:dyDescent="0.2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x14ac:dyDescent="0.2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x14ac:dyDescent="0.2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x14ac:dyDescent="0.2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x14ac:dyDescent="0.2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x14ac:dyDescent="0.2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x14ac:dyDescent="0.2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x14ac:dyDescent="0.2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x14ac:dyDescent="0.2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x14ac:dyDescent="0.2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x14ac:dyDescent="0.2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x14ac:dyDescent="0.2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x14ac:dyDescent="0.2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x14ac:dyDescent="0.2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x14ac:dyDescent="0.2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x14ac:dyDescent="0.2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x14ac:dyDescent="0.2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x14ac:dyDescent="0.2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x14ac:dyDescent="0.2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x14ac:dyDescent="0.2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x14ac:dyDescent="0.2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x14ac:dyDescent="0.2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x14ac:dyDescent="0.2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x14ac:dyDescent="0.2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x14ac:dyDescent="0.2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x14ac:dyDescent="0.2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x14ac:dyDescent="0.2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x14ac:dyDescent="0.2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x14ac:dyDescent="0.2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x14ac:dyDescent="0.2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x14ac:dyDescent="0.2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x14ac:dyDescent="0.2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x14ac:dyDescent="0.2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x14ac:dyDescent="0.2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x14ac:dyDescent="0.2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x14ac:dyDescent="0.2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x14ac:dyDescent="0.2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x14ac:dyDescent="0.2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x14ac:dyDescent="0.2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x14ac:dyDescent="0.2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x14ac:dyDescent="0.2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x14ac:dyDescent="0.2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x14ac:dyDescent="0.2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x14ac:dyDescent="0.2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x14ac:dyDescent="0.2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x14ac:dyDescent="0.2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x14ac:dyDescent="0.2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x14ac:dyDescent="0.2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x14ac:dyDescent="0.2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x14ac:dyDescent="0.2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x14ac:dyDescent="0.2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x14ac:dyDescent="0.2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x14ac:dyDescent="0.2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x14ac:dyDescent="0.2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x14ac:dyDescent="0.2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x14ac:dyDescent="0.2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x14ac:dyDescent="0.2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x14ac:dyDescent="0.2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x14ac:dyDescent="0.2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x14ac:dyDescent="0.2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x14ac:dyDescent="0.2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x14ac:dyDescent="0.2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x14ac:dyDescent="0.2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x14ac:dyDescent="0.2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x14ac:dyDescent="0.2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x14ac:dyDescent="0.2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x14ac:dyDescent="0.2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x14ac:dyDescent="0.2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x14ac:dyDescent="0.2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x14ac:dyDescent="0.2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x14ac:dyDescent="0.2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x14ac:dyDescent="0.2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x14ac:dyDescent="0.2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x14ac:dyDescent="0.2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x14ac:dyDescent="0.2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x14ac:dyDescent="0.2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x14ac:dyDescent="0.2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x14ac:dyDescent="0.2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x14ac:dyDescent="0.2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x14ac:dyDescent="0.2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x14ac:dyDescent="0.2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x14ac:dyDescent="0.2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x14ac:dyDescent="0.2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x14ac:dyDescent="0.2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x14ac:dyDescent="0.2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x14ac:dyDescent="0.2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x14ac:dyDescent="0.2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x14ac:dyDescent="0.2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x14ac:dyDescent="0.2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x14ac:dyDescent="0.2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x14ac:dyDescent="0.2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x14ac:dyDescent="0.2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x14ac:dyDescent="0.2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x14ac:dyDescent="0.2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x14ac:dyDescent="0.2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x14ac:dyDescent="0.2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x14ac:dyDescent="0.2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x14ac:dyDescent="0.2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x14ac:dyDescent="0.2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x14ac:dyDescent="0.2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x14ac:dyDescent="0.2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x14ac:dyDescent="0.2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x14ac:dyDescent="0.2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x14ac:dyDescent="0.2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x14ac:dyDescent="0.2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x14ac:dyDescent="0.2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x14ac:dyDescent="0.2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x14ac:dyDescent="0.2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x14ac:dyDescent="0.2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x14ac:dyDescent="0.2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x14ac:dyDescent="0.2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x14ac:dyDescent="0.2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x14ac:dyDescent="0.2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x14ac:dyDescent="0.2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x14ac:dyDescent="0.2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x14ac:dyDescent="0.2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x14ac:dyDescent="0.2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x14ac:dyDescent="0.2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x14ac:dyDescent="0.2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x14ac:dyDescent="0.2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x14ac:dyDescent="0.2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x14ac:dyDescent="0.2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x14ac:dyDescent="0.2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x14ac:dyDescent="0.2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x14ac:dyDescent="0.2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x14ac:dyDescent="0.2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x14ac:dyDescent="0.2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x14ac:dyDescent="0.2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x14ac:dyDescent="0.2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x14ac:dyDescent="0.2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x14ac:dyDescent="0.2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x14ac:dyDescent="0.2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x14ac:dyDescent="0.2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x14ac:dyDescent="0.2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x14ac:dyDescent="0.2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x14ac:dyDescent="0.2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x14ac:dyDescent="0.2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x14ac:dyDescent="0.2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x14ac:dyDescent="0.2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x14ac:dyDescent="0.2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x14ac:dyDescent="0.2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x14ac:dyDescent="0.2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x14ac:dyDescent="0.2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x14ac:dyDescent="0.2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x14ac:dyDescent="0.2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x14ac:dyDescent="0.2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x14ac:dyDescent="0.2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x14ac:dyDescent="0.2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x14ac:dyDescent="0.2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x14ac:dyDescent="0.2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x14ac:dyDescent="0.2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x14ac:dyDescent="0.2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x14ac:dyDescent="0.2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x14ac:dyDescent="0.2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x14ac:dyDescent="0.2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x14ac:dyDescent="0.2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x14ac:dyDescent="0.2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x14ac:dyDescent="0.2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x14ac:dyDescent="0.2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x14ac:dyDescent="0.2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x14ac:dyDescent="0.2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x14ac:dyDescent="0.2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x14ac:dyDescent="0.2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x14ac:dyDescent="0.2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x14ac:dyDescent="0.2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x14ac:dyDescent="0.2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x14ac:dyDescent="0.2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x14ac:dyDescent="0.2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x14ac:dyDescent="0.2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x14ac:dyDescent="0.2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x14ac:dyDescent="0.2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x14ac:dyDescent="0.2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x14ac:dyDescent="0.2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x14ac:dyDescent="0.2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x14ac:dyDescent="0.2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x14ac:dyDescent="0.2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x14ac:dyDescent="0.2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x14ac:dyDescent="0.2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x14ac:dyDescent="0.2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x14ac:dyDescent="0.2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x14ac:dyDescent="0.2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x14ac:dyDescent="0.2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x14ac:dyDescent="0.2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x14ac:dyDescent="0.2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x14ac:dyDescent="0.2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x14ac:dyDescent="0.2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x14ac:dyDescent="0.2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x14ac:dyDescent="0.2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x14ac:dyDescent="0.2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x14ac:dyDescent="0.2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x14ac:dyDescent="0.2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x14ac:dyDescent="0.2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x14ac:dyDescent="0.2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x14ac:dyDescent="0.2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x14ac:dyDescent="0.2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x14ac:dyDescent="0.2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x14ac:dyDescent="0.2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x14ac:dyDescent="0.2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x14ac:dyDescent="0.2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x14ac:dyDescent="0.2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x14ac:dyDescent="0.2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x14ac:dyDescent="0.2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x14ac:dyDescent="0.2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x14ac:dyDescent="0.2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x14ac:dyDescent="0.2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x14ac:dyDescent="0.2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x14ac:dyDescent="0.2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x14ac:dyDescent="0.2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x14ac:dyDescent="0.2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x14ac:dyDescent="0.2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x14ac:dyDescent="0.2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x14ac:dyDescent="0.2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x14ac:dyDescent="0.2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x14ac:dyDescent="0.2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x14ac:dyDescent="0.2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x14ac:dyDescent="0.2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x14ac:dyDescent="0.2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x14ac:dyDescent="0.2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x14ac:dyDescent="0.2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x14ac:dyDescent="0.2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x14ac:dyDescent="0.2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x14ac:dyDescent="0.2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x14ac:dyDescent="0.2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x14ac:dyDescent="0.2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x14ac:dyDescent="0.2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x14ac:dyDescent="0.2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x14ac:dyDescent="0.2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x14ac:dyDescent="0.2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x14ac:dyDescent="0.2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x14ac:dyDescent="0.2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x14ac:dyDescent="0.2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x14ac:dyDescent="0.2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x14ac:dyDescent="0.2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x14ac:dyDescent="0.2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x14ac:dyDescent="0.2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x14ac:dyDescent="0.2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x14ac:dyDescent="0.2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x14ac:dyDescent="0.2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x14ac:dyDescent="0.2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x14ac:dyDescent="0.2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x14ac:dyDescent="0.2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x14ac:dyDescent="0.2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x14ac:dyDescent="0.2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x14ac:dyDescent="0.2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x14ac:dyDescent="0.2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x14ac:dyDescent="0.2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x14ac:dyDescent="0.2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x14ac:dyDescent="0.2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x14ac:dyDescent="0.2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x14ac:dyDescent="0.2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x14ac:dyDescent="0.2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x14ac:dyDescent="0.2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x14ac:dyDescent="0.2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x14ac:dyDescent="0.2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x14ac:dyDescent="0.2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x14ac:dyDescent="0.2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x14ac:dyDescent="0.2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x14ac:dyDescent="0.2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x14ac:dyDescent="0.2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x14ac:dyDescent="0.2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x14ac:dyDescent="0.2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x14ac:dyDescent="0.2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x14ac:dyDescent="0.2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x14ac:dyDescent="0.2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x14ac:dyDescent="0.2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x14ac:dyDescent="0.2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x14ac:dyDescent="0.2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x14ac:dyDescent="0.2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x14ac:dyDescent="0.2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x14ac:dyDescent="0.2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x14ac:dyDescent="0.2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x14ac:dyDescent="0.2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x14ac:dyDescent="0.2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x14ac:dyDescent="0.2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x14ac:dyDescent="0.2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x14ac:dyDescent="0.2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x14ac:dyDescent="0.2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x14ac:dyDescent="0.2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x14ac:dyDescent="0.2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x14ac:dyDescent="0.2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x14ac:dyDescent="0.2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x14ac:dyDescent="0.2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x14ac:dyDescent="0.2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x14ac:dyDescent="0.2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x14ac:dyDescent="0.2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x14ac:dyDescent="0.2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x14ac:dyDescent="0.2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x14ac:dyDescent="0.2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x14ac:dyDescent="0.2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x14ac:dyDescent="0.2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x14ac:dyDescent="0.2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x14ac:dyDescent="0.2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x14ac:dyDescent="0.2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x14ac:dyDescent="0.2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x14ac:dyDescent="0.2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x14ac:dyDescent="0.2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x14ac:dyDescent="0.2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x14ac:dyDescent="0.2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x14ac:dyDescent="0.2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x14ac:dyDescent="0.2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x14ac:dyDescent="0.2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x14ac:dyDescent="0.2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x14ac:dyDescent="0.2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x14ac:dyDescent="0.2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x14ac:dyDescent="0.2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x14ac:dyDescent="0.2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x14ac:dyDescent="0.2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x14ac:dyDescent="0.2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x14ac:dyDescent="0.2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x14ac:dyDescent="0.2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x14ac:dyDescent="0.2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x14ac:dyDescent="0.2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x14ac:dyDescent="0.2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x14ac:dyDescent="0.2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x14ac:dyDescent="0.2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x14ac:dyDescent="0.2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x14ac:dyDescent="0.2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x14ac:dyDescent="0.2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x14ac:dyDescent="0.2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x14ac:dyDescent="0.2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x14ac:dyDescent="0.2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x14ac:dyDescent="0.2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x14ac:dyDescent="0.2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x14ac:dyDescent="0.2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x14ac:dyDescent="0.2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x14ac:dyDescent="0.2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x14ac:dyDescent="0.2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x14ac:dyDescent="0.2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x14ac:dyDescent="0.2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x14ac:dyDescent="0.2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x14ac:dyDescent="0.2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x14ac:dyDescent="0.2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x14ac:dyDescent="0.2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x14ac:dyDescent="0.2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x14ac:dyDescent="0.2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x14ac:dyDescent="0.2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x14ac:dyDescent="0.2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x14ac:dyDescent="0.2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x14ac:dyDescent="0.2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x14ac:dyDescent="0.2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x14ac:dyDescent="0.2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x14ac:dyDescent="0.2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x14ac:dyDescent="0.2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x14ac:dyDescent="0.2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x14ac:dyDescent="0.2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x14ac:dyDescent="0.2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x14ac:dyDescent="0.2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x14ac:dyDescent="0.2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x14ac:dyDescent="0.2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x14ac:dyDescent="0.2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x14ac:dyDescent="0.2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x14ac:dyDescent="0.2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x14ac:dyDescent="0.2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x14ac:dyDescent="0.2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x14ac:dyDescent="0.2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x14ac:dyDescent="0.2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x14ac:dyDescent="0.2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x14ac:dyDescent="0.2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x14ac:dyDescent="0.2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x14ac:dyDescent="0.2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x14ac:dyDescent="0.2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x14ac:dyDescent="0.2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x14ac:dyDescent="0.2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H9" sqref="H9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1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149</v>
      </c>
    </row>
    <row r="2" spans="1:11" x14ac:dyDescent="0.3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 x14ac:dyDescent="0.3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 x14ac:dyDescent="0.3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 x14ac:dyDescent="0.3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 x14ac:dyDescent="0.3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 x14ac:dyDescent="0.3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 x14ac:dyDescent="0.3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 x14ac:dyDescent="0.3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 x14ac:dyDescent="0.3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 x14ac:dyDescent="0.3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 x14ac:dyDescent="0.3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 x14ac:dyDescent="0.3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 x14ac:dyDescent="0.3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 x14ac:dyDescent="0.3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 x14ac:dyDescent="0.3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 x14ac:dyDescent="0.3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 x14ac:dyDescent="0.3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 x14ac:dyDescent="0.3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 x14ac:dyDescent="0.3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 x14ac:dyDescent="0.3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 x14ac:dyDescent="0.3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 x14ac:dyDescent="0.3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 x14ac:dyDescent="0.3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 x14ac:dyDescent="0.3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 x14ac:dyDescent="0.3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 x14ac:dyDescent="0.3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 x14ac:dyDescent="0.3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 x14ac:dyDescent="0.3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 x14ac:dyDescent="0.3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 x14ac:dyDescent="0.3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 x14ac:dyDescent="0.3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 x14ac:dyDescent="0.3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 x14ac:dyDescent="0.3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 x14ac:dyDescent="0.3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 x14ac:dyDescent="0.3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 x14ac:dyDescent="0.3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 x14ac:dyDescent="0.3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 x14ac:dyDescent="0.3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 x14ac:dyDescent="0.3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 x14ac:dyDescent="0.3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 x14ac:dyDescent="0.3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 x14ac:dyDescent="0.3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 x14ac:dyDescent="0.3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 x14ac:dyDescent="0.3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 x14ac:dyDescent="0.3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 x14ac:dyDescent="0.3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 x14ac:dyDescent="0.3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 x14ac:dyDescent="0.3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 x14ac:dyDescent="0.3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 x14ac:dyDescent="0.3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 x14ac:dyDescent="0.3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 x14ac:dyDescent="0.3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 x14ac:dyDescent="0.3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 x14ac:dyDescent="0.3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 x14ac:dyDescent="0.3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 x14ac:dyDescent="0.3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 x14ac:dyDescent="0.3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 x14ac:dyDescent="0.3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 x14ac:dyDescent="0.3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 x14ac:dyDescent="0.3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 x14ac:dyDescent="0.3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 x14ac:dyDescent="0.3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 x14ac:dyDescent="0.3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 x14ac:dyDescent="0.3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 x14ac:dyDescent="0.3">
      <c r="H66" s="10">
        <v>3</v>
      </c>
      <c r="I66" s="10">
        <v>1</v>
      </c>
      <c r="J66" s="10">
        <v>3</v>
      </c>
      <c r="K66" s="10">
        <v>1820</v>
      </c>
    </row>
    <row r="67" spans="1:11" x14ac:dyDescent="0.3">
      <c r="H67" s="10">
        <v>3</v>
      </c>
      <c r="I67" s="10">
        <v>1</v>
      </c>
      <c r="J67" s="10">
        <v>4</v>
      </c>
      <c r="K67" s="10">
        <v>2632</v>
      </c>
    </row>
    <row r="68" spans="1:11" x14ac:dyDescent="0.3">
      <c r="H68" s="10">
        <v>3</v>
      </c>
      <c r="I68" s="10">
        <v>1</v>
      </c>
      <c r="J68" s="10">
        <v>1</v>
      </c>
      <c r="K68" s="10">
        <v>1820</v>
      </c>
    </row>
    <row r="69" spans="1:11" x14ac:dyDescent="0.3">
      <c r="H69" s="10">
        <v>3</v>
      </c>
      <c r="I69" s="10">
        <v>1</v>
      </c>
      <c r="J69" s="10">
        <v>2</v>
      </c>
      <c r="K69" s="10">
        <v>2632</v>
      </c>
    </row>
    <row r="70" spans="1:11" x14ac:dyDescent="0.3">
      <c r="H70" s="10">
        <v>3</v>
      </c>
      <c r="I70" s="10">
        <v>2</v>
      </c>
      <c r="J70" s="10">
        <v>3</v>
      </c>
      <c r="K70" s="10">
        <v>1830</v>
      </c>
    </row>
    <row r="71" spans="1:11" x14ac:dyDescent="0.3">
      <c r="H71" s="10">
        <v>3</v>
      </c>
      <c r="I71" s="10">
        <v>2</v>
      </c>
      <c r="J71" s="10">
        <v>4</v>
      </c>
      <c r="K71" s="10">
        <v>2314</v>
      </c>
    </row>
    <row r="72" spans="1:11" x14ac:dyDescent="0.3">
      <c r="H72" s="10">
        <v>3</v>
      </c>
      <c r="I72" s="10">
        <v>2</v>
      </c>
      <c r="J72" s="10">
        <v>1</v>
      </c>
      <c r="K72" s="10">
        <v>1830</v>
      </c>
    </row>
    <row r="73" spans="1:11" x14ac:dyDescent="0.3">
      <c r="H73" s="10">
        <v>3</v>
      </c>
      <c r="I73" s="10">
        <v>2</v>
      </c>
      <c r="J73" s="10">
        <v>2</v>
      </c>
      <c r="K73" s="10">
        <v>2314</v>
      </c>
    </row>
    <row r="74" spans="1:11" x14ac:dyDescent="0.3">
      <c r="H74" s="10">
        <v>3</v>
      </c>
      <c r="I74" s="10">
        <v>3</v>
      </c>
      <c r="J74" s="10">
        <v>3</v>
      </c>
      <c r="K74" s="10">
        <v>2200</v>
      </c>
    </row>
    <row r="75" spans="1:11" x14ac:dyDescent="0.3">
      <c r="H75" s="10">
        <v>3</v>
      </c>
      <c r="I75" s="10">
        <v>3</v>
      </c>
      <c r="J75" s="10">
        <v>4</v>
      </c>
      <c r="K75" s="10">
        <v>2824</v>
      </c>
    </row>
    <row r="76" spans="1:11" x14ac:dyDescent="0.3">
      <c r="H76" s="10">
        <v>3</v>
      </c>
      <c r="I76" s="10">
        <v>3</v>
      </c>
      <c r="J76" s="10">
        <v>1</v>
      </c>
      <c r="K76" s="10">
        <v>2200</v>
      </c>
    </row>
    <row r="77" spans="1:11" x14ac:dyDescent="0.3">
      <c r="H77" s="10">
        <v>3</v>
      </c>
      <c r="I77" s="10">
        <v>3</v>
      </c>
      <c r="J77" s="10">
        <v>2</v>
      </c>
      <c r="K77" s="10">
        <v>2824</v>
      </c>
    </row>
    <row r="78" spans="1:11" x14ac:dyDescent="0.3">
      <c r="H78" s="10">
        <v>3</v>
      </c>
      <c r="I78" s="10">
        <v>4</v>
      </c>
      <c r="J78" s="10">
        <v>3</v>
      </c>
      <c r="K78" s="10">
        <v>2150</v>
      </c>
    </row>
    <row r="79" spans="1:11" x14ac:dyDescent="0.3">
      <c r="H79" s="10">
        <v>3</v>
      </c>
      <c r="I79" s="10">
        <v>4</v>
      </c>
      <c r="J79" s="10">
        <v>4</v>
      </c>
      <c r="K79" s="10">
        <v>2920</v>
      </c>
    </row>
    <row r="80" spans="1:11" x14ac:dyDescent="0.3">
      <c r="H80" s="10">
        <v>3</v>
      </c>
      <c r="I80" s="10">
        <v>4</v>
      </c>
      <c r="J80" s="10">
        <v>1</v>
      </c>
      <c r="K80" s="10">
        <v>2150</v>
      </c>
    </row>
    <row r="81" spans="8:11" x14ac:dyDescent="0.3">
      <c r="H81" s="10">
        <v>3</v>
      </c>
      <c r="I81" s="10">
        <v>4</v>
      </c>
      <c r="J81" s="10">
        <v>2</v>
      </c>
      <c r="K81" s="10">
        <v>2920</v>
      </c>
    </row>
    <row r="82" spans="8:11" x14ac:dyDescent="0.3">
      <c r="H82" s="10">
        <v>3</v>
      </c>
      <c r="I82" s="10">
        <v>5</v>
      </c>
      <c r="J82" s="10">
        <v>3</v>
      </c>
      <c r="K82" s="10">
        <v>1670</v>
      </c>
    </row>
    <row r="83" spans="8:11" x14ac:dyDescent="0.3">
      <c r="H83" s="10">
        <v>3</v>
      </c>
      <c r="I83" s="10">
        <v>5</v>
      </c>
      <c r="J83" s="10">
        <v>4</v>
      </c>
      <c r="K83" s="10">
        <v>2316</v>
      </c>
    </row>
    <row r="84" spans="8:11" x14ac:dyDescent="0.3">
      <c r="H84" s="10">
        <v>3</v>
      </c>
      <c r="I84" s="10">
        <v>5</v>
      </c>
      <c r="J84" s="10">
        <v>1</v>
      </c>
      <c r="K84" s="10">
        <v>1670</v>
      </c>
    </row>
    <row r="85" spans="8:11" x14ac:dyDescent="0.3">
      <c r="H85" s="10">
        <v>3</v>
      </c>
      <c r="I85" s="10">
        <v>5</v>
      </c>
      <c r="J85" s="10">
        <v>2</v>
      </c>
      <c r="K85" s="10">
        <v>2316</v>
      </c>
    </row>
    <row r="86" spans="8:11" x14ac:dyDescent="0.3">
      <c r="H86" s="10">
        <v>3</v>
      </c>
      <c r="I86" s="10">
        <v>6</v>
      </c>
      <c r="J86" s="10">
        <v>3</v>
      </c>
      <c r="K86" s="10">
        <v>1800</v>
      </c>
    </row>
    <row r="87" spans="8:11" x14ac:dyDescent="0.3">
      <c r="H87" s="10">
        <v>3</v>
      </c>
      <c r="I87" s="10">
        <v>6</v>
      </c>
      <c r="J87" s="10">
        <v>4</v>
      </c>
      <c r="K87" s="10">
        <v>2404</v>
      </c>
    </row>
    <row r="88" spans="8:11" x14ac:dyDescent="0.3">
      <c r="H88" s="10">
        <v>3</v>
      </c>
      <c r="I88" s="10">
        <v>6</v>
      </c>
      <c r="J88" s="10">
        <v>1</v>
      </c>
      <c r="K88" s="10">
        <v>1800</v>
      </c>
    </row>
    <row r="89" spans="8:11" x14ac:dyDescent="0.3">
      <c r="H89" s="10">
        <v>3</v>
      </c>
      <c r="I89" s="10">
        <v>6</v>
      </c>
      <c r="J89" s="10">
        <v>2</v>
      </c>
      <c r="K89" s="10">
        <v>2404</v>
      </c>
    </row>
    <row r="90" spans="8:11" x14ac:dyDescent="0.3">
      <c r="H90" s="10">
        <v>3</v>
      </c>
      <c r="I90" s="10">
        <v>8</v>
      </c>
      <c r="J90" s="10">
        <v>3</v>
      </c>
      <c r="K90" s="10">
        <v>2040</v>
      </c>
    </row>
    <row r="91" spans="8:11" x14ac:dyDescent="0.3">
      <c r="H91" s="10">
        <v>3</v>
      </c>
      <c r="I91" s="10">
        <v>8</v>
      </c>
      <c r="J91" s="10">
        <v>4</v>
      </c>
      <c r="K91" s="10">
        <v>2642</v>
      </c>
    </row>
    <row r="92" spans="8:11" x14ac:dyDescent="0.3">
      <c r="H92" s="10">
        <v>3</v>
      </c>
      <c r="I92" s="10">
        <v>8</v>
      </c>
      <c r="J92" s="10">
        <v>1</v>
      </c>
      <c r="K92" s="10">
        <v>2040</v>
      </c>
    </row>
    <row r="93" spans="8:11" x14ac:dyDescent="0.3">
      <c r="H93" s="10">
        <v>3</v>
      </c>
      <c r="I93" s="10">
        <v>8</v>
      </c>
      <c r="J93" s="10">
        <v>2</v>
      </c>
      <c r="K93" s="10">
        <v>2642</v>
      </c>
    </row>
    <row r="94" spans="8:11" x14ac:dyDescent="0.3">
      <c r="H94" s="10">
        <v>3</v>
      </c>
      <c r="I94" s="10">
        <v>7</v>
      </c>
      <c r="J94" s="10">
        <v>3</v>
      </c>
      <c r="K94" s="10">
        <v>1710</v>
      </c>
    </row>
    <row r="95" spans="8:11" x14ac:dyDescent="0.3">
      <c r="H95" s="10">
        <v>3</v>
      </c>
      <c r="I95" s="10">
        <v>7</v>
      </c>
      <c r="J95" s="10">
        <v>4</v>
      </c>
      <c r="K95" s="10">
        <v>2182</v>
      </c>
    </row>
    <row r="96" spans="8:11" x14ac:dyDescent="0.3">
      <c r="H96" s="10">
        <v>3</v>
      </c>
      <c r="I96" s="10">
        <v>7</v>
      </c>
      <c r="J96" s="10">
        <v>1</v>
      </c>
      <c r="K96" s="10">
        <v>1710</v>
      </c>
    </row>
    <row r="97" spans="8:11" x14ac:dyDescent="0.3">
      <c r="H97" s="10">
        <v>3</v>
      </c>
      <c r="I97" s="10">
        <v>7</v>
      </c>
      <c r="J97" s="10">
        <v>2</v>
      </c>
      <c r="K97" s="10">
        <v>2182</v>
      </c>
    </row>
    <row r="98" spans="8:11" x14ac:dyDescent="0.3">
      <c r="H98" s="10">
        <v>4</v>
      </c>
      <c r="I98" s="10">
        <v>1</v>
      </c>
      <c r="J98" s="10">
        <v>3</v>
      </c>
      <c r="K98" s="10">
        <v>1770</v>
      </c>
    </row>
    <row r="99" spans="8:11" x14ac:dyDescent="0.3">
      <c r="H99" s="10">
        <v>4</v>
      </c>
      <c r="I99" s="10">
        <v>1</v>
      </c>
      <c r="J99" s="10">
        <v>4</v>
      </c>
      <c r="K99" s="10">
        <v>2728</v>
      </c>
    </row>
    <row r="100" spans="8:11" x14ac:dyDescent="0.3">
      <c r="H100" s="10">
        <v>4</v>
      </c>
      <c r="I100" s="10">
        <v>1</v>
      </c>
      <c r="J100" s="10">
        <v>1</v>
      </c>
      <c r="K100" s="10">
        <v>1770</v>
      </c>
    </row>
    <row r="101" spans="8:11" x14ac:dyDescent="0.3">
      <c r="H101" s="10">
        <v>4</v>
      </c>
      <c r="I101" s="10">
        <v>1</v>
      </c>
      <c r="J101" s="10">
        <v>2</v>
      </c>
      <c r="K101" s="10">
        <v>2728</v>
      </c>
    </row>
    <row r="102" spans="8:11" x14ac:dyDescent="0.3">
      <c r="H102" s="10">
        <v>4</v>
      </c>
      <c r="I102" s="10">
        <v>2</v>
      </c>
      <c r="J102" s="10">
        <v>3</v>
      </c>
      <c r="K102" s="10">
        <v>1780</v>
      </c>
    </row>
    <row r="103" spans="8:11" x14ac:dyDescent="0.3">
      <c r="H103" s="10">
        <v>4</v>
      </c>
      <c r="I103" s="10">
        <v>2</v>
      </c>
      <c r="J103" s="10">
        <v>4</v>
      </c>
      <c r="K103" s="10">
        <v>2410</v>
      </c>
    </row>
    <row r="104" spans="8:11" x14ac:dyDescent="0.3">
      <c r="H104" s="10">
        <v>4</v>
      </c>
      <c r="I104" s="10">
        <v>2</v>
      </c>
      <c r="J104" s="10">
        <v>1</v>
      </c>
      <c r="K104" s="10">
        <v>1780</v>
      </c>
    </row>
    <row r="105" spans="8:11" x14ac:dyDescent="0.3">
      <c r="H105" s="10">
        <v>4</v>
      </c>
      <c r="I105" s="10">
        <v>2</v>
      </c>
      <c r="J105" s="10">
        <v>2</v>
      </c>
      <c r="K105" s="10">
        <v>2410</v>
      </c>
    </row>
    <row r="106" spans="8:11" x14ac:dyDescent="0.3">
      <c r="H106" s="10">
        <v>4</v>
      </c>
      <c r="I106" s="10">
        <v>3</v>
      </c>
      <c r="J106" s="10">
        <v>3</v>
      </c>
      <c r="K106" s="10">
        <v>2150</v>
      </c>
    </row>
    <row r="107" spans="8:11" x14ac:dyDescent="0.3">
      <c r="H107" s="10">
        <v>4</v>
      </c>
      <c r="I107" s="10">
        <v>3</v>
      </c>
      <c r="J107" s="10">
        <v>4</v>
      </c>
      <c r="K107" s="10">
        <v>2920</v>
      </c>
    </row>
    <row r="108" spans="8:11" x14ac:dyDescent="0.3">
      <c r="H108" s="10">
        <v>4</v>
      </c>
      <c r="I108" s="10">
        <v>3</v>
      </c>
      <c r="J108" s="10">
        <v>1</v>
      </c>
      <c r="K108" s="10">
        <v>2150</v>
      </c>
    </row>
    <row r="109" spans="8:11" x14ac:dyDescent="0.3">
      <c r="H109" s="10">
        <v>4</v>
      </c>
      <c r="I109" s="10">
        <v>3</v>
      </c>
      <c r="J109" s="10">
        <v>2</v>
      </c>
      <c r="K109" s="10">
        <v>2920</v>
      </c>
    </row>
    <row r="110" spans="8:11" x14ac:dyDescent="0.3">
      <c r="H110" s="10">
        <v>4</v>
      </c>
      <c r="I110" s="10">
        <v>4</v>
      </c>
      <c r="J110" s="10">
        <v>3</v>
      </c>
      <c r="K110" s="10">
        <v>2100</v>
      </c>
    </row>
    <row r="111" spans="8:11" x14ac:dyDescent="0.3">
      <c r="H111" s="10">
        <v>4</v>
      </c>
      <c r="I111" s="10">
        <v>4</v>
      </c>
      <c r="J111" s="10">
        <v>4</v>
      </c>
      <c r="K111" s="10">
        <v>3016</v>
      </c>
    </row>
    <row r="112" spans="8:11" x14ac:dyDescent="0.3">
      <c r="H112" s="10">
        <v>4</v>
      </c>
      <c r="I112" s="10">
        <v>4</v>
      </c>
      <c r="J112" s="10">
        <v>1</v>
      </c>
      <c r="K112" s="10">
        <v>2100</v>
      </c>
    </row>
    <row r="113" spans="8:11" x14ac:dyDescent="0.3">
      <c r="H113" s="10">
        <v>4</v>
      </c>
      <c r="I113" s="10">
        <v>4</v>
      </c>
      <c r="J113" s="10">
        <v>2</v>
      </c>
      <c r="K113" s="10">
        <v>3016</v>
      </c>
    </row>
    <row r="114" spans="8:11" x14ac:dyDescent="0.3">
      <c r="H114" s="10">
        <v>4</v>
      </c>
      <c r="I114" s="10">
        <v>5</v>
      </c>
      <c r="J114" s="10">
        <v>3</v>
      </c>
      <c r="K114" s="10">
        <v>1620</v>
      </c>
    </row>
    <row r="115" spans="8:11" x14ac:dyDescent="0.3">
      <c r="H115" s="10">
        <v>4</v>
      </c>
      <c r="I115" s="10">
        <v>5</v>
      </c>
      <c r="J115" s="10">
        <v>4</v>
      </c>
      <c r="K115" s="10">
        <v>2412</v>
      </c>
    </row>
    <row r="116" spans="8:11" x14ac:dyDescent="0.3">
      <c r="H116" s="10">
        <v>4</v>
      </c>
      <c r="I116" s="10">
        <v>5</v>
      </c>
      <c r="J116" s="10">
        <v>1</v>
      </c>
      <c r="K116" s="10">
        <v>1620</v>
      </c>
    </row>
    <row r="117" spans="8:11" x14ac:dyDescent="0.3">
      <c r="H117" s="10">
        <v>4</v>
      </c>
      <c r="I117" s="10">
        <v>5</v>
      </c>
      <c r="J117" s="10">
        <v>2</v>
      </c>
      <c r="K117" s="10">
        <v>2412</v>
      </c>
    </row>
    <row r="118" spans="8:11" x14ac:dyDescent="0.3">
      <c r="H118" s="10">
        <v>4</v>
      </c>
      <c r="I118" s="10">
        <v>6</v>
      </c>
      <c r="J118" s="10">
        <v>3</v>
      </c>
      <c r="K118" s="10">
        <v>1750</v>
      </c>
    </row>
    <row r="119" spans="8:11" x14ac:dyDescent="0.3">
      <c r="H119" s="10">
        <v>4</v>
      </c>
      <c r="I119" s="10">
        <v>6</v>
      </c>
      <c r="J119" s="10">
        <v>4</v>
      </c>
      <c r="K119" s="10">
        <v>2500</v>
      </c>
    </row>
    <row r="120" spans="8:11" x14ac:dyDescent="0.3">
      <c r="H120" s="10">
        <v>4</v>
      </c>
      <c r="I120" s="10">
        <v>6</v>
      </c>
      <c r="J120" s="10">
        <v>1</v>
      </c>
      <c r="K120" s="10">
        <v>1750</v>
      </c>
    </row>
    <row r="121" spans="8:11" x14ac:dyDescent="0.3">
      <c r="H121" s="10">
        <v>4</v>
      </c>
      <c r="I121" s="10">
        <v>6</v>
      </c>
      <c r="J121" s="10">
        <v>2</v>
      </c>
      <c r="K121" s="10">
        <v>2500</v>
      </c>
    </row>
    <row r="122" spans="8:11" x14ac:dyDescent="0.3">
      <c r="H122" s="10">
        <v>4</v>
      </c>
      <c r="I122" s="10">
        <v>8</v>
      </c>
      <c r="J122" s="10">
        <v>3</v>
      </c>
      <c r="K122" s="10">
        <v>1990</v>
      </c>
    </row>
    <row r="123" spans="8:11" x14ac:dyDescent="0.3">
      <c r="H123" s="10">
        <v>4</v>
      </c>
      <c r="I123" s="10">
        <v>8</v>
      </c>
      <c r="J123" s="10">
        <v>4</v>
      </c>
      <c r="K123" s="10">
        <v>2738</v>
      </c>
    </row>
    <row r="124" spans="8:11" x14ac:dyDescent="0.3">
      <c r="H124" s="10">
        <v>4</v>
      </c>
      <c r="I124" s="10">
        <v>8</v>
      </c>
      <c r="J124" s="10">
        <v>1</v>
      </c>
      <c r="K124" s="10">
        <v>1990</v>
      </c>
    </row>
    <row r="125" spans="8:11" x14ac:dyDescent="0.3">
      <c r="H125" s="10">
        <v>4</v>
      </c>
      <c r="I125" s="10">
        <v>8</v>
      </c>
      <c r="J125" s="10">
        <v>2</v>
      </c>
      <c r="K125" s="10">
        <v>2738</v>
      </c>
    </row>
    <row r="126" spans="8:11" x14ac:dyDescent="0.3">
      <c r="H126" s="10">
        <v>4</v>
      </c>
      <c r="I126" s="10">
        <v>7</v>
      </c>
      <c r="J126" s="10">
        <v>3</v>
      </c>
      <c r="K126" s="10">
        <v>1660</v>
      </c>
    </row>
    <row r="127" spans="8:11" x14ac:dyDescent="0.3">
      <c r="H127" s="10">
        <v>4</v>
      </c>
      <c r="I127" s="10">
        <v>7</v>
      </c>
      <c r="J127" s="10">
        <v>4</v>
      </c>
      <c r="K127" s="10">
        <v>2278</v>
      </c>
    </row>
    <row r="128" spans="8:11" x14ac:dyDescent="0.3">
      <c r="H128" s="10">
        <v>4</v>
      </c>
      <c r="I128" s="10">
        <v>7</v>
      </c>
      <c r="J128" s="10">
        <v>1</v>
      </c>
      <c r="K128" s="10">
        <v>1660</v>
      </c>
    </row>
    <row r="129" spans="8:11" x14ac:dyDescent="0.3">
      <c r="H129" s="10">
        <v>4</v>
      </c>
      <c r="I129" s="10">
        <v>7</v>
      </c>
      <c r="J129" s="10">
        <v>2</v>
      </c>
      <c r="K129" s="10">
        <v>2278</v>
      </c>
    </row>
    <row r="130" spans="8:11" x14ac:dyDescent="0.3">
      <c r="H130" s="10">
        <v>5</v>
      </c>
      <c r="I130" s="10">
        <v>1</v>
      </c>
      <c r="J130" s="10">
        <v>3</v>
      </c>
      <c r="K130" s="10">
        <v>1290</v>
      </c>
    </row>
    <row r="131" spans="8:11" x14ac:dyDescent="0.3">
      <c r="H131" s="10">
        <v>5</v>
      </c>
      <c r="I131" s="10">
        <v>1</v>
      </c>
      <c r="J131" s="10">
        <v>4</v>
      </c>
      <c r="K131" s="10">
        <v>2124</v>
      </c>
    </row>
    <row r="132" spans="8:11" x14ac:dyDescent="0.3">
      <c r="H132" s="10">
        <v>5</v>
      </c>
      <c r="I132" s="10">
        <v>1</v>
      </c>
      <c r="J132" s="10">
        <v>1</v>
      </c>
      <c r="K132" s="10">
        <v>1290</v>
      </c>
    </row>
    <row r="133" spans="8:11" x14ac:dyDescent="0.3">
      <c r="H133" s="10">
        <v>5</v>
      </c>
      <c r="I133" s="10">
        <v>1</v>
      </c>
      <c r="J133" s="10">
        <v>2</v>
      </c>
      <c r="K133" s="10">
        <v>2124</v>
      </c>
    </row>
    <row r="134" spans="8:11" x14ac:dyDescent="0.3">
      <c r="H134" s="10">
        <v>5</v>
      </c>
      <c r="I134" s="10">
        <v>2</v>
      </c>
      <c r="J134" s="10">
        <v>3</v>
      </c>
      <c r="K134" s="10">
        <v>1300</v>
      </c>
    </row>
    <row r="135" spans="8:11" x14ac:dyDescent="0.3">
      <c r="H135" s="10">
        <v>5</v>
      </c>
      <c r="I135" s="10">
        <v>2</v>
      </c>
      <c r="J135" s="10">
        <v>4</v>
      </c>
      <c r="K135" s="10">
        <v>1806</v>
      </c>
    </row>
    <row r="136" spans="8:11" x14ac:dyDescent="0.3">
      <c r="H136" s="10">
        <v>5</v>
      </c>
      <c r="I136" s="10">
        <v>2</v>
      </c>
      <c r="J136" s="10">
        <v>1</v>
      </c>
      <c r="K136" s="10">
        <v>1300</v>
      </c>
    </row>
    <row r="137" spans="8:11" x14ac:dyDescent="0.3">
      <c r="H137" s="10">
        <v>5</v>
      </c>
      <c r="I137" s="10">
        <v>2</v>
      </c>
      <c r="J137" s="10">
        <v>2</v>
      </c>
      <c r="K137" s="10">
        <v>1806</v>
      </c>
    </row>
    <row r="138" spans="8:11" x14ac:dyDescent="0.3">
      <c r="H138" s="10">
        <v>5</v>
      </c>
      <c r="I138" s="10">
        <v>3</v>
      </c>
      <c r="J138" s="10">
        <v>3</v>
      </c>
      <c r="K138" s="10">
        <v>1670</v>
      </c>
    </row>
    <row r="139" spans="8:11" x14ac:dyDescent="0.3">
      <c r="H139" s="10">
        <v>5</v>
      </c>
      <c r="I139" s="10">
        <v>3</v>
      </c>
      <c r="J139" s="10">
        <v>4</v>
      </c>
      <c r="K139" s="10">
        <v>2316</v>
      </c>
    </row>
    <row r="140" spans="8:11" x14ac:dyDescent="0.3">
      <c r="H140" s="10">
        <v>5</v>
      </c>
      <c r="I140" s="10">
        <v>3</v>
      </c>
      <c r="J140" s="10">
        <v>1</v>
      </c>
      <c r="K140" s="10">
        <v>1670</v>
      </c>
    </row>
    <row r="141" spans="8:11" x14ac:dyDescent="0.3">
      <c r="H141" s="10">
        <v>5</v>
      </c>
      <c r="I141" s="10">
        <v>3</v>
      </c>
      <c r="J141" s="10">
        <v>2</v>
      </c>
      <c r="K141" s="10">
        <v>2316</v>
      </c>
    </row>
    <row r="142" spans="8:11" x14ac:dyDescent="0.3">
      <c r="H142" s="10">
        <v>5</v>
      </c>
      <c r="I142" s="10">
        <v>4</v>
      </c>
      <c r="J142" s="10">
        <v>3</v>
      </c>
      <c r="K142" s="10">
        <v>1620</v>
      </c>
    </row>
    <row r="143" spans="8:11" x14ac:dyDescent="0.3">
      <c r="H143" s="10">
        <v>5</v>
      </c>
      <c r="I143" s="10">
        <v>4</v>
      </c>
      <c r="J143" s="10">
        <v>4</v>
      </c>
      <c r="K143" s="10">
        <v>2412</v>
      </c>
    </row>
    <row r="144" spans="8:11" x14ac:dyDescent="0.3">
      <c r="H144" s="10">
        <v>5</v>
      </c>
      <c r="I144" s="10">
        <v>4</v>
      </c>
      <c r="J144" s="10">
        <v>1</v>
      </c>
      <c r="K144" s="10">
        <v>1620</v>
      </c>
    </row>
    <row r="145" spans="8:11" x14ac:dyDescent="0.3">
      <c r="H145" s="10">
        <v>5</v>
      </c>
      <c r="I145" s="10">
        <v>4</v>
      </c>
      <c r="J145" s="10">
        <v>2</v>
      </c>
      <c r="K145" s="10">
        <v>2412</v>
      </c>
    </row>
    <row r="146" spans="8:11" x14ac:dyDescent="0.3">
      <c r="H146" s="10">
        <v>5</v>
      </c>
      <c r="I146" s="10">
        <v>5</v>
      </c>
      <c r="J146" s="10">
        <v>3</v>
      </c>
      <c r="K146" s="10">
        <v>1140</v>
      </c>
    </row>
    <row r="147" spans="8:11" x14ac:dyDescent="0.3">
      <c r="H147" s="10">
        <v>5</v>
      </c>
      <c r="I147" s="10">
        <v>5</v>
      </c>
      <c r="J147" s="10">
        <v>4</v>
      </c>
      <c r="K147" s="10">
        <v>1808</v>
      </c>
    </row>
    <row r="148" spans="8:11" x14ac:dyDescent="0.3">
      <c r="H148" s="10">
        <v>5</v>
      </c>
      <c r="I148" s="10">
        <v>5</v>
      </c>
      <c r="J148" s="10">
        <v>1</v>
      </c>
      <c r="K148" s="10">
        <v>1140</v>
      </c>
    </row>
    <row r="149" spans="8:11" x14ac:dyDescent="0.3">
      <c r="H149" s="10">
        <v>5</v>
      </c>
      <c r="I149" s="10">
        <v>5</v>
      </c>
      <c r="J149" s="10">
        <v>2</v>
      </c>
      <c r="K149" s="10">
        <v>1808</v>
      </c>
    </row>
    <row r="150" spans="8:11" x14ac:dyDescent="0.3">
      <c r="H150" s="10">
        <v>5</v>
      </c>
      <c r="I150" s="10">
        <v>6</v>
      </c>
      <c r="J150" s="10">
        <v>3</v>
      </c>
      <c r="K150" s="10">
        <v>1270</v>
      </c>
    </row>
    <row r="151" spans="8:11" x14ac:dyDescent="0.3">
      <c r="H151" s="10">
        <v>5</v>
      </c>
      <c r="I151" s="10">
        <v>6</v>
      </c>
      <c r="J151" s="10">
        <v>4</v>
      </c>
      <c r="K151" s="10">
        <v>1896</v>
      </c>
    </row>
    <row r="152" spans="8:11" x14ac:dyDescent="0.3">
      <c r="H152" s="10">
        <v>5</v>
      </c>
      <c r="I152" s="10">
        <v>6</v>
      </c>
      <c r="J152" s="10">
        <v>1</v>
      </c>
      <c r="K152" s="10">
        <v>1270</v>
      </c>
    </row>
    <row r="153" spans="8:11" x14ac:dyDescent="0.3">
      <c r="H153" s="10">
        <v>5</v>
      </c>
      <c r="I153" s="10">
        <v>6</v>
      </c>
      <c r="J153" s="10">
        <v>2</v>
      </c>
      <c r="K153" s="10">
        <v>1896</v>
      </c>
    </row>
    <row r="154" spans="8:11" x14ac:dyDescent="0.3">
      <c r="H154" s="10">
        <v>5</v>
      </c>
      <c r="I154" s="10">
        <v>8</v>
      </c>
      <c r="J154" s="10">
        <v>3</v>
      </c>
      <c r="K154" s="10">
        <v>1510</v>
      </c>
    </row>
    <row r="155" spans="8:11" x14ac:dyDescent="0.3">
      <c r="H155" s="10">
        <v>5</v>
      </c>
      <c r="I155" s="10">
        <v>8</v>
      </c>
      <c r="J155" s="10">
        <v>4</v>
      </c>
      <c r="K155" s="10">
        <v>2134</v>
      </c>
    </row>
    <row r="156" spans="8:11" x14ac:dyDescent="0.3">
      <c r="H156" s="10">
        <v>5</v>
      </c>
      <c r="I156" s="10">
        <v>8</v>
      </c>
      <c r="J156" s="10">
        <v>1</v>
      </c>
      <c r="K156" s="10">
        <v>1510</v>
      </c>
    </row>
    <row r="157" spans="8:11" x14ac:dyDescent="0.3">
      <c r="H157" s="10">
        <v>5</v>
      </c>
      <c r="I157" s="10">
        <v>8</v>
      </c>
      <c r="J157" s="10">
        <v>2</v>
      </c>
      <c r="K157" s="10">
        <v>2134</v>
      </c>
    </row>
    <row r="158" spans="8:11" x14ac:dyDescent="0.3">
      <c r="H158" s="10">
        <v>5</v>
      </c>
      <c r="I158" s="10">
        <v>7</v>
      </c>
      <c r="J158" s="10">
        <v>3</v>
      </c>
      <c r="K158" s="10">
        <v>1180</v>
      </c>
    </row>
    <row r="159" spans="8:11" x14ac:dyDescent="0.3">
      <c r="H159" s="10">
        <v>5</v>
      </c>
      <c r="I159" s="10">
        <v>7</v>
      </c>
      <c r="J159" s="10">
        <v>4</v>
      </c>
      <c r="K159" s="10">
        <v>1674</v>
      </c>
    </row>
    <row r="160" spans="8:11" x14ac:dyDescent="0.3">
      <c r="H160" s="10">
        <v>5</v>
      </c>
      <c r="I160" s="10">
        <v>7</v>
      </c>
      <c r="J160" s="10">
        <v>1</v>
      </c>
      <c r="K160" s="10">
        <v>1180</v>
      </c>
    </row>
    <row r="161" spans="8:11" x14ac:dyDescent="0.3">
      <c r="H161" s="10">
        <v>5</v>
      </c>
      <c r="I161" s="10">
        <v>7</v>
      </c>
      <c r="J161" s="10">
        <v>2</v>
      </c>
      <c r="K161" s="10">
        <v>1674</v>
      </c>
    </row>
    <row r="162" spans="8:11" x14ac:dyDescent="0.3">
      <c r="H162" s="10">
        <v>6</v>
      </c>
      <c r="I162" s="10">
        <v>1</v>
      </c>
      <c r="J162" s="10">
        <v>3</v>
      </c>
      <c r="K162" s="10">
        <v>1420</v>
      </c>
    </row>
    <row r="163" spans="8:11" x14ac:dyDescent="0.3">
      <c r="H163" s="10">
        <v>6</v>
      </c>
      <c r="I163" s="10">
        <v>1</v>
      </c>
      <c r="J163" s="10">
        <v>4</v>
      </c>
      <c r="K163" s="10">
        <v>2212</v>
      </c>
    </row>
    <row r="164" spans="8:11" x14ac:dyDescent="0.3">
      <c r="H164" s="10">
        <v>6</v>
      </c>
      <c r="I164" s="10">
        <v>1</v>
      </c>
      <c r="J164" s="10">
        <v>1</v>
      </c>
      <c r="K164" s="10">
        <v>1420</v>
      </c>
    </row>
    <row r="165" spans="8:11" x14ac:dyDescent="0.3">
      <c r="H165" s="10">
        <v>6</v>
      </c>
      <c r="I165" s="10">
        <v>1</v>
      </c>
      <c r="J165" s="10">
        <v>2</v>
      </c>
      <c r="K165" s="10">
        <v>2212</v>
      </c>
    </row>
    <row r="166" spans="8:11" x14ac:dyDescent="0.3">
      <c r="H166" s="10">
        <v>6</v>
      </c>
      <c r="I166" s="10">
        <v>2</v>
      </c>
      <c r="J166" s="10">
        <v>3</v>
      </c>
      <c r="K166" s="10">
        <v>1430</v>
      </c>
    </row>
    <row r="167" spans="8:11" x14ac:dyDescent="0.3">
      <c r="H167" s="10">
        <v>6</v>
      </c>
      <c r="I167" s="10">
        <v>2</v>
      </c>
      <c r="J167" s="10">
        <v>4</v>
      </c>
      <c r="K167" s="10">
        <v>1894</v>
      </c>
    </row>
    <row r="168" spans="8:11" x14ac:dyDescent="0.3">
      <c r="H168" s="10">
        <v>6</v>
      </c>
      <c r="I168" s="10">
        <v>2</v>
      </c>
      <c r="J168" s="10">
        <v>1</v>
      </c>
      <c r="K168" s="10">
        <v>1430</v>
      </c>
    </row>
    <row r="169" spans="8:11" x14ac:dyDescent="0.3">
      <c r="H169" s="10">
        <v>6</v>
      </c>
      <c r="I169" s="10">
        <v>2</v>
      </c>
      <c r="J169" s="10">
        <v>2</v>
      </c>
      <c r="K169" s="10">
        <v>1894</v>
      </c>
    </row>
    <row r="170" spans="8:11" x14ac:dyDescent="0.3">
      <c r="H170" s="10">
        <v>6</v>
      </c>
      <c r="I170" s="10">
        <v>3</v>
      </c>
      <c r="J170" s="10">
        <v>3</v>
      </c>
      <c r="K170" s="10">
        <v>1800</v>
      </c>
    </row>
    <row r="171" spans="8:11" x14ac:dyDescent="0.3">
      <c r="H171" s="10">
        <v>6</v>
      </c>
      <c r="I171" s="10">
        <v>3</v>
      </c>
      <c r="J171" s="10">
        <v>4</v>
      </c>
      <c r="K171" s="10">
        <v>2404</v>
      </c>
    </row>
    <row r="172" spans="8:11" x14ac:dyDescent="0.3">
      <c r="H172" s="10">
        <v>6</v>
      </c>
      <c r="I172" s="10">
        <v>3</v>
      </c>
      <c r="J172" s="10">
        <v>1</v>
      </c>
      <c r="K172" s="10">
        <v>1800</v>
      </c>
    </row>
    <row r="173" spans="8:11" x14ac:dyDescent="0.3">
      <c r="H173" s="10">
        <v>6</v>
      </c>
      <c r="I173" s="10">
        <v>3</v>
      </c>
      <c r="J173" s="10">
        <v>2</v>
      </c>
      <c r="K173" s="10">
        <v>2404</v>
      </c>
    </row>
    <row r="174" spans="8:11" x14ac:dyDescent="0.3">
      <c r="H174" s="10">
        <v>6</v>
      </c>
      <c r="I174" s="10">
        <v>4</v>
      </c>
      <c r="J174" s="10">
        <v>3</v>
      </c>
      <c r="K174" s="10">
        <v>1750</v>
      </c>
    </row>
    <row r="175" spans="8:11" x14ac:dyDescent="0.3">
      <c r="H175" s="10">
        <v>6</v>
      </c>
      <c r="I175" s="10">
        <v>4</v>
      </c>
      <c r="J175" s="10">
        <v>4</v>
      </c>
      <c r="K175" s="10">
        <v>2500</v>
      </c>
    </row>
    <row r="176" spans="8:11" x14ac:dyDescent="0.3">
      <c r="H176" s="10">
        <v>6</v>
      </c>
      <c r="I176" s="10">
        <v>4</v>
      </c>
      <c r="J176" s="10">
        <v>1</v>
      </c>
      <c r="K176" s="10">
        <v>1750</v>
      </c>
    </row>
    <row r="177" spans="8:11" x14ac:dyDescent="0.3">
      <c r="H177" s="10">
        <v>6</v>
      </c>
      <c r="I177" s="10">
        <v>4</v>
      </c>
      <c r="J177" s="10">
        <v>2</v>
      </c>
      <c r="K177" s="10">
        <v>2500</v>
      </c>
    </row>
    <row r="178" spans="8:11" x14ac:dyDescent="0.3">
      <c r="H178" s="10">
        <v>6</v>
      </c>
      <c r="I178" s="10">
        <v>5</v>
      </c>
      <c r="J178" s="10">
        <v>3</v>
      </c>
      <c r="K178" s="10">
        <v>1270</v>
      </c>
    </row>
    <row r="179" spans="8:11" x14ac:dyDescent="0.3">
      <c r="H179" s="10">
        <v>6</v>
      </c>
      <c r="I179" s="10">
        <v>5</v>
      </c>
      <c r="J179" s="10">
        <v>4</v>
      </c>
      <c r="K179" s="10">
        <v>1896</v>
      </c>
    </row>
    <row r="180" spans="8:11" x14ac:dyDescent="0.3">
      <c r="H180" s="10">
        <v>6</v>
      </c>
      <c r="I180" s="10">
        <v>5</v>
      </c>
      <c r="J180" s="10">
        <v>1</v>
      </c>
      <c r="K180" s="10">
        <v>1270</v>
      </c>
    </row>
    <row r="181" spans="8:11" x14ac:dyDescent="0.3">
      <c r="H181" s="10">
        <v>6</v>
      </c>
      <c r="I181" s="10">
        <v>5</v>
      </c>
      <c r="J181" s="10">
        <v>2</v>
      </c>
      <c r="K181" s="10">
        <v>1896</v>
      </c>
    </row>
    <row r="182" spans="8:11" x14ac:dyDescent="0.3">
      <c r="H182" s="10">
        <v>6</v>
      </c>
      <c r="I182" s="10">
        <v>6</v>
      </c>
      <c r="J182" s="10">
        <v>3</v>
      </c>
      <c r="K182" s="10">
        <v>1400</v>
      </c>
    </row>
    <row r="183" spans="8:11" x14ac:dyDescent="0.3">
      <c r="H183" s="10">
        <v>6</v>
      </c>
      <c r="I183" s="10">
        <v>6</v>
      </c>
      <c r="J183" s="10">
        <v>4</v>
      </c>
      <c r="K183" s="10">
        <v>1984</v>
      </c>
    </row>
    <row r="184" spans="8:11" x14ac:dyDescent="0.3">
      <c r="H184" s="10">
        <v>6</v>
      </c>
      <c r="I184" s="10">
        <v>6</v>
      </c>
      <c r="J184" s="10">
        <v>1</v>
      </c>
      <c r="K184" s="10">
        <v>1400</v>
      </c>
    </row>
    <row r="185" spans="8:11" x14ac:dyDescent="0.3">
      <c r="H185" s="10">
        <v>6</v>
      </c>
      <c r="I185" s="10">
        <v>6</v>
      </c>
      <c r="J185" s="10">
        <v>2</v>
      </c>
      <c r="K185" s="10">
        <v>1984</v>
      </c>
    </row>
    <row r="186" spans="8:11" x14ac:dyDescent="0.3">
      <c r="H186" s="10">
        <v>6</v>
      </c>
      <c r="I186" s="10">
        <v>8</v>
      </c>
      <c r="J186" s="10">
        <v>3</v>
      </c>
      <c r="K186" s="10">
        <v>1640</v>
      </c>
    </row>
    <row r="187" spans="8:11" x14ac:dyDescent="0.3">
      <c r="H187" s="10">
        <v>6</v>
      </c>
      <c r="I187" s="10">
        <v>8</v>
      </c>
      <c r="J187" s="10">
        <v>4</v>
      </c>
      <c r="K187" s="10">
        <v>2222</v>
      </c>
    </row>
    <row r="188" spans="8:11" x14ac:dyDescent="0.3">
      <c r="H188" s="10">
        <v>6</v>
      </c>
      <c r="I188" s="10">
        <v>8</v>
      </c>
      <c r="J188" s="10">
        <v>1</v>
      </c>
      <c r="K188" s="10">
        <v>1640</v>
      </c>
    </row>
    <row r="189" spans="8:11" x14ac:dyDescent="0.3">
      <c r="H189" s="10">
        <v>6</v>
      </c>
      <c r="I189" s="10">
        <v>8</v>
      </c>
      <c r="J189" s="10">
        <v>2</v>
      </c>
      <c r="K189" s="10">
        <v>2222</v>
      </c>
    </row>
    <row r="190" spans="8:11" x14ac:dyDescent="0.3">
      <c r="H190" s="10">
        <v>6</v>
      </c>
      <c r="I190" s="10">
        <v>7</v>
      </c>
      <c r="J190" s="10">
        <v>3</v>
      </c>
      <c r="K190" s="10">
        <v>1310</v>
      </c>
    </row>
    <row r="191" spans="8:11" x14ac:dyDescent="0.3">
      <c r="H191" s="10">
        <v>6</v>
      </c>
      <c r="I191" s="10">
        <v>7</v>
      </c>
      <c r="J191" s="10">
        <v>4</v>
      </c>
      <c r="K191" s="10">
        <v>1762</v>
      </c>
    </row>
    <row r="192" spans="8:11" x14ac:dyDescent="0.3">
      <c r="H192" s="10">
        <v>6</v>
      </c>
      <c r="I192" s="10">
        <v>7</v>
      </c>
      <c r="J192" s="10">
        <v>1</v>
      </c>
      <c r="K192" s="10">
        <v>1310</v>
      </c>
    </row>
    <row r="193" spans="8:11" x14ac:dyDescent="0.3">
      <c r="H193" s="10">
        <v>6</v>
      </c>
      <c r="I193" s="10">
        <v>7</v>
      </c>
      <c r="J193" s="10">
        <v>2</v>
      </c>
      <c r="K193" s="10">
        <v>1762</v>
      </c>
    </row>
    <row r="194" spans="8:11" x14ac:dyDescent="0.3">
      <c r="H194" s="10">
        <v>8</v>
      </c>
      <c r="I194" s="10">
        <v>1</v>
      </c>
      <c r="J194" s="10">
        <v>3</v>
      </c>
      <c r="K194" s="10">
        <v>1660</v>
      </c>
    </row>
    <row r="195" spans="8:11" x14ac:dyDescent="0.3">
      <c r="H195" s="10">
        <v>8</v>
      </c>
      <c r="I195" s="10">
        <v>1</v>
      </c>
      <c r="J195" s="10">
        <v>4</v>
      </c>
      <c r="K195" s="10">
        <v>2450</v>
      </c>
    </row>
    <row r="196" spans="8:11" x14ac:dyDescent="0.3">
      <c r="H196" s="10">
        <v>8</v>
      </c>
      <c r="I196" s="10">
        <v>1</v>
      </c>
      <c r="J196" s="10">
        <v>1</v>
      </c>
      <c r="K196" s="10">
        <v>1660</v>
      </c>
    </row>
    <row r="197" spans="8:11" x14ac:dyDescent="0.3">
      <c r="H197" s="10">
        <v>8</v>
      </c>
      <c r="I197" s="10">
        <v>1</v>
      </c>
      <c r="J197" s="10">
        <v>2</v>
      </c>
      <c r="K197" s="10">
        <v>2450</v>
      </c>
    </row>
    <row r="198" spans="8:11" x14ac:dyDescent="0.3">
      <c r="H198" s="10">
        <v>8</v>
      </c>
      <c r="I198" s="10">
        <v>2</v>
      </c>
      <c r="J198" s="10">
        <v>3</v>
      </c>
      <c r="K198" s="10">
        <v>1670</v>
      </c>
    </row>
    <row r="199" spans="8:11" x14ac:dyDescent="0.3">
      <c r="H199" s="10">
        <v>8</v>
      </c>
      <c r="I199" s="10">
        <v>2</v>
      </c>
      <c r="J199" s="10">
        <v>4</v>
      </c>
      <c r="K199" s="10">
        <v>2132</v>
      </c>
    </row>
    <row r="200" spans="8:11" x14ac:dyDescent="0.3">
      <c r="H200" s="10">
        <v>8</v>
      </c>
      <c r="I200" s="10">
        <v>2</v>
      </c>
      <c r="J200" s="10">
        <v>1</v>
      </c>
      <c r="K200" s="10">
        <v>1670</v>
      </c>
    </row>
    <row r="201" spans="8:11" x14ac:dyDescent="0.3">
      <c r="H201" s="10">
        <v>8</v>
      </c>
      <c r="I201" s="10">
        <v>2</v>
      </c>
      <c r="J201" s="10">
        <v>2</v>
      </c>
      <c r="K201" s="10">
        <v>2132</v>
      </c>
    </row>
    <row r="202" spans="8:11" x14ac:dyDescent="0.3">
      <c r="H202" s="10">
        <v>8</v>
      </c>
      <c r="I202" s="10">
        <v>3</v>
      </c>
      <c r="J202" s="10">
        <v>3</v>
      </c>
      <c r="K202" s="10">
        <v>2040</v>
      </c>
    </row>
    <row r="203" spans="8:11" x14ac:dyDescent="0.3">
      <c r="H203" s="10">
        <v>8</v>
      </c>
      <c r="I203" s="10">
        <v>3</v>
      </c>
      <c r="J203" s="10">
        <v>4</v>
      </c>
      <c r="K203" s="10">
        <v>2642</v>
      </c>
    </row>
    <row r="204" spans="8:11" x14ac:dyDescent="0.3">
      <c r="H204" s="10">
        <v>8</v>
      </c>
      <c r="I204" s="10">
        <v>3</v>
      </c>
      <c r="J204" s="10">
        <v>1</v>
      </c>
      <c r="K204" s="10">
        <v>2040</v>
      </c>
    </row>
    <row r="205" spans="8:11" x14ac:dyDescent="0.3">
      <c r="H205" s="10">
        <v>8</v>
      </c>
      <c r="I205" s="10">
        <v>3</v>
      </c>
      <c r="J205" s="10">
        <v>2</v>
      </c>
      <c r="K205" s="10">
        <v>2642</v>
      </c>
    </row>
    <row r="206" spans="8:11" x14ac:dyDescent="0.3">
      <c r="H206" s="10">
        <v>8</v>
      </c>
      <c r="I206" s="10">
        <v>4</v>
      </c>
      <c r="J206" s="10">
        <v>3</v>
      </c>
      <c r="K206" s="10">
        <v>1990</v>
      </c>
    </row>
    <row r="207" spans="8:11" x14ac:dyDescent="0.3">
      <c r="H207" s="10">
        <v>8</v>
      </c>
      <c r="I207" s="10">
        <v>4</v>
      </c>
      <c r="J207" s="10">
        <v>4</v>
      </c>
      <c r="K207" s="10">
        <v>2738</v>
      </c>
    </row>
    <row r="208" spans="8:11" x14ac:dyDescent="0.3">
      <c r="H208" s="10">
        <v>8</v>
      </c>
      <c r="I208" s="10">
        <v>4</v>
      </c>
      <c r="J208" s="10">
        <v>1</v>
      </c>
      <c r="K208" s="10">
        <v>1990</v>
      </c>
    </row>
    <row r="209" spans="8:11" x14ac:dyDescent="0.3">
      <c r="H209" s="10">
        <v>8</v>
      </c>
      <c r="I209" s="10">
        <v>4</v>
      </c>
      <c r="J209" s="10">
        <v>2</v>
      </c>
      <c r="K209" s="10">
        <v>2738</v>
      </c>
    </row>
    <row r="210" spans="8:11" x14ac:dyDescent="0.3">
      <c r="H210" s="10">
        <v>8</v>
      </c>
      <c r="I210" s="10">
        <v>5</v>
      </c>
      <c r="J210" s="10">
        <v>3</v>
      </c>
      <c r="K210" s="10">
        <v>1510</v>
      </c>
    </row>
    <row r="211" spans="8:11" x14ac:dyDescent="0.3">
      <c r="H211" s="10">
        <v>8</v>
      </c>
      <c r="I211" s="10">
        <v>5</v>
      </c>
      <c r="J211" s="10">
        <v>4</v>
      </c>
      <c r="K211" s="10">
        <v>2134</v>
      </c>
    </row>
    <row r="212" spans="8:11" x14ac:dyDescent="0.3">
      <c r="H212" s="10">
        <v>8</v>
      </c>
      <c r="I212" s="10">
        <v>5</v>
      </c>
      <c r="J212" s="10">
        <v>1</v>
      </c>
      <c r="K212" s="10">
        <v>1510</v>
      </c>
    </row>
    <row r="213" spans="8:11" x14ac:dyDescent="0.3">
      <c r="H213" s="10">
        <v>8</v>
      </c>
      <c r="I213" s="10">
        <v>5</v>
      </c>
      <c r="J213" s="10">
        <v>2</v>
      </c>
      <c r="K213" s="10">
        <v>2134</v>
      </c>
    </row>
    <row r="214" spans="8:11" x14ac:dyDescent="0.3">
      <c r="H214" s="10">
        <v>8</v>
      </c>
      <c r="I214" s="10">
        <v>6</v>
      </c>
      <c r="J214" s="10">
        <v>3</v>
      </c>
      <c r="K214" s="10">
        <v>1640</v>
      </c>
    </row>
    <row r="215" spans="8:11" x14ac:dyDescent="0.3">
      <c r="H215" s="10">
        <v>8</v>
      </c>
      <c r="I215" s="10">
        <v>6</v>
      </c>
      <c r="J215" s="10">
        <v>4</v>
      </c>
      <c r="K215" s="10">
        <v>2222</v>
      </c>
    </row>
    <row r="216" spans="8:11" x14ac:dyDescent="0.3">
      <c r="H216" s="10">
        <v>8</v>
      </c>
      <c r="I216" s="10">
        <v>6</v>
      </c>
      <c r="J216" s="10">
        <v>1</v>
      </c>
      <c r="K216" s="10">
        <v>1640</v>
      </c>
    </row>
    <row r="217" spans="8:11" x14ac:dyDescent="0.3">
      <c r="H217" s="10">
        <v>8</v>
      </c>
      <c r="I217" s="10">
        <v>6</v>
      </c>
      <c r="J217" s="10">
        <v>2</v>
      </c>
      <c r="K217" s="10">
        <v>2222</v>
      </c>
    </row>
    <row r="218" spans="8:11" x14ac:dyDescent="0.3">
      <c r="H218" s="10">
        <v>8</v>
      </c>
      <c r="I218" s="10">
        <v>8</v>
      </c>
      <c r="J218" s="10">
        <v>3</v>
      </c>
      <c r="K218" s="10">
        <v>1880</v>
      </c>
    </row>
    <row r="219" spans="8:11" x14ac:dyDescent="0.3">
      <c r="H219" s="10">
        <v>8</v>
      </c>
      <c r="I219" s="10">
        <v>8</v>
      </c>
      <c r="J219" s="10">
        <v>4</v>
      </c>
      <c r="K219" s="10">
        <v>2460</v>
      </c>
    </row>
    <row r="220" spans="8:11" x14ac:dyDescent="0.3">
      <c r="H220" s="10">
        <v>8</v>
      </c>
      <c r="I220" s="10">
        <v>8</v>
      </c>
      <c r="J220" s="10">
        <v>1</v>
      </c>
      <c r="K220" s="10">
        <v>1880</v>
      </c>
    </row>
    <row r="221" spans="8:11" x14ac:dyDescent="0.3">
      <c r="H221" s="10">
        <v>8</v>
      </c>
      <c r="I221" s="10">
        <v>8</v>
      </c>
      <c r="J221" s="10">
        <v>2</v>
      </c>
      <c r="K221" s="10">
        <v>2460</v>
      </c>
    </row>
    <row r="222" spans="8:11" x14ac:dyDescent="0.3">
      <c r="H222" s="10">
        <v>8</v>
      </c>
      <c r="I222" s="10">
        <v>7</v>
      </c>
      <c r="J222" s="10">
        <v>3</v>
      </c>
      <c r="K222" s="10">
        <v>1550</v>
      </c>
    </row>
    <row r="223" spans="8:11" x14ac:dyDescent="0.3">
      <c r="H223" s="10">
        <v>8</v>
      </c>
      <c r="I223" s="10">
        <v>7</v>
      </c>
      <c r="J223" s="10">
        <v>4</v>
      </c>
      <c r="K223" s="10">
        <v>2000</v>
      </c>
    </row>
    <row r="224" spans="8:11" x14ac:dyDescent="0.3">
      <c r="H224" s="10">
        <v>8</v>
      </c>
      <c r="I224" s="10">
        <v>7</v>
      </c>
      <c r="J224" s="10">
        <v>1</v>
      </c>
      <c r="K224" s="10">
        <v>1550</v>
      </c>
    </row>
    <row r="225" spans="8:11" x14ac:dyDescent="0.3">
      <c r="H225" s="10">
        <v>8</v>
      </c>
      <c r="I225" s="10">
        <v>7</v>
      </c>
      <c r="J225" s="10">
        <v>2</v>
      </c>
      <c r="K225" s="10">
        <v>2000</v>
      </c>
    </row>
    <row r="226" spans="8:11" x14ac:dyDescent="0.3">
      <c r="H226" s="10">
        <v>7</v>
      </c>
      <c r="I226" s="10">
        <v>1</v>
      </c>
      <c r="J226" s="10">
        <v>3</v>
      </c>
      <c r="K226" s="10">
        <v>1330</v>
      </c>
    </row>
    <row r="227" spans="8:11" x14ac:dyDescent="0.3">
      <c r="H227" s="10">
        <v>7</v>
      </c>
      <c r="I227" s="10">
        <v>1</v>
      </c>
      <c r="J227" s="10">
        <v>4</v>
      </c>
      <c r="K227" s="10">
        <v>1990</v>
      </c>
    </row>
    <row r="228" spans="8:11" x14ac:dyDescent="0.3">
      <c r="H228" s="10">
        <v>7</v>
      </c>
      <c r="I228" s="10">
        <v>1</v>
      </c>
      <c r="J228" s="10">
        <v>1</v>
      </c>
      <c r="K228" s="10">
        <v>1330</v>
      </c>
    </row>
    <row r="229" spans="8:11" x14ac:dyDescent="0.3">
      <c r="H229" s="10">
        <v>7</v>
      </c>
      <c r="I229" s="10">
        <v>1</v>
      </c>
      <c r="J229" s="10">
        <v>2</v>
      </c>
      <c r="K229" s="10">
        <v>1990</v>
      </c>
    </row>
    <row r="230" spans="8:11" x14ac:dyDescent="0.3">
      <c r="H230" s="10">
        <v>7</v>
      </c>
      <c r="I230" s="10">
        <v>2</v>
      </c>
      <c r="J230" s="10">
        <v>3</v>
      </c>
      <c r="K230" s="10">
        <v>1340</v>
      </c>
    </row>
    <row r="231" spans="8:11" x14ac:dyDescent="0.3">
      <c r="H231" s="10">
        <v>7</v>
      </c>
      <c r="I231" s="10">
        <v>2</v>
      </c>
      <c r="J231" s="10">
        <v>4</v>
      </c>
      <c r="K231" s="10">
        <v>1672</v>
      </c>
    </row>
    <row r="232" spans="8:11" x14ac:dyDescent="0.3">
      <c r="H232" s="10">
        <v>7</v>
      </c>
      <c r="I232" s="10">
        <v>2</v>
      </c>
      <c r="J232" s="10">
        <v>1</v>
      </c>
      <c r="K232" s="10">
        <v>1340</v>
      </c>
    </row>
    <row r="233" spans="8:11" x14ac:dyDescent="0.3">
      <c r="H233" s="10">
        <v>7</v>
      </c>
      <c r="I233" s="10">
        <v>2</v>
      </c>
      <c r="J233" s="10">
        <v>2</v>
      </c>
      <c r="K233" s="10">
        <v>1672</v>
      </c>
    </row>
    <row r="234" spans="8:11" x14ac:dyDescent="0.3">
      <c r="H234" s="10">
        <v>7</v>
      </c>
      <c r="I234" s="10">
        <v>3</v>
      </c>
      <c r="J234" s="10">
        <v>3</v>
      </c>
      <c r="K234" s="10">
        <v>1710</v>
      </c>
    </row>
    <row r="235" spans="8:11" x14ac:dyDescent="0.3">
      <c r="H235" s="10">
        <v>7</v>
      </c>
      <c r="I235" s="10">
        <v>3</v>
      </c>
      <c r="J235" s="10">
        <v>4</v>
      </c>
      <c r="K235" s="10">
        <v>2182</v>
      </c>
    </row>
    <row r="236" spans="8:11" x14ac:dyDescent="0.3">
      <c r="H236" s="10">
        <v>7</v>
      </c>
      <c r="I236" s="10">
        <v>3</v>
      </c>
      <c r="J236" s="10">
        <v>1</v>
      </c>
      <c r="K236" s="10">
        <v>1710</v>
      </c>
    </row>
    <row r="237" spans="8:11" x14ac:dyDescent="0.3">
      <c r="H237" s="10">
        <v>7</v>
      </c>
      <c r="I237" s="10">
        <v>3</v>
      </c>
      <c r="J237" s="10">
        <v>2</v>
      </c>
      <c r="K237" s="10">
        <v>2182</v>
      </c>
    </row>
    <row r="238" spans="8:11" x14ac:dyDescent="0.3">
      <c r="H238" s="10">
        <v>7</v>
      </c>
      <c r="I238" s="10">
        <v>4</v>
      </c>
      <c r="J238" s="10">
        <v>3</v>
      </c>
      <c r="K238" s="10">
        <v>1660</v>
      </c>
    </row>
    <row r="239" spans="8:11" x14ac:dyDescent="0.3">
      <c r="H239" s="10">
        <v>7</v>
      </c>
      <c r="I239" s="10">
        <v>4</v>
      </c>
      <c r="J239" s="10">
        <v>4</v>
      </c>
      <c r="K239" s="10">
        <v>2278</v>
      </c>
    </row>
    <row r="240" spans="8:11" x14ac:dyDescent="0.3">
      <c r="H240" s="10">
        <v>7</v>
      </c>
      <c r="I240" s="10">
        <v>4</v>
      </c>
      <c r="J240" s="10">
        <v>1</v>
      </c>
      <c r="K240" s="10">
        <v>1660</v>
      </c>
    </row>
    <row r="241" spans="8:11" x14ac:dyDescent="0.3">
      <c r="H241" s="10">
        <v>7</v>
      </c>
      <c r="I241" s="10">
        <v>4</v>
      </c>
      <c r="J241" s="10">
        <v>2</v>
      </c>
      <c r="K241" s="10">
        <v>2278</v>
      </c>
    </row>
    <row r="242" spans="8:11" x14ac:dyDescent="0.3">
      <c r="H242" s="10">
        <v>7</v>
      </c>
      <c r="I242" s="10">
        <v>5</v>
      </c>
      <c r="J242" s="10">
        <v>3</v>
      </c>
      <c r="K242" s="10">
        <v>1180</v>
      </c>
    </row>
    <row r="243" spans="8:11" x14ac:dyDescent="0.3">
      <c r="H243" s="10">
        <v>7</v>
      </c>
      <c r="I243" s="10">
        <v>5</v>
      </c>
      <c r="J243" s="10">
        <v>4</v>
      </c>
      <c r="K243" s="10">
        <v>1674</v>
      </c>
    </row>
    <row r="244" spans="8:11" x14ac:dyDescent="0.3">
      <c r="H244" s="10">
        <v>7</v>
      </c>
      <c r="I244" s="10">
        <v>5</v>
      </c>
      <c r="J244" s="10">
        <v>1</v>
      </c>
      <c r="K244" s="10">
        <v>1180</v>
      </c>
    </row>
    <row r="245" spans="8:11" x14ac:dyDescent="0.3">
      <c r="H245" s="10">
        <v>7</v>
      </c>
      <c r="I245" s="10">
        <v>5</v>
      </c>
      <c r="J245" s="10">
        <v>2</v>
      </c>
      <c r="K245" s="10">
        <v>1674</v>
      </c>
    </row>
    <row r="246" spans="8:11" x14ac:dyDescent="0.3">
      <c r="H246" s="10">
        <v>7</v>
      </c>
      <c r="I246" s="10">
        <v>6</v>
      </c>
      <c r="J246" s="10">
        <v>3</v>
      </c>
      <c r="K246" s="10">
        <v>1310</v>
      </c>
    </row>
    <row r="247" spans="8:11" x14ac:dyDescent="0.3">
      <c r="H247" s="10">
        <v>7</v>
      </c>
      <c r="I247" s="10">
        <v>6</v>
      </c>
      <c r="J247" s="10">
        <v>4</v>
      </c>
      <c r="K247" s="10">
        <v>1762</v>
      </c>
    </row>
    <row r="248" spans="8:11" x14ac:dyDescent="0.3">
      <c r="H248" s="10">
        <v>7</v>
      </c>
      <c r="I248" s="10">
        <v>6</v>
      </c>
      <c r="J248" s="10">
        <v>1</v>
      </c>
      <c r="K248" s="10">
        <v>1310</v>
      </c>
    </row>
    <row r="249" spans="8:11" x14ac:dyDescent="0.3">
      <c r="H249" s="10">
        <v>7</v>
      </c>
      <c r="I249" s="10">
        <v>6</v>
      </c>
      <c r="J249" s="10">
        <v>2</v>
      </c>
      <c r="K249" s="10">
        <v>1762</v>
      </c>
    </row>
    <row r="250" spans="8:11" x14ac:dyDescent="0.3">
      <c r="H250" s="10">
        <v>7</v>
      </c>
      <c r="I250" s="10">
        <v>8</v>
      </c>
      <c r="J250" s="10">
        <v>3</v>
      </c>
      <c r="K250" s="10">
        <v>1550</v>
      </c>
    </row>
    <row r="251" spans="8:11" x14ac:dyDescent="0.3">
      <c r="H251" s="10">
        <v>7</v>
      </c>
      <c r="I251" s="10">
        <v>8</v>
      </c>
      <c r="J251" s="10">
        <v>4</v>
      </c>
      <c r="K251" s="10">
        <v>2000</v>
      </c>
    </row>
    <row r="252" spans="8:11" x14ac:dyDescent="0.3">
      <c r="H252" s="10">
        <v>7</v>
      </c>
      <c r="I252" s="10">
        <v>8</v>
      </c>
      <c r="J252" s="10">
        <v>1</v>
      </c>
      <c r="K252" s="10">
        <v>1550</v>
      </c>
    </row>
    <row r="253" spans="8:11" x14ac:dyDescent="0.3">
      <c r="H253" s="10">
        <v>7</v>
      </c>
      <c r="I253" s="10">
        <v>8</v>
      </c>
      <c r="J253" s="10">
        <v>2</v>
      </c>
      <c r="K253" s="10">
        <v>2000</v>
      </c>
    </row>
    <row r="254" spans="8:11" x14ac:dyDescent="0.3">
      <c r="H254" s="10">
        <v>7</v>
      </c>
      <c r="I254" s="10">
        <v>7</v>
      </c>
      <c r="J254" s="10">
        <v>3</v>
      </c>
      <c r="K254" s="10">
        <v>1220</v>
      </c>
    </row>
    <row r="255" spans="8:11" x14ac:dyDescent="0.3">
      <c r="H255" s="10">
        <v>7</v>
      </c>
      <c r="I255" s="10">
        <v>7</v>
      </c>
      <c r="J255" s="10">
        <v>4</v>
      </c>
      <c r="K255" s="10">
        <v>1540</v>
      </c>
    </row>
    <row r="256" spans="8:11" x14ac:dyDescent="0.3">
      <c r="H256" s="10">
        <v>7</v>
      </c>
      <c r="I256" s="10">
        <v>7</v>
      </c>
      <c r="J256" s="10">
        <v>1</v>
      </c>
      <c r="K256" s="10">
        <v>1220</v>
      </c>
    </row>
    <row r="257" spans="8:11" x14ac:dyDescent="0.3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J8" sqref="J8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3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150</v>
      </c>
    </row>
    <row r="2" spans="1:13" x14ac:dyDescent="0.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 x14ac:dyDescent="0.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 x14ac:dyDescent="0.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 x14ac:dyDescent="0.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 x14ac:dyDescent="0.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 x14ac:dyDescent="0.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 x14ac:dyDescent="0.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 x14ac:dyDescent="0.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 x14ac:dyDescent="0.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 x14ac:dyDescent="0.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 x14ac:dyDescent="0.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 x14ac:dyDescent="0.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 x14ac:dyDescent="0.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 x14ac:dyDescent="0.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 x14ac:dyDescent="0.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 x14ac:dyDescent="0.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 x14ac:dyDescent="0.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 x14ac:dyDescent="0.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 x14ac:dyDescent="0.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 x14ac:dyDescent="0.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 x14ac:dyDescent="0.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 x14ac:dyDescent="0.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 x14ac:dyDescent="0.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 x14ac:dyDescent="0.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 x14ac:dyDescent="0.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 x14ac:dyDescent="0.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 x14ac:dyDescent="0.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 x14ac:dyDescent="0.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 x14ac:dyDescent="0.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 x14ac:dyDescent="0.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 x14ac:dyDescent="0.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 x14ac:dyDescent="0.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 x14ac:dyDescent="0.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 x14ac:dyDescent="0.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 x14ac:dyDescent="0.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 x14ac:dyDescent="0.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 x14ac:dyDescent="0.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 x14ac:dyDescent="0.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 x14ac:dyDescent="0.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 x14ac:dyDescent="0.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 x14ac:dyDescent="0.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 x14ac:dyDescent="0.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 x14ac:dyDescent="0.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 x14ac:dyDescent="0.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 x14ac:dyDescent="0.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 x14ac:dyDescent="0.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 x14ac:dyDescent="0.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 x14ac:dyDescent="0.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 x14ac:dyDescent="0.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 x14ac:dyDescent="0.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 x14ac:dyDescent="0.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 x14ac:dyDescent="0.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 x14ac:dyDescent="0.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 x14ac:dyDescent="0.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 x14ac:dyDescent="0.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 x14ac:dyDescent="0.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 x14ac:dyDescent="0.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 x14ac:dyDescent="0.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 x14ac:dyDescent="0.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 x14ac:dyDescent="0.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 x14ac:dyDescent="0.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 x14ac:dyDescent="0.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 x14ac:dyDescent="0.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 x14ac:dyDescent="0.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 x14ac:dyDescent="0.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 x14ac:dyDescent="0.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 x14ac:dyDescent="0.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 x14ac:dyDescent="0.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 x14ac:dyDescent="0.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 x14ac:dyDescent="0.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 x14ac:dyDescent="0.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 x14ac:dyDescent="0.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 x14ac:dyDescent="0.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 x14ac:dyDescent="0.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 x14ac:dyDescent="0.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 x14ac:dyDescent="0.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 x14ac:dyDescent="0.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 x14ac:dyDescent="0.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 x14ac:dyDescent="0.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 x14ac:dyDescent="0.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 x14ac:dyDescent="0.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 x14ac:dyDescent="0.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 x14ac:dyDescent="0.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 x14ac:dyDescent="0.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 x14ac:dyDescent="0.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 x14ac:dyDescent="0.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 x14ac:dyDescent="0.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 x14ac:dyDescent="0.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 x14ac:dyDescent="0.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 x14ac:dyDescent="0.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 x14ac:dyDescent="0.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 x14ac:dyDescent="0.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 x14ac:dyDescent="0.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 x14ac:dyDescent="0.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 x14ac:dyDescent="0.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 x14ac:dyDescent="0.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 x14ac:dyDescent="0.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 x14ac:dyDescent="0.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 x14ac:dyDescent="0.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 x14ac:dyDescent="0.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 x14ac:dyDescent="0.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 x14ac:dyDescent="0.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 x14ac:dyDescent="0.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 x14ac:dyDescent="0.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 x14ac:dyDescent="0.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 x14ac:dyDescent="0.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 x14ac:dyDescent="0.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 x14ac:dyDescent="0.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 x14ac:dyDescent="0.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 x14ac:dyDescent="0.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 x14ac:dyDescent="0.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 x14ac:dyDescent="0.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 x14ac:dyDescent="0.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 x14ac:dyDescent="0.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 x14ac:dyDescent="0.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 x14ac:dyDescent="0.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 x14ac:dyDescent="0.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 x14ac:dyDescent="0.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 x14ac:dyDescent="0.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 x14ac:dyDescent="0.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 x14ac:dyDescent="0.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 x14ac:dyDescent="0.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 x14ac:dyDescent="0.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 x14ac:dyDescent="0.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 x14ac:dyDescent="0.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 x14ac:dyDescent="0.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 x14ac:dyDescent="0.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 x14ac:dyDescent="0.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 x14ac:dyDescent="0.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 x14ac:dyDescent="0.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 x14ac:dyDescent="0.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 x14ac:dyDescent="0.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 x14ac:dyDescent="0.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 x14ac:dyDescent="0.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 x14ac:dyDescent="0.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 x14ac:dyDescent="0.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 x14ac:dyDescent="0.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 x14ac:dyDescent="0.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 x14ac:dyDescent="0.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 x14ac:dyDescent="0.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 x14ac:dyDescent="0.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 x14ac:dyDescent="0.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 x14ac:dyDescent="0.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 x14ac:dyDescent="0.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 x14ac:dyDescent="0.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 x14ac:dyDescent="0.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 x14ac:dyDescent="0.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 x14ac:dyDescent="0.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 x14ac:dyDescent="0.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 x14ac:dyDescent="0.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 x14ac:dyDescent="0.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 x14ac:dyDescent="0.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 x14ac:dyDescent="0.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 x14ac:dyDescent="0.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 x14ac:dyDescent="0.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 x14ac:dyDescent="0.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 x14ac:dyDescent="0.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 x14ac:dyDescent="0.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 x14ac:dyDescent="0.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 x14ac:dyDescent="0.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 x14ac:dyDescent="0.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 x14ac:dyDescent="0.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 x14ac:dyDescent="0.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 x14ac:dyDescent="0.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 x14ac:dyDescent="0.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 x14ac:dyDescent="0.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 x14ac:dyDescent="0.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 x14ac:dyDescent="0.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 x14ac:dyDescent="0.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 x14ac:dyDescent="0.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 x14ac:dyDescent="0.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 x14ac:dyDescent="0.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 x14ac:dyDescent="0.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 x14ac:dyDescent="0.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 x14ac:dyDescent="0.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 x14ac:dyDescent="0.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 x14ac:dyDescent="0.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 x14ac:dyDescent="0.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 x14ac:dyDescent="0.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 x14ac:dyDescent="0.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 x14ac:dyDescent="0.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 x14ac:dyDescent="0.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 x14ac:dyDescent="0.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 x14ac:dyDescent="0.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 x14ac:dyDescent="0.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 x14ac:dyDescent="0.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 x14ac:dyDescent="0.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 x14ac:dyDescent="0.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 x14ac:dyDescent="0.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 x14ac:dyDescent="0.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 x14ac:dyDescent="0.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 x14ac:dyDescent="0.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 x14ac:dyDescent="0.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 x14ac:dyDescent="0.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 x14ac:dyDescent="0.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 x14ac:dyDescent="0.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 x14ac:dyDescent="0.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 x14ac:dyDescent="0.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 x14ac:dyDescent="0.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 x14ac:dyDescent="0.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 x14ac:dyDescent="0.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 x14ac:dyDescent="0.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 x14ac:dyDescent="0.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 x14ac:dyDescent="0.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 x14ac:dyDescent="0.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 x14ac:dyDescent="0.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 x14ac:dyDescent="0.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 x14ac:dyDescent="0.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 x14ac:dyDescent="0.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 x14ac:dyDescent="0.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 x14ac:dyDescent="0.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 x14ac:dyDescent="0.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 x14ac:dyDescent="0.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 x14ac:dyDescent="0.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 x14ac:dyDescent="0.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 x14ac:dyDescent="0.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 x14ac:dyDescent="0.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 x14ac:dyDescent="0.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 x14ac:dyDescent="0.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 x14ac:dyDescent="0.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 x14ac:dyDescent="0.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 x14ac:dyDescent="0.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 x14ac:dyDescent="0.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 x14ac:dyDescent="0.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 x14ac:dyDescent="0.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 x14ac:dyDescent="0.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 x14ac:dyDescent="0.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 x14ac:dyDescent="0.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 x14ac:dyDescent="0.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 x14ac:dyDescent="0.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 x14ac:dyDescent="0.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 x14ac:dyDescent="0.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 x14ac:dyDescent="0.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 x14ac:dyDescent="0.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 x14ac:dyDescent="0.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 x14ac:dyDescent="0.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 x14ac:dyDescent="0.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 x14ac:dyDescent="0.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 x14ac:dyDescent="0.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 x14ac:dyDescent="0.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 x14ac:dyDescent="0.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 x14ac:dyDescent="0.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 x14ac:dyDescent="0.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 x14ac:dyDescent="0.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 x14ac:dyDescent="0.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 x14ac:dyDescent="0.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 x14ac:dyDescent="0.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 x14ac:dyDescent="0.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 x14ac:dyDescent="0.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 x14ac:dyDescent="0.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 x14ac:dyDescent="0.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 x14ac:dyDescent="0.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 x14ac:dyDescent="0.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 x14ac:dyDescent="0.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 x14ac:dyDescent="0.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 x14ac:dyDescent="0.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44</v>
      </c>
      <c r="B1" s="1">
        <v>2</v>
      </c>
      <c r="C1" s="1" t="s">
        <v>7</v>
      </c>
      <c r="D1" s="1" t="s">
        <v>145</v>
      </c>
      <c r="E1" s="1" t="s">
        <v>160</v>
      </c>
    </row>
    <row r="2" spans="1:5" x14ac:dyDescent="0.2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 x14ac:dyDescent="0.2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 x14ac:dyDescent="0.2">
      <c r="D5" s="1">
        <v>2</v>
      </c>
      <c r="E5" s="1">
        <v>2</v>
      </c>
    </row>
    <row r="7" spans="1:5" x14ac:dyDescent="0.2">
      <c r="A7" s="1" t="str">
        <f>LEFT(RIGHT(A1,8),5)</f>
        <v>K20_D</v>
      </c>
    </row>
    <row r="8" spans="1:5" x14ac:dyDescent="0.2">
      <c r="A8" s="1" t="str">
        <f>LEFT(RIGHT(A2,8),5)</f>
        <v>K20_R</v>
      </c>
    </row>
    <row r="9" spans="1:5" x14ac:dyDescent="0.2">
      <c r="A9" s="1" t="str">
        <f>LEFT(RIGHT(A3,8),5)</f>
        <v>K40_D</v>
      </c>
    </row>
    <row r="10" spans="1:5" x14ac:dyDescent="0.2">
      <c r="A10" s="1" t="str">
        <f>LEFT(RIGHT(A4,8),5)</f>
        <v>K40_R</v>
      </c>
    </row>
    <row r="11" spans="1:5" x14ac:dyDescent="0.2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 x14ac:dyDescent="0.3">
      <c r="A1" t="s">
        <v>139</v>
      </c>
      <c r="B1" s="12" t="s">
        <v>16</v>
      </c>
      <c r="C1" s="12" t="s">
        <v>138</v>
      </c>
      <c r="D1" s="12" t="s">
        <v>15</v>
      </c>
      <c r="E1" s="12" t="s">
        <v>14</v>
      </c>
      <c r="G1" s="25" t="s">
        <v>143</v>
      </c>
      <c r="H1" s="25" t="s">
        <v>145</v>
      </c>
      <c r="I1" s="25" t="s">
        <v>161</v>
      </c>
    </row>
    <row r="2" spans="1:9" ht="13.8" x14ac:dyDescent="0.3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 x14ac:dyDescent="0.3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 x14ac:dyDescent="0.3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 x14ac:dyDescent="0.3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 x14ac:dyDescent="0.3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 x14ac:dyDescent="0.3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 x14ac:dyDescent="0.3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 x14ac:dyDescent="0.3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 x14ac:dyDescent="0.3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 x14ac:dyDescent="0.3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 x14ac:dyDescent="0.3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 x14ac:dyDescent="0.3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 x14ac:dyDescent="0.3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 x14ac:dyDescent="0.3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 x14ac:dyDescent="0.3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 x14ac:dyDescent="0.3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 x14ac:dyDescent="0.3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 x14ac:dyDescent="0.3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 x14ac:dyDescent="0.3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 x14ac:dyDescent="0.3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 x14ac:dyDescent="0.3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 x14ac:dyDescent="0.3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 x14ac:dyDescent="0.3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 x14ac:dyDescent="0.3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 x14ac:dyDescent="0.3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 x14ac:dyDescent="0.3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 x14ac:dyDescent="0.3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 x14ac:dyDescent="0.3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 x14ac:dyDescent="0.3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 x14ac:dyDescent="0.3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 x14ac:dyDescent="0.3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 x14ac:dyDescent="0.3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95</v>
      </c>
      <c r="B1" s="1">
        <v>0</v>
      </c>
      <c r="C1" s="1" t="s">
        <v>7</v>
      </c>
      <c r="D1" s="1" t="s">
        <v>146</v>
      </c>
      <c r="E1" s="1" t="s">
        <v>162</v>
      </c>
    </row>
    <row r="2" spans="1:5" x14ac:dyDescent="0.2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 x14ac:dyDescent="0.2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I G 9 3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C B v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b 3 d Z M W u z g S 8 C A A C n G g A A E w A c A E Z v c m 1 1 b G F z L 1 N l Y 3 R p b 2 4 x L m 0 g o h g A K K A U A A A A A A A A A A A A A A A A A A A A A A A A A A A A 7 Z d v a + I w H M e f C 7 6 H 0 D 1 R E G n a W i f H H h T d D X e c H r O 7 g x t D o s t Y W Z t I G o 8 N 8 c 3 s X s r e 2 F L d V O x v H O S c X a U + E T 7 m T 9 P P N + a X m I 5 l w B k a L L / x l 3 K p X I r v i K A 3 y C c j G h K M T l B I Z b m E 1 O c r Z 5 I q c P o w p m G 9 P R W C M v m L i / s R 5 / e V 6 u y q R y J 6 Y r z 2 N K 7 n V + 2 k B 5 P X t e U A R 4 Y f T D j y Q k k F u e G G G k s 1 D m n d F 4 T F t 1 x E b R 5 O I + Y / T m h c W U x X m 8 2 M B D I 1 Y A 1 J 9 Q O S 9 E H O a + i N W + 9 w + x 3 u p L g / N J P B u 0 y 6 T j 2 Z + 4 1 a I L V B 6 o C 0 A V I X p E 2 Q H o O 0 B V F s g h R c G 9 5 a 2 7 y 6 c r R 8 T T H q P f / l q B O w 5 6 c o G J N 4 b e u S T Y I / X P b l H R V L Y X F l W + 3 6 f S f T b 6 j a s L M S o p 7 J 8 K Q I R l O Z 9 D R + k p A L o 1 o u B e x f D 5 W O r K 0 d W T u 7 y H 6 z z G E n 7 S n B F w B 2 4 N Z O q v W e t O 5 U Y E N b Y K M Q + B k E N r U F N n N 3 a C w g m 0 Y j K j Z P D Q D b M H Z g 3 I C x C + M m j I 9 h 3 A L x 4 v Q A M L x K v L 3 K w z l A W t r x b X 1 8 f P P 4 P 7 N T O / g / S t I 9 1 K S F H / 3 6 C 2 d Y g B V 3 g H z W G l i / W s Q Z l o t F 3 H I a N / 3 a F m d Y 3 B Z x y 2 f c L F M 7 b p a Z X d w 6 y h 9 w a 1 A Y u k w o D M R Q U f s A B F r 6 A q 2 P F 5 g / U b u 1 4 + j b c b L b X u f D 7 1 4 / L e J 8 + O O 0 D e H B p Q f i A Y i 7 Z 1 2 4 9 W 9 w y t 4 Z O E j f O 4 D N 6 + r H w 9 3 f V X N B C X t c X z R R i j p Q 0 9 d b 5 g p + 1 n 3 7 A l B L A Q I t A B Q A A g A I A C B v d 1 k O 0 S B S p Q A A A P Y A A A A S A A A A A A A A A A A A A A A A A A A A A A B D b 2 5 m a W c v U G F j a 2 F n Z S 5 4 b W x Q S w E C L Q A U A A I A C A A g b 3 d Z D 8 r p q 6 Q A A A D p A A A A E w A A A A A A A A A A A A A A A A D x A A A A W 0 N v b n R l b n R f V H l w Z X N d L n h t b F B L A Q I t A B Q A A g A I A C B v d 1 k x a 7 O B L w I A A K c a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3 A A A A A A A A 4 3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Q w L j k 2 N j Y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c v Q X V 0 b 1 J l b W 9 2 Z W R D b 2 x 1 b W 5 z M S 5 7 Q 2 9 s d W 5 h M S w w f S Z x d W 9 0 O y w m c X V v d D t T Z W N 0 a W 9 u M S 9 U Y W J l b G E x N y 9 B d X R v U m V t b 3 Z l Z E N v b H V t b n M x L n t D b 2 x 1 b m E y L D F 9 J n F 1 b 3 Q 7 L C Z x d W 9 0 O 1 N l Y 3 R p b 2 4 x L 1 R h Y m V s Y T E 3 L 0 F 1 d G 9 S Z W 1 v d m V k Q 2 9 s d W 1 u c z E u e 0 F 0 c m l i d X R v L D J 9 J n F 1 b 3 Q 7 L C Z x d W 9 0 O 1 N l Y 3 R p b 2 4 x L 1 R h Y m V s Y T E 3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3 Y z Z j M j M t N D J k M C 0 0 O D Q 0 L W J m Y W M t M D k 3 N T Z i M 2 E y N 2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J R P T 0 i I C 8 + P E V u d H J 5 I F R 5 c G U 9 I k Z p b G x M Y X N 0 V X B k Y X R l Z C I g V m F s d W U 9 I m Q y M D I 0 L T E x L T I z V D A z O j U 2 O j U 1 L j g z M z E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A v Q X V 0 b 1 J l b W 9 2 Z W R D b 2 x 1 b W 5 z M S 5 7 Q 2 9 s d W 5 h M S w w f S Z x d W 9 0 O y w m c X V v d D t T Z W N 0 a W 9 u M S 9 U Y W J l b G E y M C 9 B d X R v U m V t b 3 Z l Z E N v b H V t b n M x L n t D b 2 x 1 b m E y L D F 9 J n F 1 b 3 Q 7 L C Z x d W 9 0 O 1 N l Y 3 R p b 2 4 x L 1 R h Y m V s Y T I w L 0 F 1 d G 9 S Z W 1 v d m V k Q 2 9 s d W 1 u c z E u e 0 F 0 c m l i d X R v L D J 9 J n F 1 b 3 Q 7 L C Z x d W 9 0 O 1 N l Y 3 R p b 2 4 x L 1 R h Y m V s Y T I w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j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d k Y z A y M 2 I t N D c x M y 0 0 M D Y y L T l k Y z Q t Y m E 1 O D U 4 M T d h N 2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Y i I C 8 + P E V u d H J 5 I F R 5 c G U 9 I k Z p b G x M Y X N 0 V X B k Y X R l Z C I g V m F s d W U 9 I m Q y M D I 0 L T E x L T I z V D A z O j U 3 O j I 4 L j Q y M z A x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y L 0 F 1 d G 9 S Z W 1 v d m V k Q 2 9 s d W 1 u c z E u e 0 N v b H V u Y T E s M H 0 m c X V v d D s s J n F 1 b 3 Q 7 U 2 V j d G l v b j E v V G F i Z W x h M j I v Q X V 0 b 1 J l b W 9 2 Z W R D b 2 x 1 b W 5 z M S 5 7 Q X R y a W J 1 d G 8 s M X 0 m c X V v d D s s J n F 1 b 3 Q 7 U 2 V j d G l v b j E v V G F i Z W x h M j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M z Q y Z G Y w L T E y O T A t N D g 2 Y S 1 i Z G Y z L W Y 4 M D Q 0 O D N k Z D M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O D o w M C 4 5 M j Y 5 O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j Q v Q X V 0 b 1 J l b W 9 2 Z W R D b 2 x 1 b W 5 z M S 5 7 Q 2 9 s d W 5 h M S w w f S Z x d W 9 0 O y w m c X V v d D t T Z W N 0 a W 9 u M S 9 U Y W J l b G E y N C 9 B d X R v U m V t b 3 Z l Z E N v b H V t b n M x L n t D b 2 x 1 b m E y L D F 9 J n F 1 b 3 Q 7 L C Z x d W 9 0 O 1 N l Y 3 R p b 2 4 x L 1 R h Y m V s Y T I 0 L 0 F 1 d G 9 S Z W 1 v d m V k Q 2 9 s d W 1 u c z E u e 0 F 0 c m l i d X R v L D J 9 J n F 1 b 3 Q 7 L C Z x d W 9 0 O 1 N l Y 3 R p b 2 4 x L 1 R h Y m V s Y T I 0 L 0 F 1 d G 9 S Z W 1 v d m V k Q 2 9 s d W 1 u c z E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W V i M D U y N y 0 2 N G I z L T R i Y j E t O D A x Z S 0 0 N 2 J h Y z g y Y 2 F k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Q S I g L z 4 8 R W 5 0 c n k g V H l w Z T 0 i R m l s b E x h c 3 R V c G R h d G V k I i B W Y W x 1 Z T 0 i Z D I w M j Q t M T E t M j N U M D Q 6 M j g 6 M D Q u N z Q 1 M D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Y v Q X V 0 b 1 J l b W 9 2 Z W R D b 2 x 1 b W 5 z M S 5 7 Q 2 9 s d W 5 h M S w w f S Z x d W 9 0 O y w m c X V v d D t T Z W N 0 a W 9 u M S 9 U Y W J l b G E y N i 9 B d X R v U m V t b 3 Z l Z E N v b H V t b n M x L n t B d H J p Y n V 0 b y w x f S Z x d W 9 0 O y w m c X V v d D t T Z W N 0 a W 9 u M S 9 U Y W J l b G E y N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0 N v b H V u Y X M l M j B O J U M z J U E z b y U y M E R p b i V D M y V B M m 1 p Y 2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r Q H j j 7 a J E k 4 M b 5 v + 0 B H M A A A A A A g A A A A A A E G Y A A A A B A A A g A A A A 7 f D 7 p T M N S e 3 x 5 G / Z h V i t P R 6 K + V 9 6 L + 1 Y D E N o L 1 H I s N k A A A A A D o A A A A A C A A A g A A A A R P q K 1 N v W z W g C z t H y s F U W p F x y E F Y W D o C 9 2 1 7 O d g G h n N V Q A A A A u w h e w t k 6 b Q 7 s 5 Z / y k j F m K e m F j d x C d M T + u 5 v 2 Z / g i d 9 l n / 5 2 k 0 t f 3 8 U F u l 8 S Q D R q q t u K t M q I l t 2 R U A P G f B J l k H n o l 8 9 0 p A k 4 X I 4 w x 4 O q A k o 5 A A A A A e 7 k B 8 i 1 N r d y 2 8 l i 8 N a k A 3 r B h o 3 U Q e A R R J a G + F g S M o C Q Z T / k 6 s D J u o 4 9 4 h c 6 x h w B O M I A + m T S v 4 Q P A i l l 7 f B + 8 w g = =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2024-11-25T04:47:03Z</dcterms:modified>
</cp:coreProperties>
</file>