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ev693020\Github\Disaster-Modeling-Resilience\"/>
    </mc:Choice>
  </mc:AlternateContent>
  <xr:revisionPtr revIDLastSave="0" documentId="13_ncr:1_{0B57DE1D-915B-45B7-8E8E-841A68D86AE2}" xr6:coauthVersionLast="47" xr6:coauthVersionMax="47" xr10:uidLastSave="{00000000-0000-0000-0000-000000000000}"/>
  <bookViews>
    <workbookView xWindow="28680" yWindow="-120" windowWidth="29040" windowHeight="15720" firstSheet="3" activeTab="5" xr2:uid="{00000000-000D-0000-FFFF-FFFF00000000}"/>
  </bookViews>
  <sheets>
    <sheet name="Population_Community" sheetId="1" r:id="rId1"/>
    <sheet name="Community_CI_Matrix" sheetId="3" r:id="rId2"/>
    <sheet name="Critical_Infrastructure" sheetId="2" r:id="rId3"/>
    <sheet name="CI_Backup_Matrix" sheetId="4" r:id="rId4"/>
    <sheet name="BackupFacilities" sheetId="5" r:id="rId5"/>
    <sheet name="Table 2 - CI Opening Cos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2" i="2"/>
</calcChain>
</file>

<file path=xl/sharedStrings.xml><?xml version="1.0" encoding="utf-8"?>
<sst xmlns="http://schemas.openxmlformats.org/spreadsheetml/2006/main" count="930" uniqueCount="563">
  <si>
    <t>location_id</t>
  </si>
  <si>
    <t>province</t>
  </si>
  <si>
    <t>district</t>
  </si>
  <si>
    <t>category</t>
  </si>
  <si>
    <t>altitude</t>
  </si>
  <si>
    <t>longitude (west)</t>
  </si>
  <si>
    <t>latitude (south)</t>
  </si>
  <si>
    <t>population</t>
  </si>
  <si>
    <t>080101</t>
  </si>
  <si>
    <t>Cusco</t>
  </si>
  <si>
    <t>080102</t>
  </si>
  <si>
    <t>Ccorca</t>
  </si>
  <si>
    <t>080103</t>
  </si>
  <si>
    <t>Poroy</t>
  </si>
  <si>
    <t>080104</t>
  </si>
  <si>
    <t>San Jerónimo</t>
  </si>
  <si>
    <t>080105</t>
  </si>
  <si>
    <t>San Sebastián</t>
  </si>
  <si>
    <t>080106</t>
  </si>
  <si>
    <t>Santiago</t>
  </si>
  <si>
    <t>080107</t>
  </si>
  <si>
    <t>Saylla</t>
  </si>
  <si>
    <t>080108</t>
  </si>
  <si>
    <t>Wanchaq</t>
  </si>
  <si>
    <t>080201</t>
  </si>
  <si>
    <t>Acomayo</t>
  </si>
  <si>
    <t>080202</t>
  </si>
  <si>
    <t>Acopia</t>
  </si>
  <si>
    <t>080203</t>
  </si>
  <si>
    <t>Acos</t>
  </si>
  <si>
    <t>080204</t>
  </si>
  <si>
    <t>Mosoc Llacta</t>
  </si>
  <si>
    <t>080205</t>
  </si>
  <si>
    <t>Pomacanchi</t>
  </si>
  <si>
    <t>080206</t>
  </si>
  <si>
    <t>Rondocán</t>
  </si>
  <si>
    <t>080207</t>
  </si>
  <si>
    <t>Sangarara</t>
  </si>
  <si>
    <t>Ciudad</t>
  </si>
  <si>
    <t>71º58ʹ36"</t>
  </si>
  <si>
    <t>13º31ʹ09"</t>
  </si>
  <si>
    <t>Pueblo</t>
  </si>
  <si>
    <t>72º03ʹ33"</t>
  </si>
  <si>
    <t>13º35ʹ05"</t>
  </si>
  <si>
    <t>72º02ʹ41"</t>
  </si>
  <si>
    <t>13º29ʹ40"</t>
  </si>
  <si>
    <t>71º53ʹ01"</t>
  </si>
  <si>
    <t>13º32ʹ40"</t>
  </si>
  <si>
    <t>71º56ʹ13"</t>
  </si>
  <si>
    <t>13º31ʹ49"</t>
  </si>
  <si>
    <t>71º58ʹ59"</t>
  </si>
  <si>
    <t>13º31ʹ33"</t>
  </si>
  <si>
    <t>71º49ʹ40"</t>
  </si>
  <si>
    <t>13º34ʹ12"</t>
  </si>
  <si>
    <t>71º58ʹ00"</t>
  </si>
  <si>
    <t>13º31ʹ17"</t>
  </si>
  <si>
    <t>Villa</t>
  </si>
  <si>
    <t>71º41ʹ01"</t>
  </si>
  <si>
    <t>13º55ʹ10"</t>
  </si>
  <si>
    <t>71º29ʹ36"</t>
  </si>
  <si>
    <t>14º03ʹ27"</t>
  </si>
  <si>
    <t>71º44ʹ17"</t>
  </si>
  <si>
    <t>13º57ʹ04"</t>
  </si>
  <si>
    <t>71º28ʹ23"</t>
  </si>
  <si>
    <t>14º07ʹ13"</t>
  </si>
  <si>
    <t>71º34ʹ27"</t>
  </si>
  <si>
    <t>14º02ʹ01"</t>
  </si>
  <si>
    <t>71º46ʹ55"</t>
  </si>
  <si>
    <t>13º46ʹ46"</t>
  </si>
  <si>
    <t>71º36ʹ12"</t>
  </si>
  <si>
    <t>13º56ʹ50"</t>
  </si>
  <si>
    <t>080301</t>
  </si>
  <si>
    <t>Anta</t>
  </si>
  <si>
    <t>72º08ʹ51"</t>
  </si>
  <si>
    <t>13º27ʹ28"</t>
  </si>
  <si>
    <t>080302</t>
  </si>
  <si>
    <t>Ancahuasi</t>
  </si>
  <si>
    <t>72º18ʹ03"</t>
  </si>
  <si>
    <t>13º27ʹ26"</t>
  </si>
  <si>
    <t>080303</t>
  </si>
  <si>
    <t>Cachimayo</t>
  </si>
  <si>
    <t>72º04ʹ08"</t>
  </si>
  <si>
    <t>13º28ʹ40"</t>
  </si>
  <si>
    <t>080304</t>
  </si>
  <si>
    <t>Chinchaypujio</t>
  </si>
  <si>
    <t>72º13ʹ59"</t>
  </si>
  <si>
    <t>13º37ʹ47"</t>
  </si>
  <si>
    <t>080305</t>
  </si>
  <si>
    <t>Huarocondo</t>
  </si>
  <si>
    <t>72º12ʹ27"</t>
  </si>
  <si>
    <t>13º24ʹ57"</t>
  </si>
  <si>
    <t>080306</t>
  </si>
  <si>
    <t>Limatambo</t>
  </si>
  <si>
    <t>72º26ʹ34"</t>
  </si>
  <si>
    <t>13º28ʹ47"</t>
  </si>
  <si>
    <t>080307</t>
  </si>
  <si>
    <t>Mollepata</t>
  </si>
  <si>
    <t>72º31ʹ40"</t>
  </si>
  <si>
    <t>13º30ʹ33"</t>
  </si>
  <si>
    <t>080308</t>
  </si>
  <si>
    <t>Pucyura</t>
  </si>
  <si>
    <t>72º06ʹ40"</t>
  </si>
  <si>
    <t>13º28ʹ44"</t>
  </si>
  <si>
    <t>080309</t>
  </si>
  <si>
    <t>Zurite</t>
  </si>
  <si>
    <t>72º15ʹ21"</t>
  </si>
  <si>
    <t>13º27ʹ21"</t>
  </si>
  <si>
    <t>080401</t>
  </si>
  <si>
    <t>Calca</t>
  </si>
  <si>
    <t>080402</t>
  </si>
  <si>
    <t>Coya</t>
  </si>
  <si>
    <t>080403</t>
  </si>
  <si>
    <t>Lamay</t>
  </si>
  <si>
    <t>080404</t>
  </si>
  <si>
    <t>Lares</t>
  </si>
  <si>
    <t>080405</t>
  </si>
  <si>
    <t>Pisac</t>
  </si>
  <si>
    <t>080406</t>
  </si>
  <si>
    <t>San Salvador</t>
  </si>
  <si>
    <t>080407</t>
  </si>
  <si>
    <t>Taray</t>
  </si>
  <si>
    <t>080408</t>
  </si>
  <si>
    <t>Yanatile</t>
  </si>
  <si>
    <t>71º57ʹ20"</t>
  </si>
  <si>
    <t>13º19ʹ16"</t>
  </si>
  <si>
    <t>71º53ʹ54"</t>
  </si>
  <si>
    <t>13º23ʹ11"</t>
  </si>
  <si>
    <t>71º55ʹ15"</t>
  </si>
  <si>
    <t>13º21ʹ52"</t>
  </si>
  <si>
    <t>13º06ʹ15"</t>
  </si>
  <si>
    <t>71º51ʹ02"</t>
  </si>
  <si>
    <t>13º25ʹ14"</t>
  </si>
  <si>
    <t>71º46ʹ43"</t>
  </si>
  <si>
    <t>13º29ʹ31"</t>
  </si>
  <si>
    <t>71º52ʹ01"</t>
  </si>
  <si>
    <t>13º25ʹ40"</t>
  </si>
  <si>
    <t>72º16ʹ38"</t>
  </si>
  <si>
    <t>12º40ʹ54"</t>
  </si>
  <si>
    <t>080501</t>
  </si>
  <si>
    <t>Yanaoca</t>
  </si>
  <si>
    <t>080502</t>
  </si>
  <si>
    <t>Checca</t>
  </si>
  <si>
    <t>080503</t>
  </si>
  <si>
    <t>Kunturkanki</t>
  </si>
  <si>
    <t>080504</t>
  </si>
  <si>
    <t>Langui</t>
  </si>
  <si>
    <t>080505</t>
  </si>
  <si>
    <t>Layo</t>
  </si>
  <si>
    <t>080506</t>
  </si>
  <si>
    <t>Pampamarca</t>
  </si>
  <si>
    <t>080507</t>
  </si>
  <si>
    <t>Quehue</t>
  </si>
  <si>
    <t>080508</t>
  </si>
  <si>
    <t>Túpac Amaru</t>
  </si>
  <si>
    <t>71º25ʹ56"</t>
  </si>
  <si>
    <t>14º12ʹ60"</t>
  </si>
  <si>
    <t>71º23ʹ41"</t>
  </si>
  <si>
    <t>14º28ʹ24"</t>
  </si>
  <si>
    <t>71º18ʹ25"</t>
  </si>
  <si>
    <t>14º32ʹ05"</t>
  </si>
  <si>
    <t>71º16ʹ22"</t>
  </si>
  <si>
    <t>14º25ʹ56"</t>
  </si>
  <si>
    <t>71º09ʹ20"</t>
  </si>
  <si>
    <t>14º29ʹ39"</t>
  </si>
  <si>
    <t>71º27ʹ37"</t>
  </si>
  <si>
    <t>14º08ʹ51"</t>
  </si>
  <si>
    <t>71º27ʹ20"</t>
  </si>
  <si>
    <t>14º22ʹ49"</t>
  </si>
  <si>
    <t>71º28ʹ34"</t>
  </si>
  <si>
    <t>14º09ʹ50"</t>
  </si>
  <si>
    <t>Canas</t>
  </si>
  <si>
    <t>080601</t>
  </si>
  <si>
    <t>Sicuani</t>
  </si>
  <si>
    <t>080602</t>
  </si>
  <si>
    <t>Checacupe</t>
  </si>
  <si>
    <t>080603</t>
  </si>
  <si>
    <t>Combapata</t>
  </si>
  <si>
    <t>080604</t>
  </si>
  <si>
    <t>Marangani</t>
  </si>
  <si>
    <t>080605</t>
  </si>
  <si>
    <t>Pitumarca</t>
  </si>
  <si>
    <t>080606</t>
  </si>
  <si>
    <t>San Pablo</t>
  </si>
  <si>
    <t>080607</t>
  </si>
  <si>
    <t>San Pedro</t>
  </si>
  <si>
    <t>080608</t>
  </si>
  <si>
    <t>Tinta</t>
  </si>
  <si>
    <t>71º13ʹ51"</t>
  </si>
  <si>
    <t>14º14ʹ17"</t>
  </si>
  <si>
    <t>71º27ʹ14"</t>
  </si>
  <si>
    <t>14º01ʹ31"</t>
  </si>
  <si>
    <t>71º25ʹ48"</t>
  </si>
  <si>
    <t>14º06ʹ07"</t>
  </si>
  <si>
    <t>71º10ʹ07"</t>
  </si>
  <si>
    <t>14º21ʹ24"</t>
  </si>
  <si>
    <t>71º25ʹ03"</t>
  </si>
  <si>
    <t>13º58ʹ49"</t>
  </si>
  <si>
    <t>71º18ʹ54"</t>
  </si>
  <si>
    <t>14º12ʹ08"</t>
  </si>
  <si>
    <t>71º20ʹ35"</t>
  </si>
  <si>
    <t>14º11ʹ10"</t>
  </si>
  <si>
    <t>71º24ʹ26"</t>
  </si>
  <si>
    <t>14º08ʹ43"</t>
  </si>
  <si>
    <t>Canchis</t>
  </si>
  <si>
    <t>080701</t>
  </si>
  <si>
    <t>Santo Tomás</t>
  </si>
  <si>
    <t>080702</t>
  </si>
  <si>
    <t>Capacmarca</t>
  </si>
  <si>
    <t>080703</t>
  </si>
  <si>
    <t>Chamaca</t>
  </si>
  <si>
    <t>080704</t>
  </si>
  <si>
    <t>Colquemarca</t>
  </si>
  <si>
    <t>080705</t>
  </si>
  <si>
    <t>Livitaca</t>
  </si>
  <si>
    <t>080706</t>
  </si>
  <si>
    <t>Llusco</t>
  </si>
  <si>
    <t>080707</t>
  </si>
  <si>
    <t>Quiñota</t>
  </si>
  <si>
    <t>080708</t>
  </si>
  <si>
    <t>Velille</t>
  </si>
  <si>
    <t>Chumbivilcas</t>
  </si>
  <si>
    <t>72º04ʹ56"</t>
  </si>
  <si>
    <t>14º27ʹ12"</t>
  </si>
  <si>
    <t>72º00ʹ09"</t>
  </si>
  <si>
    <t>14º00ʹ26"</t>
  </si>
  <si>
    <t>71º51ʹ08"</t>
  </si>
  <si>
    <t>14º18ʹ09"</t>
  </si>
  <si>
    <t>72º02ʹ24"</t>
  </si>
  <si>
    <t>14º17ʹ07"</t>
  </si>
  <si>
    <t>71º41ʹ23"</t>
  </si>
  <si>
    <t>14º18ʹ46"</t>
  </si>
  <si>
    <t>72º06ʹ49"</t>
  </si>
  <si>
    <t>14º20ʹ15"</t>
  </si>
  <si>
    <t>72º08ʹ19"</t>
  </si>
  <si>
    <t>14º18ʹ40"</t>
  </si>
  <si>
    <t>71º52ʹ52"</t>
  </si>
  <si>
    <t>14º30ʹ31"</t>
  </si>
  <si>
    <t>080801</t>
  </si>
  <si>
    <t>Espinar</t>
  </si>
  <si>
    <t>080802</t>
  </si>
  <si>
    <t>Condoroma</t>
  </si>
  <si>
    <t>080803</t>
  </si>
  <si>
    <t>Coporaque</t>
  </si>
  <si>
    <t>080804</t>
  </si>
  <si>
    <t>Ocoruro</t>
  </si>
  <si>
    <t>080805</t>
  </si>
  <si>
    <t>Pallpata</t>
  </si>
  <si>
    <t>080806</t>
  </si>
  <si>
    <t>Pichigua</t>
  </si>
  <si>
    <t>080807</t>
  </si>
  <si>
    <t>Suyckutambo</t>
  </si>
  <si>
    <t>080808</t>
  </si>
  <si>
    <t>Alto Pichigua</t>
  </si>
  <si>
    <t>71º24ʹ48"</t>
  </si>
  <si>
    <t>14º47ʹ35"</t>
  </si>
  <si>
    <t>71º08ʹ18"</t>
  </si>
  <si>
    <t>15º18ʹ02"</t>
  </si>
  <si>
    <t>71º31ʹ54"</t>
  </si>
  <si>
    <t>14º48ʹ01"</t>
  </si>
  <si>
    <t>71º07ʹ45"</t>
  </si>
  <si>
    <t>15º03ʹ07"</t>
  </si>
  <si>
    <t>71º12ʹ36"</t>
  </si>
  <si>
    <t>14º53ʹ25"</t>
  </si>
  <si>
    <t>71º24ʹ23"</t>
  </si>
  <si>
    <t>14º40ʹ41"</t>
  </si>
  <si>
    <t>71º38ʹ36"</t>
  </si>
  <si>
    <t>15º00ʹ31"</t>
  </si>
  <si>
    <t>71º15ʹ03"</t>
  </si>
  <si>
    <t>14º46ʹ37"</t>
  </si>
  <si>
    <t>080901</t>
  </si>
  <si>
    <t>Santa Ana</t>
  </si>
  <si>
    <t>080902</t>
  </si>
  <si>
    <t>Echarate</t>
  </si>
  <si>
    <t>080903</t>
  </si>
  <si>
    <t>Huayopata</t>
  </si>
  <si>
    <t>080904</t>
  </si>
  <si>
    <t>Maranura</t>
  </si>
  <si>
    <t>080905</t>
  </si>
  <si>
    <t>Ocobamba</t>
  </si>
  <si>
    <t>080906</t>
  </si>
  <si>
    <t>Quellouno</t>
  </si>
  <si>
    <t>080907</t>
  </si>
  <si>
    <t>Kimbiri</t>
  </si>
  <si>
    <t>080908</t>
  </si>
  <si>
    <t>Santa Teresa</t>
  </si>
  <si>
    <t>080909</t>
  </si>
  <si>
    <t>Vilcabamba</t>
  </si>
  <si>
    <t>080910</t>
  </si>
  <si>
    <t>Pichari</t>
  </si>
  <si>
    <t>080911</t>
  </si>
  <si>
    <t>Inkawasi</t>
  </si>
  <si>
    <t>080912</t>
  </si>
  <si>
    <t>Villa Virgen</t>
  </si>
  <si>
    <t>080913</t>
  </si>
  <si>
    <t>Villa Kintiarina</t>
  </si>
  <si>
    <t>080914</t>
  </si>
  <si>
    <t>Megantoni</t>
  </si>
  <si>
    <t>080915</t>
  </si>
  <si>
    <t>Kumpirushiato 1/</t>
  </si>
  <si>
    <t>080916</t>
  </si>
  <si>
    <t>Cielo Punco 1/</t>
  </si>
  <si>
    <t>080917</t>
  </si>
  <si>
    <t>Manitea 1/ 4/</t>
  </si>
  <si>
    <t>080918</t>
  </si>
  <si>
    <t>Unión Ashaninka 1/</t>
  </si>
  <si>
    <t>La Convencion</t>
  </si>
  <si>
    <t>72º41ʹ36"</t>
  </si>
  <si>
    <t>12º51ʹ46"</t>
  </si>
  <si>
    <t>72º34ʹ34"</t>
  </si>
  <si>
    <t>12º46ʹ05"</t>
  </si>
  <si>
    <t>72º33ʹ16"</t>
  </si>
  <si>
    <t>13º00ʹ17"</t>
  </si>
  <si>
    <t>72º39ʹ53"</t>
  </si>
  <si>
    <t>12º57ʹ46"</t>
  </si>
  <si>
    <t>72º26ʹ50"</t>
  </si>
  <si>
    <t>12º52ʹ18"</t>
  </si>
  <si>
    <t>72º33ʹ26"</t>
  </si>
  <si>
    <t>12º38ʹ12"</t>
  </si>
  <si>
    <t>73º47ʹ21"</t>
  </si>
  <si>
    <t>12º37ʹ12"</t>
  </si>
  <si>
    <t>72º35ʹ38"</t>
  </si>
  <si>
    <t>13º07ʹ50"</t>
  </si>
  <si>
    <t>72º56ʹ04"</t>
  </si>
  <si>
    <t>13º03ʹ47"</t>
  </si>
  <si>
    <t>73º49ʹ45"</t>
  </si>
  <si>
    <t>12º31ʹ10"</t>
  </si>
  <si>
    <t>73º15ʹ56"</t>
  </si>
  <si>
    <t>13º17ʹ24"</t>
  </si>
  <si>
    <t>73º30ʹ46"</t>
  </si>
  <si>
    <t>13º00ʹ10"</t>
  </si>
  <si>
    <t>73º31ʹ42"</t>
  </si>
  <si>
    <t>12º55ʹ08"</t>
  </si>
  <si>
    <t>72º56ʹ47"</t>
  </si>
  <si>
    <t>11º43ʹ13"</t>
  </si>
  <si>
    <t>73º12ʹ15"</t>
  </si>
  <si>
    <t>73º36ʹ16"</t>
  </si>
  <si>
    <t>12º48ʹ29"</t>
  </si>
  <si>
    <t>73º37ʹ21"</t>
  </si>
  <si>
    <t>12º47ʹ33"</t>
  </si>
  <si>
    <t>73º56ʹ24''</t>
  </si>
  <si>
    <t> 12º19ʹ27''</t>
  </si>
  <si>
    <t>081001</t>
  </si>
  <si>
    <t>Paruro</t>
  </si>
  <si>
    <t>081002</t>
  </si>
  <si>
    <t>Accha</t>
  </si>
  <si>
    <t>081003</t>
  </si>
  <si>
    <t>Ccapi</t>
  </si>
  <si>
    <t>081004</t>
  </si>
  <si>
    <t>Colcha</t>
  </si>
  <si>
    <t>081005</t>
  </si>
  <si>
    <t>Huanoquite</t>
  </si>
  <si>
    <t>081006</t>
  </si>
  <si>
    <t>Omacha</t>
  </si>
  <si>
    <t>081007</t>
  </si>
  <si>
    <t>Paccaritambo</t>
  </si>
  <si>
    <t>081008</t>
  </si>
  <si>
    <t>Pillpinto</t>
  </si>
  <si>
    <t>081009</t>
  </si>
  <si>
    <t>Yaurisque</t>
  </si>
  <si>
    <t>71º50ʹ52"</t>
  </si>
  <si>
    <t>13º45ʹ42"</t>
  </si>
  <si>
    <t>71º49ʹ53"</t>
  </si>
  <si>
    <t>13º58ʹ16"</t>
  </si>
  <si>
    <t>72º04ʹ57"</t>
  </si>
  <si>
    <t>13º51ʹ11"</t>
  </si>
  <si>
    <t>71º48ʹ12"</t>
  </si>
  <si>
    <t>13º51ʹ07"</t>
  </si>
  <si>
    <t>72º01ʹ05"</t>
  </si>
  <si>
    <t>13º40ʹ55"</t>
  </si>
  <si>
    <t>14º04ʹ10"</t>
  </si>
  <si>
    <t>71º57ʹ24"</t>
  </si>
  <si>
    <t>13º45ʹ23"</t>
  </si>
  <si>
    <t>71º45ʹ38"</t>
  </si>
  <si>
    <t>13º57ʹ13"</t>
  </si>
  <si>
    <t>71º55ʹ14"</t>
  </si>
  <si>
    <t>13º39ʹ55"</t>
  </si>
  <si>
    <t>081101</t>
  </si>
  <si>
    <t>Paucartambo</t>
  </si>
  <si>
    <t>081102</t>
  </si>
  <si>
    <t>Caicay</t>
  </si>
  <si>
    <t>081103</t>
  </si>
  <si>
    <t>Challabamba</t>
  </si>
  <si>
    <t>081104</t>
  </si>
  <si>
    <t>Colquepata</t>
  </si>
  <si>
    <t>081105</t>
  </si>
  <si>
    <t>Huancarani</t>
  </si>
  <si>
    <t>081106</t>
  </si>
  <si>
    <t>Kosñipata</t>
  </si>
  <si>
    <t>71º35ʹ48"</t>
  </si>
  <si>
    <t>13º19ʹ04"</t>
  </si>
  <si>
    <t>71º41ʹ48"</t>
  </si>
  <si>
    <t>13º35ʹ50"</t>
  </si>
  <si>
    <t>71º38ʹ55"</t>
  </si>
  <si>
    <t>13º12ʹ54"</t>
  </si>
  <si>
    <t>71º40ʹ25"</t>
  </si>
  <si>
    <t>13º21ʹ37"</t>
  </si>
  <si>
    <t>71º39ʹ16"</t>
  </si>
  <si>
    <t>13º30ʹ12"</t>
  </si>
  <si>
    <t>71º24ʹ12"</t>
  </si>
  <si>
    <t>12º54ʹ34"</t>
  </si>
  <si>
    <t>081201</t>
  </si>
  <si>
    <t>Urcos</t>
  </si>
  <si>
    <t>081202</t>
  </si>
  <si>
    <t>Andahuaylillas</t>
  </si>
  <si>
    <t>081203</t>
  </si>
  <si>
    <t>Camanti</t>
  </si>
  <si>
    <t>081204</t>
  </si>
  <si>
    <t>Ccarhuayo</t>
  </si>
  <si>
    <t>081205</t>
  </si>
  <si>
    <t>Ccatca</t>
  </si>
  <si>
    <t>081206</t>
  </si>
  <si>
    <t>Cusipata</t>
  </si>
  <si>
    <t>081207</t>
  </si>
  <si>
    <t>Huaro</t>
  </si>
  <si>
    <t>081208</t>
  </si>
  <si>
    <t>Lucre</t>
  </si>
  <si>
    <t>081209</t>
  </si>
  <si>
    <t>Marcapata</t>
  </si>
  <si>
    <t>081210</t>
  </si>
  <si>
    <t>Ocongate</t>
  </si>
  <si>
    <t>081211</t>
  </si>
  <si>
    <t>Oropesa</t>
  </si>
  <si>
    <t>081212</t>
  </si>
  <si>
    <t>Quiquijana</t>
  </si>
  <si>
    <t>71º37ʹ31"</t>
  </si>
  <si>
    <t>13º41ʹ16"</t>
  </si>
  <si>
    <t>71º40ʹ40"</t>
  </si>
  <si>
    <t>13º40ʹ24"</t>
  </si>
  <si>
    <t>70º45ʹ16"</t>
  </si>
  <si>
    <t>13º13ʹ53"</t>
  </si>
  <si>
    <t>71º23ʹ59"</t>
  </si>
  <si>
    <t>13º35ʹ43"</t>
  </si>
  <si>
    <t>71º33ʹ49"</t>
  </si>
  <si>
    <t>13º36ʹ19"</t>
  </si>
  <si>
    <t>71º30ʹ9"</t>
  </si>
  <si>
    <t>13º54ʹ25"</t>
  </si>
  <si>
    <t>71º38ʹ25"</t>
  </si>
  <si>
    <t>13º41ʹ25"</t>
  </si>
  <si>
    <t>71º44ʹ12"</t>
  </si>
  <si>
    <t>13º38ʹ2"</t>
  </si>
  <si>
    <t>70º58ʹ30"</t>
  </si>
  <si>
    <t>13º35ʹ30"</t>
  </si>
  <si>
    <t>71º23ʹ18"</t>
  </si>
  <si>
    <t>13º37ʹ36"</t>
  </si>
  <si>
    <t>71º45ʹ47"</t>
  </si>
  <si>
    <t>13º35ʹ40"</t>
  </si>
  <si>
    <t>71º32ʹ33"</t>
  </si>
  <si>
    <t>13º49ʹ21"</t>
  </si>
  <si>
    <t>Quispicanchi</t>
  </si>
  <si>
    <t>081301</t>
  </si>
  <si>
    <t>Urubamba</t>
  </si>
  <si>
    <t>081302</t>
  </si>
  <si>
    <t>Chinchero</t>
  </si>
  <si>
    <t>081303</t>
  </si>
  <si>
    <t>Huayllabamba</t>
  </si>
  <si>
    <t>081304</t>
  </si>
  <si>
    <t>Machupicchu</t>
  </si>
  <si>
    <t>081305</t>
  </si>
  <si>
    <t>Maras</t>
  </si>
  <si>
    <t>081306</t>
  </si>
  <si>
    <t>Ollantaytambo</t>
  </si>
  <si>
    <t>081307</t>
  </si>
  <si>
    <t>Yucay</t>
  </si>
  <si>
    <t>72º06ʹ58"</t>
  </si>
  <si>
    <t>13º18ʹ20"</t>
  </si>
  <si>
    <t>72º02ʹ56"</t>
  </si>
  <si>
    <t>13º23ʹ31"</t>
  </si>
  <si>
    <t>72º03ʹ54"</t>
  </si>
  <si>
    <t>13º20ʹ17"</t>
  </si>
  <si>
    <t>72º31ʹ32"</t>
  </si>
  <si>
    <t>13º09ʹ15"</t>
  </si>
  <si>
    <t>72º09ʹ23"</t>
  </si>
  <si>
    <t>13º19ʹ57"</t>
  </si>
  <si>
    <t>72º15ʹ48"</t>
  </si>
  <si>
    <t>13º15ʹ32"</t>
  </si>
  <si>
    <t>72º05ʹ02"</t>
  </si>
  <si>
    <t>13º19ʹ18"</t>
  </si>
  <si>
    <t>Plaza Regocijo S/N</t>
  </si>
  <si>
    <t>Plaza de Armas S/N</t>
  </si>
  <si>
    <t>Av. Ruíz Caro S/N - Plazoleta</t>
  </si>
  <si>
    <t>Plaza Principal S/N</t>
  </si>
  <si>
    <t>Av. La Cultura N° 500</t>
  </si>
  <si>
    <t>longitude</t>
  </si>
  <si>
    <t>latitude</t>
  </si>
  <si>
    <t>13°31'00"S 71°58'48"W</t>
  </si>
  <si>
    <t>13°35'04"S 72°03'31"W</t>
  </si>
  <si>
    <t>13°32'39"S 71°53'02"W</t>
  </si>
  <si>
    <t>13°31'48"S 71°56'14"W</t>
  </si>
  <si>
    <t>13°31'31"S 71°58'59"W</t>
  </si>
  <si>
    <t>13°34'11"S 71°49'38"W</t>
  </si>
  <si>
    <t>13°31'12"S 71°58'14"W</t>
  </si>
  <si>
    <t>Jr. Jaquijahuana S/N</t>
  </si>
  <si>
    <t>Av. Leónidas Rodríguez N° 276</t>
  </si>
  <si>
    <t>13°27'49"S 72°08'45"W</t>
  </si>
  <si>
    <t>13°27'26"S 72°18'01"W</t>
  </si>
  <si>
    <t>13°28'33"S 72°03'43"W</t>
  </si>
  <si>
    <t>13°37'41"S 72°13'54"W</t>
  </si>
  <si>
    <t>High</t>
  </si>
  <si>
    <t>13°24'52"S 72°12'30"W</t>
  </si>
  <si>
    <t>13°28'46"S 72°26'35"W</t>
  </si>
  <si>
    <t>13°28'55"S 72°31'17"W</t>
  </si>
  <si>
    <t>13°28'44"S 72°06'42"W</t>
  </si>
  <si>
    <t>13°27'19"S 72°15'19"W</t>
  </si>
  <si>
    <t xml:space="preserve">Jr. Bolognesi N° 4 Mz. 4
Lt. S </t>
  </si>
  <si>
    <t>Plaza Constitución N° 519</t>
  </si>
  <si>
    <t>Plaza Grau S/N</t>
  </si>
  <si>
    <t>13°19'16"S 71°57'20"W</t>
  </si>
  <si>
    <t>13°23'09"S 71°53'54"W</t>
  </si>
  <si>
    <t>13°21'51"S 71°55'13"W</t>
  </si>
  <si>
    <t>13°06'12"S 72°02'36"W</t>
  </si>
  <si>
    <t>13°25'15"S 71°51'01"W</t>
  </si>
  <si>
    <t>13°29'17"S 71°46'50"W</t>
  </si>
  <si>
    <t>12°48'39"S 72°03'20"W</t>
  </si>
  <si>
    <t>Plaza Manco Cápac 
N° 101</t>
  </si>
  <si>
    <t>Av. San Martín N° 907</t>
  </si>
  <si>
    <t>13°18'20"S 72°06'52"W</t>
  </si>
  <si>
    <t>13°23'44"S 72°03'06"W</t>
  </si>
  <si>
    <t>13°20'17"S 72°03'54"W</t>
  </si>
  <si>
    <t>13°09'15"S 72°31'33"W</t>
  </si>
  <si>
    <t>13°19'54"S 72°09'20"W</t>
  </si>
  <si>
    <t>13°15'31"S 72°15'49"W</t>
  </si>
  <si>
    <t>13°19'15"S 72°05'00"W</t>
  </si>
  <si>
    <t>wh_id</t>
  </si>
  <si>
    <t>address</t>
  </si>
  <si>
    <t>location</t>
  </si>
  <si>
    <t>Main</t>
  </si>
  <si>
    <t>BackUp</t>
  </si>
  <si>
    <t>warehouse_size</t>
  </si>
  <si>
    <t>capacity</t>
  </si>
  <si>
    <t>cost</t>
  </si>
  <si>
    <t>type</t>
  </si>
  <si>
    <t>warehouse_size (m2)</t>
  </si>
  <si>
    <t>cost (USD $)</t>
  </si>
  <si>
    <t>San JerÃ³nimo</t>
  </si>
  <si>
    <t>San SebastiÃ¡n</t>
  </si>
  <si>
    <t>30.10</t>
  </si>
  <si>
    <t>27.62</t>
  </si>
  <si>
    <t>50.62</t>
  </si>
  <si>
    <t>59.04</t>
  </si>
  <si>
    <t>19.25</t>
  </si>
  <si>
    <t>24.87</t>
  </si>
  <si>
    <t>43.12</t>
  </si>
  <si>
    <t>51.25</t>
  </si>
  <si>
    <t>15.26</t>
  </si>
  <si>
    <t>13.06</t>
  </si>
  <si>
    <t>25.08</t>
  </si>
  <si>
    <t>43.10</t>
  </si>
  <si>
    <t>51.55</t>
  </si>
  <si>
    <t>7.44</t>
  </si>
  <si>
    <t>38.75</t>
  </si>
  <si>
    <t>37.97</t>
  </si>
  <si>
    <t>60.91</t>
  </si>
  <si>
    <t>69.30</t>
  </si>
  <si>
    <t>25.71</t>
  </si>
  <si>
    <t>33.65</t>
  </si>
  <si>
    <t>32.04</t>
  </si>
  <si>
    <t>63.41</t>
  </si>
  <si>
    <t>19.73</t>
  </si>
  <si>
    <t>29.17</t>
  </si>
  <si>
    <t>27.32</t>
  </si>
  <si>
    <t>50.00</t>
  </si>
  <si>
    <t>58.40</t>
  </si>
  <si>
    <t>14.85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</si>
</sst>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7"/>
      <color theme="1"/>
      <name val="Times New Roman"/>
      <family val="1"/>
    </font>
    <font>
      <sz val="7"/>
      <name val="Times New Roman"/>
      <family val="1"/>
    </font>
    <font>
      <sz val="7"/>
      <color rgb="FF000000"/>
      <name val="Times New Roman"/>
      <family val="1"/>
    </font>
    <font>
      <sz val="7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2" fillId="0" borderId="0" xfId="0" applyFont="1"/>
    <xf numFmtId="0" fontId="3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7"/>
  <sheetViews>
    <sheetView workbookViewId="0">
      <selection activeCell="F3" sqref="F3"/>
    </sheetView>
  </sheetViews>
  <sheetFormatPr defaultColWidth="8.85546875" defaultRowHeight="15" x14ac:dyDescent="0.25"/>
  <cols>
    <col min="2" max="2" width="9.85546875" customWidth="1"/>
    <col min="3" max="3" width="10.140625" customWidth="1"/>
  </cols>
  <sheetData>
    <row r="1" spans="1:2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3" t="s">
        <v>8</v>
      </c>
      <c r="B2" s="2" t="s">
        <v>9</v>
      </c>
      <c r="C2" s="3" t="s">
        <v>9</v>
      </c>
      <c r="D2" s="4" t="s">
        <v>38</v>
      </c>
      <c r="E2" s="4">
        <v>3439</v>
      </c>
      <c r="F2" s="4" t="s">
        <v>39</v>
      </c>
      <c r="G2" s="4" t="s">
        <v>40</v>
      </c>
      <c r="H2" s="4">
        <v>119148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 s="3" t="s">
        <v>10</v>
      </c>
      <c r="B3" s="2" t="s">
        <v>9</v>
      </c>
      <c r="C3" s="3" t="s">
        <v>11</v>
      </c>
      <c r="D3" s="4" t="s">
        <v>41</v>
      </c>
      <c r="E3" s="4">
        <v>3674.7</v>
      </c>
      <c r="F3" s="4" t="s">
        <v>42</v>
      </c>
      <c r="G3" s="4" t="s">
        <v>43</v>
      </c>
      <c r="H3" s="4">
        <v>2410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5">
      <c r="A4" s="3" t="s">
        <v>12</v>
      </c>
      <c r="B4" s="2" t="s">
        <v>9</v>
      </c>
      <c r="C4" s="3" t="s">
        <v>13</v>
      </c>
      <c r="D4" s="4" t="s">
        <v>41</v>
      </c>
      <c r="E4" s="4">
        <v>3508.1</v>
      </c>
      <c r="F4" s="4" t="s">
        <v>44</v>
      </c>
      <c r="G4" s="4" t="s">
        <v>45</v>
      </c>
      <c r="H4" s="4">
        <v>13953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A5" s="3" t="s">
        <v>14</v>
      </c>
      <c r="B5" s="2" t="s">
        <v>9</v>
      </c>
      <c r="C5" s="3" t="s">
        <v>15</v>
      </c>
      <c r="D5" s="4" t="s">
        <v>41</v>
      </c>
      <c r="E5" s="4">
        <v>3288.7</v>
      </c>
      <c r="F5" s="4" t="s">
        <v>46</v>
      </c>
      <c r="G5" s="4" t="s">
        <v>47</v>
      </c>
      <c r="H5" s="4">
        <v>77751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s="3" t="s">
        <v>16</v>
      </c>
      <c r="B6" s="2" t="s">
        <v>9</v>
      </c>
      <c r="C6" s="3" t="s">
        <v>17</v>
      </c>
      <c r="D6" s="4" t="s">
        <v>41</v>
      </c>
      <c r="E6" s="4">
        <v>3301</v>
      </c>
      <c r="F6" s="4" t="s">
        <v>48</v>
      </c>
      <c r="G6" s="4" t="s">
        <v>49</v>
      </c>
      <c r="H6" s="4">
        <v>144460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25">
      <c r="A7" s="3" t="s">
        <v>18</v>
      </c>
      <c r="B7" s="2" t="s">
        <v>9</v>
      </c>
      <c r="C7" s="3" t="s">
        <v>19</v>
      </c>
      <c r="D7" s="4" t="s">
        <v>38</v>
      </c>
      <c r="E7" s="4">
        <v>3463.7</v>
      </c>
      <c r="F7" s="4" t="s">
        <v>50</v>
      </c>
      <c r="G7" s="4" t="s">
        <v>51</v>
      </c>
      <c r="H7" s="4">
        <v>106739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25">
      <c r="A8" s="3" t="s">
        <v>20</v>
      </c>
      <c r="B8" s="2" t="s">
        <v>9</v>
      </c>
      <c r="C8" s="3" t="s">
        <v>21</v>
      </c>
      <c r="D8" s="4" t="s">
        <v>41</v>
      </c>
      <c r="E8" s="4">
        <v>3179</v>
      </c>
      <c r="F8" s="4" t="s">
        <v>52</v>
      </c>
      <c r="G8" s="4" t="s">
        <v>53</v>
      </c>
      <c r="H8" s="4">
        <v>9462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25">
      <c r="A9" s="3" t="s">
        <v>22</v>
      </c>
      <c r="B9" s="2" t="s">
        <v>9</v>
      </c>
      <c r="C9" s="3" t="s">
        <v>23</v>
      </c>
      <c r="D9" s="4" t="s">
        <v>38</v>
      </c>
      <c r="E9" s="4">
        <v>3423.8</v>
      </c>
      <c r="F9" s="4" t="s">
        <v>54</v>
      </c>
      <c r="G9" s="4" t="s">
        <v>55</v>
      </c>
      <c r="H9" s="4">
        <v>61530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25">
      <c r="A10" s="3" t="s">
        <v>24</v>
      </c>
      <c r="B10" s="2" t="s">
        <v>25</v>
      </c>
      <c r="C10" s="3" t="s">
        <v>25</v>
      </c>
      <c r="D10" s="4" t="s">
        <v>56</v>
      </c>
      <c r="E10" s="4">
        <v>3235.3</v>
      </c>
      <c r="F10" s="4" t="s">
        <v>57</v>
      </c>
      <c r="G10" s="4" t="s">
        <v>58</v>
      </c>
      <c r="H10" s="4">
        <v>4523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5">
      <c r="A11" s="3" t="s">
        <v>26</v>
      </c>
      <c r="B11" s="2" t="s">
        <v>25</v>
      </c>
      <c r="C11" s="3" t="s">
        <v>27</v>
      </c>
      <c r="D11" s="4" t="s">
        <v>41</v>
      </c>
      <c r="E11" s="4">
        <v>3723.7</v>
      </c>
      <c r="F11" s="4" t="s">
        <v>59</v>
      </c>
      <c r="G11" s="4" t="s">
        <v>60</v>
      </c>
      <c r="H11" s="4">
        <v>3121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25">
      <c r="A12" s="3" t="s">
        <v>28</v>
      </c>
      <c r="B12" s="2" t="s">
        <v>25</v>
      </c>
      <c r="C12" s="3" t="s">
        <v>29</v>
      </c>
      <c r="D12" s="4" t="s">
        <v>41</v>
      </c>
      <c r="E12" s="4">
        <v>3105.5</v>
      </c>
      <c r="F12" s="4" t="s">
        <v>61</v>
      </c>
      <c r="G12" s="4" t="s">
        <v>62</v>
      </c>
      <c r="H12" s="4">
        <v>2328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5">
      <c r="A13" s="3" t="s">
        <v>30</v>
      </c>
      <c r="B13" s="2" t="s">
        <v>25</v>
      </c>
      <c r="C13" s="3" t="s">
        <v>31</v>
      </c>
      <c r="D13" s="4" t="s">
        <v>41</v>
      </c>
      <c r="E13" s="4">
        <v>3820</v>
      </c>
      <c r="F13" s="4" t="s">
        <v>63</v>
      </c>
      <c r="G13" s="4" t="s">
        <v>64</v>
      </c>
      <c r="H13" s="4">
        <v>983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25">
      <c r="A14" s="3" t="s">
        <v>32</v>
      </c>
      <c r="B14" s="2" t="s">
        <v>25</v>
      </c>
      <c r="C14" s="3" t="s">
        <v>33</v>
      </c>
      <c r="D14" s="4" t="s">
        <v>41</v>
      </c>
      <c r="E14" s="4">
        <v>3708.5</v>
      </c>
      <c r="F14" s="4" t="s">
        <v>65</v>
      </c>
      <c r="G14" s="4" t="s">
        <v>66</v>
      </c>
      <c r="H14" s="4">
        <v>7515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25">
      <c r="A15" s="3" t="s">
        <v>34</v>
      </c>
      <c r="B15" s="2" t="s">
        <v>25</v>
      </c>
      <c r="C15" s="3" t="s">
        <v>35</v>
      </c>
      <c r="D15" s="4" t="s">
        <v>41</v>
      </c>
      <c r="E15" s="4">
        <v>3393.5</v>
      </c>
      <c r="F15" s="4" t="s">
        <v>67</v>
      </c>
      <c r="G15" s="4" t="s">
        <v>68</v>
      </c>
      <c r="H15" s="4">
        <v>1800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25">
      <c r="A16" s="3" t="s">
        <v>36</v>
      </c>
      <c r="B16" s="2" t="s">
        <v>25</v>
      </c>
      <c r="C16" s="3" t="s">
        <v>37</v>
      </c>
      <c r="D16" s="4" t="s">
        <v>41</v>
      </c>
      <c r="E16" s="4">
        <v>3788.1</v>
      </c>
      <c r="F16" s="4" t="s">
        <v>69</v>
      </c>
      <c r="G16" s="4" t="s">
        <v>70</v>
      </c>
      <c r="H16" s="4">
        <v>3362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5">
      <c r="A17" s="3" t="s">
        <v>71</v>
      </c>
      <c r="B17" s="2" t="s">
        <v>72</v>
      </c>
      <c r="C17" s="3" t="s">
        <v>72</v>
      </c>
      <c r="D17" s="4" t="s">
        <v>41</v>
      </c>
      <c r="E17" s="4">
        <v>3363</v>
      </c>
      <c r="F17" s="4" t="s">
        <v>73</v>
      </c>
      <c r="G17" s="4" t="s">
        <v>74</v>
      </c>
      <c r="H17" s="4">
        <v>26916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25">
      <c r="A18" s="3" t="s">
        <v>75</v>
      </c>
      <c r="B18" s="2" t="s">
        <v>72</v>
      </c>
      <c r="C18" s="3" t="s">
        <v>76</v>
      </c>
      <c r="D18" s="4" t="s">
        <v>41</v>
      </c>
      <c r="E18" s="4">
        <v>3479.2</v>
      </c>
      <c r="F18" s="4" t="s">
        <v>77</v>
      </c>
      <c r="G18" s="4" t="s">
        <v>78</v>
      </c>
      <c r="H18" s="4">
        <v>7900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5">
      <c r="A19" s="3" t="s">
        <v>79</v>
      </c>
      <c r="B19" s="2" t="s">
        <v>72</v>
      </c>
      <c r="C19" s="3" t="s">
        <v>80</v>
      </c>
      <c r="D19" s="4" t="s">
        <v>41</v>
      </c>
      <c r="E19" s="4">
        <v>3453.6</v>
      </c>
      <c r="F19" s="4" t="s">
        <v>81</v>
      </c>
      <c r="G19" s="4" t="s">
        <v>82</v>
      </c>
      <c r="H19" s="4">
        <v>2854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s="3" t="s">
        <v>83</v>
      </c>
      <c r="B20" s="2" t="s">
        <v>72</v>
      </c>
      <c r="C20" s="3" t="s">
        <v>84</v>
      </c>
      <c r="D20" s="4" t="s">
        <v>41</v>
      </c>
      <c r="E20" s="4">
        <v>3106.4</v>
      </c>
      <c r="F20" s="4" t="s">
        <v>85</v>
      </c>
      <c r="G20" s="4" t="s">
        <v>86</v>
      </c>
      <c r="H20" s="4">
        <v>4275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3" t="s">
        <v>87</v>
      </c>
      <c r="B21" s="2" t="s">
        <v>72</v>
      </c>
      <c r="C21" s="3" t="s">
        <v>88</v>
      </c>
      <c r="D21" s="4" t="s">
        <v>41</v>
      </c>
      <c r="E21" s="4">
        <v>3353.1</v>
      </c>
      <c r="F21" s="4" t="s">
        <v>89</v>
      </c>
      <c r="G21" s="4" t="s">
        <v>90</v>
      </c>
      <c r="H21" s="4">
        <v>4486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5">
      <c r="A22" s="3" t="s">
        <v>91</v>
      </c>
      <c r="B22" s="2" t="s">
        <v>72</v>
      </c>
      <c r="C22" s="3" t="s">
        <v>92</v>
      </c>
      <c r="D22" s="4" t="s">
        <v>41</v>
      </c>
      <c r="E22" s="4">
        <v>2632.9</v>
      </c>
      <c r="F22" s="4" t="s">
        <v>93</v>
      </c>
      <c r="G22" s="4" t="s">
        <v>94</v>
      </c>
      <c r="H22" s="4">
        <v>7567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A23" s="3" t="s">
        <v>95</v>
      </c>
      <c r="B23" s="2" t="s">
        <v>72</v>
      </c>
      <c r="C23" s="3" t="s">
        <v>96</v>
      </c>
      <c r="D23" s="4" t="s">
        <v>41</v>
      </c>
      <c r="E23" s="4">
        <v>2863.6</v>
      </c>
      <c r="F23" s="4" t="s">
        <v>97</v>
      </c>
      <c r="G23" s="4" t="s">
        <v>98</v>
      </c>
      <c r="H23" s="4">
        <v>3580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5">
      <c r="A24" s="3" t="s">
        <v>99</v>
      </c>
      <c r="B24" s="2" t="s">
        <v>72</v>
      </c>
      <c r="C24" s="3" t="s">
        <v>100</v>
      </c>
      <c r="D24" s="4" t="s">
        <v>41</v>
      </c>
      <c r="E24" s="4">
        <v>3384.3</v>
      </c>
      <c r="F24" s="4" t="s">
        <v>101</v>
      </c>
      <c r="G24" s="4" t="s">
        <v>102</v>
      </c>
      <c r="H24" s="4">
        <v>3113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5">
      <c r="A25" s="3" t="s">
        <v>103</v>
      </c>
      <c r="B25" s="2" t="s">
        <v>72</v>
      </c>
      <c r="C25" s="3" t="s">
        <v>104</v>
      </c>
      <c r="D25" s="4" t="s">
        <v>41</v>
      </c>
      <c r="E25" s="4">
        <v>3424.1</v>
      </c>
      <c r="F25" s="4" t="s">
        <v>105</v>
      </c>
      <c r="G25" s="4" t="s">
        <v>106</v>
      </c>
      <c r="H25" s="4">
        <v>3764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5">
      <c r="A26" s="3" t="s">
        <v>107</v>
      </c>
      <c r="B26" s="2" t="s">
        <v>108</v>
      </c>
      <c r="C26" s="3" t="s">
        <v>108</v>
      </c>
      <c r="D26" s="4" t="s">
        <v>38</v>
      </c>
      <c r="E26" s="4">
        <v>2955.2</v>
      </c>
      <c r="F26" s="4" t="s">
        <v>123</v>
      </c>
      <c r="G26" s="4" t="s">
        <v>124</v>
      </c>
      <c r="H26" s="4">
        <v>23969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5">
      <c r="A27" s="3" t="s">
        <v>109</v>
      </c>
      <c r="B27" s="2" t="s">
        <v>108</v>
      </c>
      <c r="C27" s="3" t="s">
        <v>110</v>
      </c>
      <c r="D27" s="4" t="s">
        <v>41</v>
      </c>
      <c r="E27" s="4">
        <v>2969.9</v>
      </c>
      <c r="F27" s="4" t="s">
        <v>125</v>
      </c>
      <c r="G27" s="4" t="s">
        <v>126</v>
      </c>
      <c r="H27" s="4">
        <v>3620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5">
      <c r="A28" s="3" t="s">
        <v>111</v>
      </c>
      <c r="B28" s="2" t="s">
        <v>108</v>
      </c>
      <c r="C28" s="3" t="s">
        <v>112</v>
      </c>
      <c r="D28" s="4" t="s">
        <v>41</v>
      </c>
      <c r="E28" s="4">
        <v>2959.9</v>
      </c>
      <c r="F28" s="4" t="s">
        <v>127</v>
      </c>
      <c r="G28" s="4" t="s">
        <v>128</v>
      </c>
      <c r="H28" s="4">
        <v>6029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5">
      <c r="A29" s="3" t="s">
        <v>113</v>
      </c>
      <c r="B29" s="2" t="s">
        <v>108</v>
      </c>
      <c r="C29" s="3" t="s">
        <v>114</v>
      </c>
      <c r="D29" s="4" t="s">
        <v>41</v>
      </c>
      <c r="E29" s="4">
        <v>3193.4</v>
      </c>
      <c r="F29" s="4" t="s">
        <v>44</v>
      </c>
      <c r="G29" s="4" t="s">
        <v>129</v>
      </c>
      <c r="H29" s="4">
        <v>6284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5">
      <c r="A30" s="3" t="s">
        <v>115</v>
      </c>
      <c r="B30" s="2" t="s">
        <v>108</v>
      </c>
      <c r="C30" s="3" t="s">
        <v>116</v>
      </c>
      <c r="D30" s="4" t="s">
        <v>41</v>
      </c>
      <c r="E30" s="4">
        <v>2986</v>
      </c>
      <c r="F30" s="4" t="s">
        <v>130</v>
      </c>
      <c r="G30" s="4" t="s">
        <v>131</v>
      </c>
      <c r="H30" s="4">
        <v>11885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5">
      <c r="A31" s="3" t="s">
        <v>117</v>
      </c>
      <c r="B31" s="2" t="s">
        <v>108</v>
      </c>
      <c r="C31" s="3" t="s">
        <v>118</v>
      </c>
      <c r="D31" s="4" t="s">
        <v>41</v>
      </c>
      <c r="E31" s="4">
        <v>3011.5</v>
      </c>
      <c r="F31" s="4" t="s">
        <v>132</v>
      </c>
      <c r="G31" s="4" t="s">
        <v>133</v>
      </c>
      <c r="H31" s="4">
        <v>6281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5">
      <c r="A32" s="3" t="s">
        <v>119</v>
      </c>
      <c r="B32" s="2" t="s">
        <v>108</v>
      </c>
      <c r="C32" s="3" t="s">
        <v>120</v>
      </c>
      <c r="D32" s="4" t="s">
        <v>41</v>
      </c>
      <c r="E32" s="4">
        <v>2991.1</v>
      </c>
      <c r="F32" s="4" t="s">
        <v>134</v>
      </c>
      <c r="G32" s="4" t="s">
        <v>135</v>
      </c>
      <c r="H32" s="4">
        <v>4947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5">
      <c r="A33" s="3" t="s">
        <v>121</v>
      </c>
      <c r="B33" s="2" t="s">
        <v>108</v>
      </c>
      <c r="C33" s="3" t="s">
        <v>122</v>
      </c>
      <c r="D33" s="4" t="s">
        <v>41</v>
      </c>
      <c r="E33" s="4">
        <v>1147.7</v>
      </c>
      <c r="F33" s="4" t="s">
        <v>136</v>
      </c>
      <c r="G33" s="4" t="s">
        <v>137</v>
      </c>
      <c r="H33" s="4">
        <v>9228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5">
      <c r="A34" s="3" t="s">
        <v>138</v>
      </c>
      <c r="B34" s="2" t="s">
        <v>170</v>
      </c>
      <c r="C34" s="3" t="s">
        <v>139</v>
      </c>
      <c r="D34" s="4" t="s">
        <v>56</v>
      </c>
      <c r="E34" s="4">
        <v>3925</v>
      </c>
      <c r="F34" s="4" t="s">
        <v>154</v>
      </c>
      <c r="G34" s="4" t="s">
        <v>155</v>
      </c>
      <c r="H34" s="4">
        <v>9239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5">
      <c r="A35" s="3" t="s">
        <v>140</v>
      </c>
      <c r="B35" s="2" t="s">
        <v>170</v>
      </c>
      <c r="C35" s="3" t="s">
        <v>141</v>
      </c>
      <c r="D35" s="4" t="s">
        <v>41</v>
      </c>
      <c r="E35" s="4">
        <v>3833.5</v>
      </c>
      <c r="F35" s="4" t="s">
        <v>156</v>
      </c>
      <c r="G35" s="4" t="s">
        <v>157</v>
      </c>
      <c r="H35" s="4">
        <v>5435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5">
      <c r="A36" s="3" t="s">
        <v>142</v>
      </c>
      <c r="B36" s="2" t="s">
        <v>170</v>
      </c>
      <c r="C36" s="3" t="s">
        <v>143</v>
      </c>
      <c r="D36" s="4" t="s">
        <v>41</v>
      </c>
      <c r="E36" s="4">
        <v>3960.9</v>
      </c>
      <c r="F36" s="4" t="s">
        <v>158</v>
      </c>
      <c r="G36" s="4" t="s">
        <v>159</v>
      </c>
      <c r="H36" s="4">
        <v>5151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5">
      <c r="A37" s="3" t="s">
        <v>144</v>
      </c>
      <c r="B37" s="2" t="s">
        <v>170</v>
      </c>
      <c r="C37" s="3" t="s">
        <v>145</v>
      </c>
      <c r="D37" s="4" t="s">
        <v>41</v>
      </c>
      <c r="E37" s="4">
        <v>3967.4</v>
      </c>
      <c r="F37" s="4" t="s">
        <v>160</v>
      </c>
      <c r="G37" s="4" t="s">
        <v>161</v>
      </c>
      <c r="H37" s="4">
        <v>2043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5">
      <c r="A38" s="3" t="s">
        <v>146</v>
      </c>
      <c r="B38" s="2" t="s">
        <v>170</v>
      </c>
      <c r="C38" s="3" t="s">
        <v>147</v>
      </c>
      <c r="D38" s="4" t="s">
        <v>41</v>
      </c>
      <c r="E38" s="4">
        <v>3996.8</v>
      </c>
      <c r="F38" s="4" t="s">
        <v>162</v>
      </c>
      <c r="G38" s="4" t="s">
        <v>163</v>
      </c>
      <c r="H38" s="4">
        <v>5475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A39" s="3" t="s">
        <v>148</v>
      </c>
      <c r="B39" s="2" t="s">
        <v>170</v>
      </c>
      <c r="C39" s="3" t="s">
        <v>149</v>
      </c>
      <c r="D39" s="4" t="s">
        <v>41</v>
      </c>
      <c r="E39" s="4">
        <v>3819.6</v>
      </c>
      <c r="F39" s="4" t="s">
        <v>164</v>
      </c>
      <c r="G39" s="4" t="s">
        <v>165</v>
      </c>
      <c r="H39" s="4">
        <v>1874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5">
      <c r="A40" s="3" t="s">
        <v>150</v>
      </c>
      <c r="B40" s="2" t="s">
        <v>170</v>
      </c>
      <c r="C40" s="3" t="s">
        <v>151</v>
      </c>
      <c r="D40" s="4" t="s">
        <v>41</v>
      </c>
      <c r="E40" s="4">
        <v>3793.6</v>
      </c>
      <c r="F40" s="4" t="s">
        <v>166</v>
      </c>
      <c r="G40" s="4" t="s">
        <v>167</v>
      </c>
      <c r="H40" s="4">
        <v>2590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5">
      <c r="A41" s="3" t="s">
        <v>152</v>
      </c>
      <c r="B41" s="2" t="s">
        <v>170</v>
      </c>
      <c r="C41" s="3" t="s">
        <v>153</v>
      </c>
      <c r="D41" s="4" t="s">
        <v>41</v>
      </c>
      <c r="E41" s="4">
        <v>3809.1</v>
      </c>
      <c r="F41" s="4" t="s">
        <v>168</v>
      </c>
      <c r="G41" s="4" t="s">
        <v>169</v>
      </c>
      <c r="H41" s="4">
        <v>2582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5">
      <c r="A42" s="3" t="s">
        <v>171</v>
      </c>
      <c r="B42" s="2" t="s">
        <v>203</v>
      </c>
      <c r="C42" s="3" t="s">
        <v>172</v>
      </c>
      <c r="D42" s="4" t="s">
        <v>38</v>
      </c>
      <c r="E42" s="4">
        <v>3593.3</v>
      </c>
      <c r="F42" s="4" t="s">
        <v>187</v>
      </c>
      <c r="G42" s="4" t="s">
        <v>188</v>
      </c>
      <c r="H42" s="4">
        <v>65864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3" t="s">
        <v>173</v>
      </c>
      <c r="B43" s="2" t="s">
        <v>203</v>
      </c>
      <c r="C43" s="3" t="s">
        <v>174</v>
      </c>
      <c r="D43" s="4" t="s">
        <v>41</v>
      </c>
      <c r="E43" s="4">
        <v>3459.1</v>
      </c>
      <c r="F43" s="4" t="s">
        <v>189</v>
      </c>
      <c r="G43" s="4" t="s">
        <v>190</v>
      </c>
      <c r="H43" s="4">
        <v>5253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A44" s="3" t="s">
        <v>175</v>
      </c>
      <c r="B44" s="2" t="s">
        <v>203</v>
      </c>
      <c r="C44" s="3" t="s">
        <v>176</v>
      </c>
      <c r="D44" s="4" t="s">
        <v>41</v>
      </c>
      <c r="E44" s="4">
        <v>3499.7</v>
      </c>
      <c r="F44" s="4" t="s">
        <v>191</v>
      </c>
      <c r="G44" s="4" t="s">
        <v>192</v>
      </c>
      <c r="H44" s="4">
        <v>4995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5">
      <c r="A45" s="3" t="s">
        <v>177</v>
      </c>
      <c r="B45" s="2" t="s">
        <v>203</v>
      </c>
      <c r="C45" s="3" t="s">
        <v>178</v>
      </c>
      <c r="D45" s="4" t="s">
        <v>41</v>
      </c>
      <c r="E45" s="4">
        <v>3719.9</v>
      </c>
      <c r="F45" s="4" t="s">
        <v>193</v>
      </c>
      <c r="G45" s="4" t="s">
        <v>194</v>
      </c>
      <c r="H45" s="4">
        <v>10280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5">
      <c r="A46" s="3" t="s">
        <v>179</v>
      </c>
      <c r="B46" s="2" t="s">
        <v>203</v>
      </c>
      <c r="C46" s="3" t="s">
        <v>180</v>
      </c>
      <c r="D46" s="4" t="s">
        <v>41</v>
      </c>
      <c r="E46" s="4">
        <v>3587</v>
      </c>
      <c r="F46" s="4" t="s">
        <v>195</v>
      </c>
      <c r="G46" s="4" t="s">
        <v>196</v>
      </c>
      <c r="H46" s="4">
        <v>8538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5">
      <c r="A47" s="3" t="s">
        <v>181</v>
      </c>
      <c r="B47" s="2" t="s">
        <v>203</v>
      </c>
      <c r="C47" s="3" t="s">
        <v>182</v>
      </c>
      <c r="D47" s="4" t="s">
        <v>56</v>
      </c>
      <c r="E47" s="4">
        <v>3500.9</v>
      </c>
      <c r="F47" s="4" t="s">
        <v>197</v>
      </c>
      <c r="G47" s="4" t="s">
        <v>198</v>
      </c>
      <c r="H47" s="4">
        <v>4395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5">
      <c r="A48" s="3" t="s">
        <v>183</v>
      </c>
      <c r="B48" s="2" t="s">
        <v>203</v>
      </c>
      <c r="C48" s="3" t="s">
        <v>184</v>
      </c>
      <c r="D48" s="4" t="s">
        <v>41</v>
      </c>
      <c r="E48" s="4">
        <v>3515.2</v>
      </c>
      <c r="F48" s="4" t="s">
        <v>199</v>
      </c>
      <c r="G48" s="4" t="s">
        <v>200</v>
      </c>
      <c r="H48" s="4">
        <v>2780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25">
      <c r="A49" s="3" t="s">
        <v>185</v>
      </c>
      <c r="B49" s="2" t="s">
        <v>203</v>
      </c>
      <c r="C49" s="3" t="s">
        <v>186</v>
      </c>
      <c r="D49" s="4" t="s">
        <v>56</v>
      </c>
      <c r="E49" s="4">
        <v>3496</v>
      </c>
      <c r="F49" s="4" t="s">
        <v>201</v>
      </c>
      <c r="G49" s="4" t="s">
        <v>202</v>
      </c>
      <c r="H49" s="4">
        <v>5453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25">
      <c r="A50" s="3" t="s">
        <v>204</v>
      </c>
      <c r="B50" s="2" t="s">
        <v>220</v>
      </c>
      <c r="C50" s="3" t="s">
        <v>205</v>
      </c>
      <c r="D50" s="4" t="s">
        <v>56</v>
      </c>
      <c r="E50" s="4">
        <v>3675.9</v>
      </c>
      <c r="F50" s="4" t="s">
        <v>221</v>
      </c>
      <c r="G50" s="4" t="s">
        <v>222</v>
      </c>
      <c r="H50" s="4">
        <v>22624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25">
      <c r="A51" s="3" t="s">
        <v>206</v>
      </c>
      <c r="B51" s="2" t="s">
        <v>220</v>
      </c>
      <c r="C51" s="3" t="s">
        <v>207</v>
      </c>
      <c r="D51" s="4" t="s">
        <v>41</v>
      </c>
      <c r="E51" s="4">
        <v>3563.2</v>
      </c>
      <c r="F51" s="4" t="s">
        <v>223</v>
      </c>
      <c r="G51" s="4" t="s">
        <v>224</v>
      </c>
      <c r="H51" s="4">
        <v>4064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25">
      <c r="A52" s="3" t="s">
        <v>208</v>
      </c>
      <c r="B52" s="2" t="s">
        <v>220</v>
      </c>
      <c r="C52" s="3" t="s">
        <v>209</v>
      </c>
      <c r="D52" s="4" t="s">
        <v>41</v>
      </c>
      <c r="E52" s="4">
        <v>3778.8</v>
      </c>
      <c r="F52" s="4" t="s">
        <v>225</v>
      </c>
      <c r="G52" s="4" t="s">
        <v>226</v>
      </c>
      <c r="H52" s="4">
        <v>6359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25">
      <c r="A53" s="3" t="s">
        <v>210</v>
      </c>
      <c r="B53" s="2" t="s">
        <v>220</v>
      </c>
      <c r="C53" s="3" t="s">
        <v>211</v>
      </c>
      <c r="D53" s="4" t="s">
        <v>56</v>
      </c>
      <c r="E53" s="4">
        <v>3606</v>
      </c>
      <c r="F53" s="4" t="s">
        <v>227</v>
      </c>
      <c r="G53" s="4" t="s">
        <v>228</v>
      </c>
      <c r="H53" s="4">
        <v>6923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25">
      <c r="A54" s="3" t="s">
        <v>212</v>
      </c>
      <c r="B54" s="2" t="s">
        <v>220</v>
      </c>
      <c r="C54" s="3" t="s">
        <v>213</v>
      </c>
      <c r="D54" s="4" t="s">
        <v>41</v>
      </c>
      <c r="E54" s="4">
        <v>3774.2</v>
      </c>
      <c r="F54" s="4" t="s">
        <v>229</v>
      </c>
      <c r="G54" s="4" t="s">
        <v>230</v>
      </c>
      <c r="H54" s="4">
        <v>13009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25">
      <c r="A55" s="3" t="s">
        <v>214</v>
      </c>
      <c r="B55" s="2" t="s">
        <v>220</v>
      </c>
      <c r="C55" s="3" t="s">
        <v>215</v>
      </c>
      <c r="D55" s="4" t="s">
        <v>41</v>
      </c>
      <c r="E55" s="4">
        <v>3521.9</v>
      </c>
      <c r="F55" s="4" t="s">
        <v>231</v>
      </c>
      <c r="G55" s="4" t="s">
        <v>232</v>
      </c>
      <c r="H55" s="4">
        <v>4083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25">
      <c r="A56" s="3" t="s">
        <v>216</v>
      </c>
      <c r="B56" s="2" t="s">
        <v>220</v>
      </c>
      <c r="C56" s="3" t="s">
        <v>217</v>
      </c>
      <c r="D56" s="4" t="s">
        <v>41</v>
      </c>
      <c r="E56" s="4">
        <v>3607.2</v>
      </c>
      <c r="F56" s="4" t="s">
        <v>233</v>
      </c>
      <c r="G56" s="4" t="s">
        <v>234</v>
      </c>
      <c r="H56" s="4">
        <v>3978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25">
      <c r="A57" s="3" t="s">
        <v>218</v>
      </c>
      <c r="B57" s="2" t="s">
        <v>220</v>
      </c>
      <c r="C57" s="3" t="s">
        <v>219</v>
      </c>
      <c r="D57" s="4" t="s">
        <v>56</v>
      </c>
      <c r="E57" s="4">
        <v>3765.5</v>
      </c>
      <c r="F57" s="4" t="s">
        <v>235</v>
      </c>
      <c r="G57" s="4" t="s">
        <v>236</v>
      </c>
      <c r="H57" s="4">
        <v>8587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25">
      <c r="A58" s="3" t="s">
        <v>237</v>
      </c>
      <c r="B58" s="2" t="s">
        <v>238</v>
      </c>
      <c r="C58" s="3" t="s">
        <v>238</v>
      </c>
      <c r="D58" s="4" t="s">
        <v>56</v>
      </c>
      <c r="E58" s="4">
        <v>3975.5</v>
      </c>
      <c r="F58" s="4" t="s">
        <v>253</v>
      </c>
      <c r="G58" s="4" t="s">
        <v>254</v>
      </c>
      <c r="H58" s="4">
        <v>40781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25">
      <c r="A59" s="3" t="s">
        <v>239</v>
      </c>
      <c r="B59" s="2" t="s">
        <v>238</v>
      </c>
      <c r="C59" s="3" t="s">
        <v>240</v>
      </c>
      <c r="D59" s="4" t="s">
        <v>41</v>
      </c>
      <c r="E59" s="4">
        <v>4679.3999999999996</v>
      </c>
      <c r="F59" s="4" t="s">
        <v>255</v>
      </c>
      <c r="G59" s="4" t="s">
        <v>256</v>
      </c>
      <c r="H59" s="4">
        <v>824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25">
      <c r="A60" s="3" t="s">
        <v>241</v>
      </c>
      <c r="B60" s="2" t="s">
        <v>238</v>
      </c>
      <c r="C60" s="3" t="s">
        <v>242</v>
      </c>
      <c r="D60" s="4" t="s">
        <v>41</v>
      </c>
      <c r="E60" s="4">
        <v>3970.1</v>
      </c>
      <c r="F60" s="4" t="s">
        <v>257</v>
      </c>
      <c r="G60" s="4" t="s">
        <v>258</v>
      </c>
      <c r="H60" s="4">
        <v>8688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25">
      <c r="A61" s="3" t="s">
        <v>243</v>
      </c>
      <c r="B61" s="2" t="s">
        <v>238</v>
      </c>
      <c r="C61" s="3" t="s">
        <v>244</v>
      </c>
      <c r="D61" s="4" t="s">
        <v>41</v>
      </c>
      <c r="E61" s="4">
        <v>4104.3</v>
      </c>
      <c r="F61" s="4" t="s">
        <v>259</v>
      </c>
      <c r="G61" s="4" t="s">
        <v>260</v>
      </c>
      <c r="H61" s="4">
        <v>902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25">
      <c r="A62" s="3" t="s">
        <v>245</v>
      </c>
      <c r="B62" s="2" t="s">
        <v>238</v>
      </c>
      <c r="C62" s="3" t="s">
        <v>246</v>
      </c>
      <c r="D62" s="4" t="s">
        <v>41</v>
      </c>
      <c r="E62" s="4">
        <v>4027.1</v>
      </c>
      <c r="F62" s="4" t="s">
        <v>261</v>
      </c>
      <c r="G62" s="4" t="s">
        <v>262</v>
      </c>
      <c r="H62" s="4">
        <v>5059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25">
      <c r="A63" s="3" t="s">
        <v>247</v>
      </c>
      <c r="B63" s="2" t="s">
        <v>238</v>
      </c>
      <c r="C63" s="3" t="s">
        <v>248</v>
      </c>
      <c r="D63" s="4" t="s">
        <v>41</v>
      </c>
      <c r="E63" s="4">
        <v>3902.2</v>
      </c>
      <c r="F63" s="4" t="s">
        <v>263</v>
      </c>
      <c r="G63" s="4" t="s">
        <v>264</v>
      </c>
      <c r="H63" s="4">
        <v>2663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25">
      <c r="A64" s="3" t="s">
        <v>249</v>
      </c>
      <c r="B64" s="2" t="s">
        <v>238</v>
      </c>
      <c r="C64" s="3" t="s">
        <v>250</v>
      </c>
      <c r="D64" s="4" t="s">
        <v>41</v>
      </c>
      <c r="E64" s="4">
        <v>4123.8</v>
      </c>
      <c r="F64" s="4" t="s">
        <v>265</v>
      </c>
      <c r="G64" s="4" t="s">
        <v>266</v>
      </c>
      <c r="H64" s="4">
        <v>1371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25">
      <c r="A65" s="3" t="s">
        <v>251</v>
      </c>
      <c r="B65" s="2" t="s">
        <v>238</v>
      </c>
      <c r="C65" s="3" t="s">
        <v>252</v>
      </c>
      <c r="D65" s="4" t="s">
        <v>56</v>
      </c>
      <c r="E65" s="4">
        <v>3998.6</v>
      </c>
      <c r="F65" s="4" t="s">
        <v>267</v>
      </c>
      <c r="G65" s="4" t="s">
        <v>268</v>
      </c>
      <c r="H65" s="4">
        <v>1894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25">
      <c r="A66" s="3" t="s">
        <v>269</v>
      </c>
      <c r="B66" s="2" t="s">
        <v>305</v>
      </c>
      <c r="C66" s="3" t="s">
        <v>270</v>
      </c>
      <c r="D66" s="4" t="s">
        <v>38</v>
      </c>
      <c r="E66" s="4">
        <v>1086</v>
      </c>
      <c r="F66" s="4" t="s">
        <v>306</v>
      </c>
      <c r="G66" s="4" t="s">
        <v>307</v>
      </c>
      <c r="H66" s="4">
        <v>29456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25">
      <c r="A67" s="3" t="s">
        <v>271</v>
      </c>
      <c r="B67" s="2" t="s">
        <v>305</v>
      </c>
      <c r="C67" s="3" t="s">
        <v>272</v>
      </c>
      <c r="D67" s="4" t="s">
        <v>41</v>
      </c>
      <c r="E67" s="4">
        <v>1059.3</v>
      </c>
      <c r="F67" s="4" t="s">
        <v>308</v>
      </c>
      <c r="G67" s="4" t="s">
        <v>309</v>
      </c>
      <c r="H67" s="4">
        <v>17871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25">
      <c r="A68" s="3" t="s">
        <v>273</v>
      </c>
      <c r="B68" s="2" t="s">
        <v>305</v>
      </c>
      <c r="C68" s="3" t="s">
        <v>274</v>
      </c>
      <c r="D68" s="4" t="s">
        <v>41</v>
      </c>
      <c r="E68" s="4">
        <v>1596.5</v>
      </c>
      <c r="F68" s="4" t="s">
        <v>310</v>
      </c>
      <c r="G68" s="4" t="s">
        <v>311</v>
      </c>
      <c r="H68" s="4">
        <v>5418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25">
      <c r="A69" s="3" t="s">
        <v>275</v>
      </c>
      <c r="B69" s="2" t="s">
        <v>305</v>
      </c>
      <c r="C69" s="3" t="s">
        <v>276</v>
      </c>
      <c r="D69" s="4" t="s">
        <v>41</v>
      </c>
      <c r="E69" s="4">
        <v>1140.5</v>
      </c>
      <c r="F69" s="4" t="s">
        <v>312</v>
      </c>
      <c r="G69" s="4" t="s">
        <v>313</v>
      </c>
      <c r="H69" s="4">
        <v>4930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25">
      <c r="A70" s="3" t="s">
        <v>277</v>
      </c>
      <c r="B70" s="2" t="s">
        <v>305</v>
      </c>
      <c r="C70" s="3" t="s">
        <v>278</v>
      </c>
      <c r="D70" s="4" t="s">
        <v>41</v>
      </c>
      <c r="E70" s="4">
        <v>1478.5</v>
      </c>
      <c r="F70" s="4" t="s">
        <v>314</v>
      </c>
      <c r="G70" s="4" t="s">
        <v>315</v>
      </c>
      <c r="H70" s="4">
        <v>5861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25">
      <c r="A71" s="3" t="s">
        <v>279</v>
      </c>
      <c r="B71" s="2" t="s">
        <v>305</v>
      </c>
      <c r="C71" s="3" t="s">
        <v>280</v>
      </c>
      <c r="D71" s="4" t="s">
        <v>41</v>
      </c>
      <c r="E71" s="4">
        <v>784.1</v>
      </c>
      <c r="F71" s="4" t="s">
        <v>316</v>
      </c>
      <c r="G71" s="4" t="s">
        <v>317</v>
      </c>
      <c r="H71" s="4">
        <v>15091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25">
      <c r="A72" s="3" t="s">
        <v>281</v>
      </c>
      <c r="B72" s="2" t="s">
        <v>305</v>
      </c>
      <c r="C72" s="3" t="s">
        <v>282</v>
      </c>
      <c r="D72" s="4" t="s">
        <v>41</v>
      </c>
      <c r="E72" s="4">
        <v>589.9</v>
      </c>
      <c r="F72" s="4" t="s">
        <v>318</v>
      </c>
      <c r="G72" s="4" t="s">
        <v>319</v>
      </c>
      <c r="H72" s="4">
        <v>14056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25">
      <c r="A73" s="3" t="s">
        <v>283</v>
      </c>
      <c r="B73" s="2" t="s">
        <v>305</v>
      </c>
      <c r="C73" s="3" t="s">
        <v>284</v>
      </c>
      <c r="D73" s="4" t="s">
        <v>41</v>
      </c>
      <c r="E73" s="4">
        <v>1571.9</v>
      </c>
      <c r="F73" s="4" t="s">
        <v>320</v>
      </c>
      <c r="G73" s="4" t="s">
        <v>321</v>
      </c>
      <c r="H73" s="4">
        <v>6912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25">
      <c r="A74" s="3" t="s">
        <v>285</v>
      </c>
      <c r="B74" s="2" t="s">
        <v>305</v>
      </c>
      <c r="C74" s="3" t="s">
        <v>286</v>
      </c>
      <c r="D74" s="4" t="s">
        <v>41</v>
      </c>
      <c r="E74" s="4">
        <v>2656.3</v>
      </c>
      <c r="F74" s="4" t="s">
        <v>322</v>
      </c>
      <c r="G74" s="4" t="s">
        <v>323</v>
      </c>
      <c r="H74" s="4">
        <v>9976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25">
      <c r="A75" s="3" t="s">
        <v>287</v>
      </c>
      <c r="B75" s="2" t="s">
        <v>305</v>
      </c>
      <c r="C75" s="3" t="s">
        <v>288</v>
      </c>
      <c r="D75" s="4" t="s">
        <v>41</v>
      </c>
      <c r="E75" s="4">
        <v>596</v>
      </c>
      <c r="F75" s="4" t="s">
        <v>324</v>
      </c>
      <c r="G75" s="4" t="s">
        <v>325</v>
      </c>
      <c r="H75" s="4">
        <v>24006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25">
      <c r="A76" s="3" t="s">
        <v>289</v>
      </c>
      <c r="B76" s="2" t="s">
        <v>305</v>
      </c>
      <c r="C76" s="3" t="s">
        <v>290</v>
      </c>
      <c r="D76" s="4" t="s">
        <v>41</v>
      </c>
      <c r="E76" s="4">
        <v>1770.5</v>
      </c>
      <c r="F76" s="4" t="s">
        <v>326</v>
      </c>
      <c r="G76" s="4" t="s">
        <v>327</v>
      </c>
      <c r="H76" s="4">
        <v>5166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25">
      <c r="A77" s="3" t="s">
        <v>291</v>
      </c>
      <c r="B77" s="2" t="s">
        <v>305</v>
      </c>
      <c r="C77" s="3" t="s">
        <v>292</v>
      </c>
      <c r="D77" s="4" t="s">
        <v>41</v>
      </c>
      <c r="E77" s="4">
        <v>742.2</v>
      </c>
      <c r="F77" s="4" t="s">
        <v>328</v>
      </c>
      <c r="G77" s="4" t="s">
        <v>329</v>
      </c>
      <c r="H77" s="4">
        <v>2458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25">
      <c r="A78" s="3" t="s">
        <v>293</v>
      </c>
      <c r="B78" s="2" t="s">
        <v>305</v>
      </c>
      <c r="C78" s="3" t="s">
        <v>294</v>
      </c>
      <c r="D78" s="4" t="s">
        <v>41</v>
      </c>
      <c r="E78" s="4">
        <v>703.7</v>
      </c>
      <c r="F78" s="4" t="s">
        <v>330</v>
      </c>
      <c r="G78" s="4" t="s">
        <v>331</v>
      </c>
      <c r="H78" s="4">
        <v>2420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25">
      <c r="A79" s="3" t="s">
        <v>295</v>
      </c>
      <c r="B79" s="2" t="s">
        <v>305</v>
      </c>
      <c r="C79" s="3" t="s">
        <v>296</v>
      </c>
      <c r="D79" s="4" t="s">
        <v>41</v>
      </c>
      <c r="E79" s="4">
        <v>355</v>
      </c>
      <c r="F79" s="4" t="s">
        <v>332</v>
      </c>
      <c r="G79" s="4" t="s">
        <v>333</v>
      </c>
      <c r="H79" s="4">
        <v>7394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8" x14ac:dyDescent="0.25">
      <c r="A80" s="3" t="s">
        <v>297</v>
      </c>
      <c r="B80" s="2" t="s">
        <v>305</v>
      </c>
      <c r="C80" s="3" t="s">
        <v>298</v>
      </c>
      <c r="D80" s="4" t="s">
        <v>41</v>
      </c>
      <c r="E80" s="4">
        <v>671</v>
      </c>
      <c r="F80" s="4" t="s">
        <v>334</v>
      </c>
      <c r="G80" s="4" t="s">
        <v>317</v>
      </c>
      <c r="H80" s="4">
        <v>5801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25">
      <c r="A81" s="3" t="s">
        <v>299</v>
      </c>
      <c r="B81" s="2" t="s">
        <v>305</v>
      </c>
      <c r="C81" s="3" t="s">
        <v>300</v>
      </c>
      <c r="D81" s="4" t="s">
        <v>41</v>
      </c>
      <c r="E81" s="4">
        <v>662</v>
      </c>
      <c r="F81" s="4" t="s">
        <v>335</v>
      </c>
      <c r="G81" s="4" t="s">
        <v>336</v>
      </c>
      <c r="H81" s="4">
        <v>2263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25">
      <c r="A82" s="3" t="s">
        <v>301</v>
      </c>
      <c r="B82" s="2" t="s">
        <v>305</v>
      </c>
      <c r="C82" s="3" t="s">
        <v>302</v>
      </c>
      <c r="D82" s="4" t="s">
        <v>41</v>
      </c>
      <c r="E82" s="4">
        <v>656</v>
      </c>
      <c r="F82" s="4" t="s">
        <v>337</v>
      </c>
      <c r="G82" s="4" t="s">
        <v>338</v>
      </c>
      <c r="H82" s="4">
        <v>3626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8" x14ac:dyDescent="0.25">
      <c r="A83" s="3" t="s">
        <v>303</v>
      </c>
      <c r="B83" s="2" t="s">
        <v>305</v>
      </c>
      <c r="C83" s="3" t="s">
        <v>304</v>
      </c>
      <c r="D83" s="4" t="s">
        <v>41</v>
      </c>
      <c r="E83" s="4">
        <v>529</v>
      </c>
      <c r="F83" s="4" t="s">
        <v>339</v>
      </c>
      <c r="G83" s="4" t="s">
        <v>340</v>
      </c>
      <c r="H83" s="4">
        <v>5899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25">
      <c r="A84" s="3" t="s">
        <v>341</v>
      </c>
      <c r="B84" s="2" t="s">
        <v>342</v>
      </c>
      <c r="C84" s="3" t="s">
        <v>342</v>
      </c>
      <c r="D84" s="4" t="s">
        <v>56</v>
      </c>
      <c r="E84" s="4">
        <v>3085.6</v>
      </c>
      <c r="F84" s="4" t="s">
        <v>359</v>
      </c>
      <c r="G84" s="4" t="s">
        <v>360</v>
      </c>
      <c r="H84" s="4">
        <v>3477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25">
      <c r="A85" s="3" t="s">
        <v>343</v>
      </c>
      <c r="B85" s="2" t="s">
        <v>342</v>
      </c>
      <c r="C85" s="3" t="s">
        <v>344</v>
      </c>
      <c r="D85" s="4" t="s">
        <v>56</v>
      </c>
      <c r="E85" s="4">
        <v>3600.6</v>
      </c>
      <c r="F85" s="4" t="s">
        <v>361</v>
      </c>
      <c r="G85" s="4" t="s">
        <v>362</v>
      </c>
      <c r="H85" s="4">
        <v>3041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25">
      <c r="A86" s="3" t="s">
        <v>345</v>
      </c>
      <c r="B86" s="2" t="s">
        <v>342</v>
      </c>
      <c r="C86" s="3" t="s">
        <v>346</v>
      </c>
      <c r="D86" s="4" t="s">
        <v>56</v>
      </c>
      <c r="E86" s="4">
        <v>3227.1</v>
      </c>
      <c r="F86" s="4" t="s">
        <v>363</v>
      </c>
      <c r="G86" s="4" t="s">
        <v>364</v>
      </c>
      <c r="H86" s="4">
        <v>3036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25">
      <c r="A87" s="3" t="s">
        <v>347</v>
      </c>
      <c r="B87" s="2" t="s">
        <v>342</v>
      </c>
      <c r="C87" s="3" t="s">
        <v>348</v>
      </c>
      <c r="D87" s="4" t="s">
        <v>41</v>
      </c>
      <c r="E87" s="4">
        <v>2826.6</v>
      </c>
      <c r="F87" s="4" t="s">
        <v>365</v>
      </c>
      <c r="G87" s="4" t="s">
        <v>366</v>
      </c>
      <c r="H87" s="4">
        <v>905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25">
      <c r="A88" s="3" t="s">
        <v>349</v>
      </c>
      <c r="B88" s="2" t="s">
        <v>342</v>
      </c>
      <c r="C88" s="3" t="s">
        <v>350</v>
      </c>
      <c r="D88" s="4" t="s">
        <v>41</v>
      </c>
      <c r="E88" s="4">
        <v>3391.3</v>
      </c>
      <c r="F88" s="4" t="s">
        <v>367</v>
      </c>
      <c r="G88" s="4" t="s">
        <v>368</v>
      </c>
      <c r="H88" s="4">
        <v>5025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25">
      <c r="A89" s="3" t="s">
        <v>351</v>
      </c>
      <c r="B89" s="2" t="s">
        <v>342</v>
      </c>
      <c r="C89" s="3" t="s">
        <v>352</v>
      </c>
      <c r="D89" s="4" t="s">
        <v>41</v>
      </c>
      <c r="E89" s="4">
        <v>3887.1</v>
      </c>
      <c r="F89" s="4" t="s">
        <v>61</v>
      </c>
      <c r="G89" s="4" t="s">
        <v>369</v>
      </c>
      <c r="H89" s="4">
        <v>5771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25">
      <c r="A90" s="3" t="s">
        <v>353</v>
      </c>
      <c r="B90" s="2" t="s">
        <v>342</v>
      </c>
      <c r="C90" s="3" t="s">
        <v>354</v>
      </c>
      <c r="D90" s="4" t="s">
        <v>41</v>
      </c>
      <c r="E90" s="4">
        <v>3602.1</v>
      </c>
      <c r="F90" s="4" t="s">
        <v>370</v>
      </c>
      <c r="G90" s="4" t="s">
        <v>371</v>
      </c>
      <c r="H90" s="4">
        <v>2052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25">
      <c r="A91" s="3" t="s">
        <v>355</v>
      </c>
      <c r="B91" s="2" t="s">
        <v>342</v>
      </c>
      <c r="C91" s="3" t="s">
        <v>356</v>
      </c>
      <c r="D91" s="4" t="s">
        <v>41</v>
      </c>
      <c r="E91" s="4">
        <v>2869.3</v>
      </c>
      <c r="F91" s="4" t="s">
        <v>372</v>
      </c>
      <c r="G91" s="4" t="s">
        <v>373</v>
      </c>
      <c r="H91" s="4">
        <v>1000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25">
      <c r="A92" s="3" t="s">
        <v>357</v>
      </c>
      <c r="B92" s="2" t="s">
        <v>342</v>
      </c>
      <c r="C92" s="3" t="s">
        <v>358</v>
      </c>
      <c r="D92" s="4" t="s">
        <v>56</v>
      </c>
      <c r="E92" s="4">
        <v>3324.1</v>
      </c>
      <c r="F92" s="4" t="s">
        <v>374</v>
      </c>
      <c r="G92" s="4" t="s">
        <v>375</v>
      </c>
      <c r="H92" s="4">
        <v>1854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25">
      <c r="A93" s="3" t="s">
        <v>376</v>
      </c>
      <c r="B93" s="2" t="s">
        <v>377</v>
      </c>
      <c r="C93" s="3" t="s">
        <v>377</v>
      </c>
      <c r="D93" s="4" t="s">
        <v>41</v>
      </c>
      <c r="E93" s="4">
        <v>2917</v>
      </c>
      <c r="F93" s="4" t="s">
        <v>388</v>
      </c>
      <c r="G93" s="4" t="s">
        <v>389</v>
      </c>
      <c r="H93" s="4">
        <v>13709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25">
      <c r="A94" s="3" t="s">
        <v>378</v>
      </c>
      <c r="B94" s="2" t="s">
        <v>377</v>
      </c>
      <c r="C94" s="3" t="s">
        <v>379</v>
      </c>
      <c r="D94" s="4" t="s">
        <v>41</v>
      </c>
      <c r="E94" s="4">
        <v>3128.3</v>
      </c>
      <c r="F94" s="4" t="s">
        <v>390</v>
      </c>
      <c r="G94" s="4" t="s">
        <v>391</v>
      </c>
      <c r="H94" s="4">
        <v>3151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25">
      <c r="A95" s="3" t="s">
        <v>380</v>
      </c>
      <c r="B95" s="2" t="s">
        <v>377</v>
      </c>
      <c r="C95" s="3" t="s">
        <v>381</v>
      </c>
      <c r="D95" s="4" t="s">
        <v>41</v>
      </c>
      <c r="E95" s="4">
        <v>2845.2</v>
      </c>
      <c r="F95" s="4" t="s">
        <v>392</v>
      </c>
      <c r="G95" s="4" t="s">
        <v>393</v>
      </c>
      <c r="H95" s="4">
        <v>9364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25">
      <c r="A96" s="3" t="s">
        <v>382</v>
      </c>
      <c r="B96" s="2" t="s">
        <v>377</v>
      </c>
      <c r="C96" s="3" t="s">
        <v>383</v>
      </c>
      <c r="D96" s="4" t="s">
        <v>41</v>
      </c>
      <c r="E96" s="4">
        <v>3690</v>
      </c>
      <c r="F96" s="4" t="s">
        <v>394</v>
      </c>
      <c r="G96" s="4" t="s">
        <v>395</v>
      </c>
      <c r="H96" s="4">
        <v>8836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8" x14ac:dyDescent="0.25">
      <c r="A97" s="3" t="s">
        <v>384</v>
      </c>
      <c r="B97" s="2" t="s">
        <v>377</v>
      </c>
      <c r="C97" s="3" t="s">
        <v>385</v>
      </c>
      <c r="D97" s="4" t="s">
        <v>41</v>
      </c>
      <c r="E97" s="4">
        <v>3870.5</v>
      </c>
      <c r="F97" s="4" t="s">
        <v>396</v>
      </c>
      <c r="G97" s="4" t="s">
        <v>397</v>
      </c>
      <c r="H97" s="4">
        <v>8001</v>
      </c>
    </row>
    <row r="98" spans="1:8" x14ac:dyDescent="0.25">
      <c r="A98" s="3" t="s">
        <v>386</v>
      </c>
      <c r="B98" s="2" t="s">
        <v>377</v>
      </c>
      <c r="C98" s="3" t="s">
        <v>387</v>
      </c>
      <c r="D98" s="4" t="s">
        <v>41</v>
      </c>
      <c r="E98" s="4">
        <v>544</v>
      </c>
      <c r="F98" s="4" t="s">
        <v>398</v>
      </c>
      <c r="G98" s="4" t="s">
        <v>399</v>
      </c>
      <c r="H98" s="4">
        <v>4924</v>
      </c>
    </row>
    <row r="99" spans="1:8" x14ac:dyDescent="0.25">
      <c r="A99" s="3" t="s">
        <v>400</v>
      </c>
      <c r="B99" s="2" t="s">
        <v>448</v>
      </c>
      <c r="C99" s="3" t="s">
        <v>401</v>
      </c>
      <c r="D99" s="4" t="s">
        <v>41</v>
      </c>
      <c r="E99" s="4">
        <v>3178.9</v>
      </c>
      <c r="F99" s="4" t="s">
        <v>424</v>
      </c>
      <c r="G99" s="4" t="s">
        <v>425</v>
      </c>
      <c r="H99" s="4">
        <v>12538</v>
      </c>
    </row>
    <row r="100" spans="1:8" x14ac:dyDescent="0.25">
      <c r="A100" s="3" t="s">
        <v>402</v>
      </c>
      <c r="B100" s="2" t="s">
        <v>448</v>
      </c>
      <c r="C100" s="3" t="s">
        <v>403</v>
      </c>
      <c r="D100" s="4" t="s">
        <v>41</v>
      </c>
      <c r="E100" s="4">
        <v>3138.9</v>
      </c>
      <c r="F100" s="4" t="s">
        <v>426</v>
      </c>
      <c r="G100" s="4" t="s">
        <v>427</v>
      </c>
      <c r="H100" s="4">
        <v>7382</v>
      </c>
    </row>
    <row r="101" spans="1:8" x14ac:dyDescent="0.25">
      <c r="A101" s="3" t="s">
        <v>404</v>
      </c>
      <c r="B101" s="2" t="s">
        <v>448</v>
      </c>
      <c r="C101" s="3" t="s">
        <v>405</v>
      </c>
      <c r="D101" s="4" t="s">
        <v>41</v>
      </c>
      <c r="E101" s="4">
        <v>646.70000000000005</v>
      </c>
      <c r="F101" s="4" t="s">
        <v>428</v>
      </c>
      <c r="G101" s="4" t="s">
        <v>429</v>
      </c>
      <c r="H101" s="4">
        <v>2692</v>
      </c>
    </row>
    <row r="102" spans="1:8" x14ac:dyDescent="0.25">
      <c r="A102" s="3" t="s">
        <v>406</v>
      </c>
      <c r="B102" s="2" t="s">
        <v>448</v>
      </c>
      <c r="C102" s="3" t="s">
        <v>407</v>
      </c>
      <c r="D102" s="4" t="s">
        <v>41</v>
      </c>
      <c r="E102" s="4">
        <v>3481</v>
      </c>
      <c r="F102" s="4" t="s">
        <v>430</v>
      </c>
      <c r="G102" s="4" t="s">
        <v>431</v>
      </c>
      <c r="H102" s="4">
        <v>3197</v>
      </c>
    </row>
    <row r="103" spans="1:8" x14ac:dyDescent="0.25">
      <c r="A103" s="3" t="s">
        <v>408</v>
      </c>
      <c r="B103" s="2" t="s">
        <v>448</v>
      </c>
      <c r="C103" s="3" t="s">
        <v>409</v>
      </c>
      <c r="D103" s="4" t="s">
        <v>41</v>
      </c>
      <c r="E103" s="4">
        <v>3713.6</v>
      </c>
      <c r="F103" s="4" t="s">
        <v>432</v>
      </c>
      <c r="G103" s="4" t="s">
        <v>433</v>
      </c>
      <c r="H103" s="4">
        <v>15186</v>
      </c>
    </row>
    <row r="104" spans="1:8" x14ac:dyDescent="0.25">
      <c r="A104" s="3" t="s">
        <v>410</v>
      </c>
      <c r="B104" s="2" t="s">
        <v>448</v>
      </c>
      <c r="C104" s="3" t="s">
        <v>411</v>
      </c>
      <c r="D104" s="4" t="s">
        <v>41</v>
      </c>
      <c r="E104" s="4">
        <v>3331.7</v>
      </c>
      <c r="F104" s="4" t="s">
        <v>434</v>
      </c>
      <c r="G104" s="4" t="s">
        <v>435</v>
      </c>
      <c r="H104" s="4">
        <v>4645</v>
      </c>
    </row>
    <row r="105" spans="1:8" x14ac:dyDescent="0.25">
      <c r="A105" s="3" t="s">
        <v>412</v>
      </c>
      <c r="B105" s="2" t="s">
        <v>448</v>
      </c>
      <c r="C105" s="3" t="s">
        <v>413</v>
      </c>
      <c r="D105" s="4" t="s">
        <v>41</v>
      </c>
      <c r="E105" s="4">
        <v>3167.7</v>
      </c>
      <c r="F105" s="4" t="s">
        <v>436</v>
      </c>
      <c r="G105" s="4" t="s">
        <v>437</v>
      </c>
      <c r="H105" s="4">
        <v>5055</v>
      </c>
    </row>
    <row r="106" spans="1:8" x14ac:dyDescent="0.25">
      <c r="A106" s="3" t="s">
        <v>414</v>
      </c>
      <c r="B106" s="2" t="s">
        <v>448</v>
      </c>
      <c r="C106" s="3" t="s">
        <v>415</v>
      </c>
      <c r="D106" s="4" t="s">
        <v>41</v>
      </c>
      <c r="E106" s="4">
        <v>3117</v>
      </c>
      <c r="F106" s="4" t="s">
        <v>438</v>
      </c>
      <c r="G106" s="4" t="s">
        <v>439</v>
      </c>
      <c r="H106" s="4">
        <v>5510</v>
      </c>
    </row>
    <row r="107" spans="1:8" x14ac:dyDescent="0.25">
      <c r="A107" s="3" t="s">
        <v>416</v>
      </c>
      <c r="B107" s="2" t="s">
        <v>448</v>
      </c>
      <c r="C107" s="3" t="s">
        <v>417</v>
      </c>
      <c r="D107" s="4" t="s">
        <v>41</v>
      </c>
      <c r="E107" s="4">
        <v>3111.2</v>
      </c>
      <c r="F107" s="4" t="s">
        <v>440</v>
      </c>
      <c r="G107" s="4" t="s">
        <v>441</v>
      </c>
      <c r="H107" s="4">
        <v>5008</v>
      </c>
    </row>
    <row r="108" spans="1:8" x14ac:dyDescent="0.25">
      <c r="A108" s="3" t="s">
        <v>418</v>
      </c>
      <c r="B108" s="2" t="s">
        <v>448</v>
      </c>
      <c r="C108" s="3" t="s">
        <v>419</v>
      </c>
      <c r="D108" s="4" t="s">
        <v>41</v>
      </c>
      <c r="E108" s="4">
        <v>3549</v>
      </c>
      <c r="F108" s="4" t="s">
        <v>442</v>
      </c>
      <c r="G108" s="4" t="s">
        <v>443</v>
      </c>
      <c r="H108" s="4">
        <v>19224</v>
      </c>
    </row>
    <row r="109" spans="1:8" x14ac:dyDescent="0.25">
      <c r="A109" s="3" t="s">
        <v>420</v>
      </c>
      <c r="B109" s="2" t="s">
        <v>448</v>
      </c>
      <c r="C109" s="3" t="s">
        <v>421</v>
      </c>
      <c r="D109" s="4" t="s">
        <v>41</v>
      </c>
      <c r="E109" s="4">
        <v>3139.2</v>
      </c>
      <c r="F109" s="4" t="s">
        <v>444</v>
      </c>
      <c r="G109" s="4" t="s">
        <v>445</v>
      </c>
      <c r="H109" s="4">
        <v>12583</v>
      </c>
    </row>
    <row r="110" spans="1:8" x14ac:dyDescent="0.25">
      <c r="A110" s="3" t="s">
        <v>422</v>
      </c>
      <c r="B110" s="2" t="s">
        <v>448</v>
      </c>
      <c r="C110" s="3" t="s">
        <v>423</v>
      </c>
      <c r="D110" s="4" t="s">
        <v>41</v>
      </c>
      <c r="E110" s="4">
        <v>3211.4</v>
      </c>
      <c r="F110" s="4" t="s">
        <v>446</v>
      </c>
      <c r="G110" s="4" t="s">
        <v>447</v>
      </c>
      <c r="H110" s="4">
        <v>12084</v>
      </c>
    </row>
    <row r="111" spans="1:8" x14ac:dyDescent="0.25">
      <c r="A111" s="3" t="s">
        <v>449</v>
      </c>
      <c r="B111" s="2" t="s">
        <v>450</v>
      </c>
      <c r="C111" s="3" t="s">
        <v>450</v>
      </c>
      <c r="D111" s="4" t="s">
        <v>38</v>
      </c>
      <c r="E111" s="4">
        <v>2885.1</v>
      </c>
      <c r="F111" s="4" t="s">
        <v>463</v>
      </c>
      <c r="G111" s="4" t="s">
        <v>464</v>
      </c>
      <c r="H111" s="4">
        <v>24885</v>
      </c>
    </row>
    <row r="112" spans="1:8" x14ac:dyDescent="0.25">
      <c r="A112" s="3" t="s">
        <v>451</v>
      </c>
      <c r="B112" s="2" t="s">
        <v>450</v>
      </c>
      <c r="C112" s="3" t="s">
        <v>452</v>
      </c>
      <c r="D112" s="4" t="s">
        <v>41</v>
      </c>
      <c r="E112" s="4">
        <v>3758.8</v>
      </c>
      <c r="F112" s="4" t="s">
        <v>465</v>
      </c>
      <c r="G112" s="4" t="s">
        <v>466</v>
      </c>
      <c r="H112" s="4">
        <v>12825</v>
      </c>
    </row>
    <row r="113" spans="1:8" x14ac:dyDescent="0.25">
      <c r="A113" s="3" t="s">
        <v>453</v>
      </c>
      <c r="B113" s="2" t="s">
        <v>450</v>
      </c>
      <c r="C113" s="3" t="s">
        <v>454</v>
      </c>
      <c r="D113" s="4" t="s">
        <v>41</v>
      </c>
      <c r="E113" s="4">
        <v>2890</v>
      </c>
      <c r="F113" s="4" t="s">
        <v>467</v>
      </c>
      <c r="G113" s="4" t="s">
        <v>468</v>
      </c>
      <c r="H113" s="4">
        <v>6529</v>
      </c>
    </row>
    <row r="114" spans="1:8" x14ac:dyDescent="0.25">
      <c r="A114" s="3" t="s">
        <v>455</v>
      </c>
      <c r="B114" s="2" t="s">
        <v>450</v>
      </c>
      <c r="C114" s="3" t="s">
        <v>456</v>
      </c>
      <c r="D114" s="4" t="s">
        <v>41</v>
      </c>
      <c r="E114" s="4">
        <v>2092.1</v>
      </c>
      <c r="F114" s="4" t="s">
        <v>469</v>
      </c>
      <c r="G114" s="4" t="s">
        <v>470</v>
      </c>
      <c r="H114" s="4">
        <v>5761</v>
      </c>
    </row>
    <row r="115" spans="1:8" x14ac:dyDescent="0.25">
      <c r="A115" s="3" t="s">
        <v>457</v>
      </c>
      <c r="B115" s="2" t="s">
        <v>450</v>
      </c>
      <c r="C115" s="3" t="s">
        <v>458</v>
      </c>
      <c r="D115" s="4" t="s">
        <v>41</v>
      </c>
      <c r="E115" s="4">
        <v>3380.9</v>
      </c>
      <c r="F115" s="4" t="s">
        <v>471</v>
      </c>
      <c r="G115" s="4" t="s">
        <v>472</v>
      </c>
      <c r="H115" s="4">
        <v>6839</v>
      </c>
    </row>
    <row r="116" spans="1:8" x14ac:dyDescent="0.25">
      <c r="A116" s="3" t="s">
        <v>459</v>
      </c>
      <c r="B116" s="2" t="s">
        <v>450</v>
      </c>
      <c r="C116" s="3" t="s">
        <v>460</v>
      </c>
      <c r="D116" s="4" t="s">
        <v>41</v>
      </c>
      <c r="E116" s="4">
        <v>2871.1</v>
      </c>
      <c r="F116" s="4" t="s">
        <v>473</v>
      </c>
      <c r="G116" s="4" t="s">
        <v>474</v>
      </c>
      <c r="H116" s="4">
        <v>12061</v>
      </c>
    </row>
    <row r="117" spans="1:8" x14ac:dyDescent="0.25">
      <c r="A117" s="3" t="s">
        <v>461</v>
      </c>
      <c r="B117" s="2" t="s">
        <v>450</v>
      </c>
      <c r="C117" s="3" t="s">
        <v>462</v>
      </c>
      <c r="D117" s="4" t="s">
        <v>41</v>
      </c>
      <c r="E117" s="4">
        <v>2878.4</v>
      </c>
      <c r="F117" s="4" t="s">
        <v>475</v>
      </c>
      <c r="G117" s="4" t="s">
        <v>476</v>
      </c>
      <c r="H117" s="4">
        <v>3444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BF11A-90D1-4990-B865-06C06D19487B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7BAFB-525F-42CF-A9A5-0D35515C64BF}">
  <dimension ref="A1:U31"/>
  <sheetViews>
    <sheetView workbookViewId="0">
      <selection sqref="A1:K8"/>
    </sheetView>
  </sheetViews>
  <sheetFormatPr defaultColWidth="8.85546875" defaultRowHeight="15" x14ac:dyDescent="0.25"/>
  <cols>
    <col min="4" max="5" width="15.140625" customWidth="1"/>
    <col min="9" max="9" width="9.85546875" customWidth="1"/>
  </cols>
  <sheetData>
    <row r="1" spans="1:21" x14ac:dyDescent="0.25">
      <c r="A1" s="6" t="s">
        <v>522</v>
      </c>
      <c r="B1" s="6" t="s">
        <v>1</v>
      </c>
      <c r="C1" s="6" t="s">
        <v>2</v>
      </c>
      <c r="D1" s="6" t="s">
        <v>523</v>
      </c>
      <c r="E1" s="6" t="s">
        <v>524</v>
      </c>
      <c r="F1" s="6" t="s">
        <v>482</v>
      </c>
      <c r="G1" s="6" t="s">
        <v>483</v>
      </c>
      <c r="H1" s="6" t="s">
        <v>528</v>
      </c>
      <c r="I1" s="6" t="s">
        <v>527</v>
      </c>
      <c r="J1" s="6" t="s">
        <v>529</v>
      </c>
      <c r="K1" s="6" t="s">
        <v>530</v>
      </c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x14ac:dyDescent="0.25">
      <c r="A2" s="6">
        <v>160001</v>
      </c>
      <c r="B2" s="6" t="s">
        <v>9</v>
      </c>
      <c r="C2" s="7" t="s">
        <v>9</v>
      </c>
      <c r="D2" s="5" t="s">
        <v>477</v>
      </c>
      <c r="E2" s="5" t="s">
        <v>484</v>
      </c>
      <c r="F2" s="6" t="str">
        <f>TRIM(MID(E2, FIND(" ", E2) + 1, FIND("W", E2) - 1 - FIND(" ", E2)))</f>
        <v>71°58'48"</v>
      </c>
      <c r="G2" s="6" t="str">
        <f>LEFT(E2, FIND("S", E2)-1)</f>
        <v>13°31'00"</v>
      </c>
      <c r="H2" s="6" t="s">
        <v>497</v>
      </c>
      <c r="I2" s="6">
        <v>250</v>
      </c>
      <c r="J2" s="6">
        <v>1</v>
      </c>
      <c r="K2" s="6" t="s">
        <v>525</v>
      </c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5">
      <c r="A3" s="6">
        <v>160002</v>
      </c>
      <c r="B3" s="6" t="s">
        <v>9</v>
      </c>
      <c r="C3" s="7" t="s">
        <v>11</v>
      </c>
      <c r="D3" s="5" t="s">
        <v>478</v>
      </c>
      <c r="E3" s="5" t="s">
        <v>485</v>
      </c>
      <c r="F3" s="6" t="str">
        <f t="shared" ref="F3:F31" si="0">TRIM(MID(E3, FIND(" ", E3) + 1, FIND("W", E3) - 1 - FIND(" ", E3)))</f>
        <v>72°03'31"</v>
      </c>
      <c r="G3" s="6" t="str">
        <f t="shared" ref="G3:G31" si="1">LEFT(E3, FIND("S", E3)-1)</f>
        <v>13°35'04"</v>
      </c>
      <c r="H3" s="6"/>
      <c r="I3" s="6">
        <v>190</v>
      </c>
      <c r="J3" s="6">
        <v>19500</v>
      </c>
      <c r="K3" s="6" t="s">
        <v>526</v>
      </c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ht="18" x14ac:dyDescent="0.25">
      <c r="A4" s="6">
        <v>160003</v>
      </c>
      <c r="B4" s="6" t="s">
        <v>9</v>
      </c>
      <c r="C4" s="7" t="s">
        <v>15</v>
      </c>
      <c r="D4" s="5" t="s">
        <v>478</v>
      </c>
      <c r="E4" s="5" t="s">
        <v>486</v>
      </c>
      <c r="F4" s="6" t="str">
        <f t="shared" si="0"/>
        <v>71°53'02"</v>
      </c>
      <c r="G4" s="6" t="str">
        <f t="shared" si="1"/>
        <v>13°32'39"</v>
      </c>
      <c r="H4" s="6"/>
      <c r="I4" s="6">
        <v>290</v>
      </c>
      <c r="J4" s="6">
        <v>205550</v>
      </c>
      <c r="K4" s="6" t="s">
        <v>525</v>
      </c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18" x14ac:dyDescent="0.25">
      <c r="A5" s="6">
        <v>160004</v>
      </c>
      <c r="B5" s="6" t="s">
        <v>9</v>
      </c>
      <c r="C5" s="7" t="s">
        <v>17</v>
      </c>
      <c r="D5" s="5" t="s">
        <v>478</v>
      </c>
      <c r="E5" s="5" t="s">
        <v>487</v>
      </c>
      <c r="F5" s="6" t="str">
        <f t="shared" si="0"/>
        <v>71°56'14"</v>
      </c>
      <c r="G5" s="6" t="str">
        <f t="shared" si="1"/>
        <v>13°31'48"</v>
      </c>
      <c r="H5" s="6"/>
      <c r="I5" s="6">
        <v>220</v>
      </c>
      <c r="J5" s="6">
        <v>22000</v>
      </c>
      <c r="K5" s="6" t="s">
        <v>526</v>
      </c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18" x14ac:dyDescent="0.25">
      <c r="A6" s="6">
        <v>160005</v>
      </c>
      <c r="B6" s="6" t="s">
        <v>9</v>
      </c>
      <c r="C6" s="7" t="s">
        <v>19</v>
      </c>
      <c r="D6" s="5" t="s">
        <v>479</v>
      </c>
      <c r="E6" s="5" t="s">
        <v>488</v>
      </c>
      <c r="F6" s="6" t="str">
        <f t="shared" si="0"/>
        <v>71°58'59"</v>
      </c>
      <c r="G6" s="6" t="str">
        <f t="shared" si="1"/>
        <v>13°31'31"</v>
      </c>
      <c r="H6" s="6"/>
      <c r="I6" s="6">
        <v>210</v>
      </c>
      <c r="J6" s="6">
        <v>155100</v>
      </c>
      <c r="K6" s="6" t="s">
        <v>525</v>
      </c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6">
        <v>160006</v>
      </c>
      <c r="B7" s="6" t="s">
        <v>9</v>
      </c>
      <c r="C7" s="7" t="s">
        <v>21</v>
      </c>
      <c r="D7" s="5" t="s">
        <v>480</v>
      </c>
      <c r="E7" s="5" t="s">
        <v>489</v>
      </c>
      <c r="F7" s="6" t="str">
        <f t="shared" si="0"/>
        <v>71°49'38"</v>
      </c>
      <c r="G7" s="6" t="str">
        <f t="shared" si="1"/>
        <v>13°34'11"</v>
      </c>
      <c r="H7" s="6"/>
      <c r="I7" s="6">
        <v>130</v>
      </c>
      <c r="J7" s="6">
        <v>18000</v>
      </c>
      <c r="K7" s="6" t="s">
        <v>526</v>
      </c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25">
      <c r="A8" s="6">
        <v>160007</v>
      </c>
      <c r="B8" s="6" t="s">
        <v>9</v>
      </c>
      <c r="C8" s="7" t="s">
        <v>23</v>
      </c>
      <c r="D8" s="5" t="s">
        <v>481</v>
      </c>
      <c r="E8" s="5" t="s">
        <v>490</v>
      </c>
      <c r="F8" s="6" t="str">
        <f t="shared" si="0"/>
        <v>71°58'14"</v>
      </c>
      <c r="G8" s="6" t="str">
        <f t="shared" si="1"/>
        <v>13°31'12"</v>
      </c>
      <c r="H8" s="6"/>
      <c r="I8" s="6">
        <v>240</v>
      </c>
      <c r="J8" s="6">
        <v>24500</v>
      </c>
      <c r="K8" s="6" t="s">
        <v>526</v>
      </c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25">
      <c r="A9" s="6">
        <v>160008</v>
      </c>
      <c r="B9" s="6" t="s">
        <v>72</v>
      </c>
      <c r="C9" s="7" t="s">
        <v>72</v>
      </c>
      <c r="D9" s="8" t="s">
        <v>491</v>
      </c>
      <c r="E9" s="6" t="s">
        <v>493</v>
      </c>
      <c r="F9" s="6" t="str">
        <f t="shared" si="0"/>
        <v>72°08'45"</v>
      </c>
      <c r="G9" s="6" t="str">
        <f t="shared" si="1"/>
        <v>13°27'49"</v>
      </c>
      <c r="H9" s="6"/>
      <c r="I9" s="6">
        <v>260</v>
      </c>
      <c r="J9" s="6">
        <v>188500</v>
      </c>
      <c r="K9" s="6" t="s">
        <v>525</v>
      </c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25">
      <c r="A10" s="6">
        <v>160009</v>
      </c>
      <c r="B10" s="6" t="s">
        <v>72</v>
      </c>
      <c r="C10" s="7" t="s">
        <v>76</v>
      </c>
      <c r="D10" s="8" t="s">
        <v>478</v>
      </c>
      <c r="E10" s="6" t="s">
        <v>494</v>
      </c>
      <c r="F10" s="6" t="str">
        <f t="shared" si="0"/>
        <v>72°18'01"</v>
      </c>
      <c r="G10" s="6" t="str">
        <f t="shared" si="1"/>
        <v>13°27'26"</v>
      </c>
      <c r="H10" s="6"/>
      <c r="I10" s="6">
        <v>150</v>
      </c>
      <c r="J10" s="6">
        <v>7500</v>
      </c>
      <c r="K10" s="6" t="s">
        <v>526</v>
      </c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18" x14ac:dyDescent="0.25">
      <c r="A11" s="6">
        <v>160010</v>
      </c>
      <c r="B11" s="6" t="s">
        <v>72</v>
      </c>
      <c r="C11" s="7" t="s">
        <v>80</v>
      </c>
      <c r="D11" s="8" t="s">
        <v>492</v>
      </c>
      <c r="E11" s="6" t="s">
        <v>495</v>
      </c>
      <c r="F11" s="6" t="str">
        <f t="shared" si="0"/>
        <v>72°03'43"</v>
      </c>
      <c r="G11" s="6" t="str">
        <f t="shared" si="1"/>
        <v>13°28'33"</v>
      </c>
      <c r="H11" s="6"/>
      <c r="I11" s="6">
        <v>270</v>
      </c>
      <c r="J11" s="6">
        <v>198900</v>
      </c>
      <c r="K11" s="6" t="s">
        <v>525</v>
      </c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18" x14ac:dyDescent="0.25">
      <c r="A12" s="6">
        <v>160011</v>
      </c>
      <c r="B12" s="6" t="s">
        <v>72</v>
      </c>
      <c r="C12" s="7" t="s">
        <v>84</v>
      </c>
      <c r="D12" s="8" t="s">
        <v>478</v>
      </c>
      <c r="E12" s="6" t="s">
        <v>496</v>
      </c>
      <c r="F12" s="6" t="str">
        <f t="shared" si="0"/>
        <v>72°13'54"</v>
      </c>
      <c r="G12" s="6" t="str">
        <f t="shared" si="1"/>
        <v>13°37'41"</v>
      </c>
      <c r="H12" s="6" t="s">
        <v>497</v>
      </c>
      <c r="I12" s="6">
        <v>230</v>
      </c>
      <c r="J12" s="6">
        <v>155100</v>
      </c>
      <c r="K12" s="6" t="s">
        <v>525</v>
      </c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6">
        <v>160012</v>
      </c>
      <c r="B13" s="6" t="s">
        <v>72</v>
      </c>
      <c r="C13" s="7" t="s">
        <v>88</v>
      </c>
      <c r="D13" s="8" t="s">
        <v>478</v>
      </c>
      <c r="E13" s="6" t="s">
        <v>498</v>
      </c>
      <c r="F13" s="6" t="str">
        <f t="shared" si="0"/>
        <v>72°12'30"</v>
      </c>
      <c r="G13" s="6" t="str">
        <f t="shared" si="1"/>
        <v>13°24'52"</v>
      </c>
      <c r="H13" s="6"/>
      <c r="I13" s="6">
        <v>200</v>
      </c>
      <c r="J13" s="6">
        <v>16800</v>
      </c>
      <c r="K13" s="6" t="s">
        <v>526</v>
      </c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25">
      <c r="A14" s="6">
        <v>160013</v>
      </c>
      <c r="B14" s="6" t="s">
        <v>72</v>
      </c>
      <c r="C14" s="7" t="s">
        <v>92</v>
      </c>
      <c r="D14" s="8" t="s">
        <v>478</v>
      </c>
      <c r="E14" s="6" t="s">
        <v>499</v>
      </c>
      <c r="F14" s="6" t="str">
        <f t="shared" si="0"/>
        <v>72°26'35"</v>
      </c>
      <c r="G14" s="6" t="str">
        <f t="shared" si="1"/>
        <v>13°28'46"</v>
      </c>
      <c r="H14" s="6"/>
      <c r="I14" s="6">
        <v>170</v>
      </c>
      <c r="J14" s="6">
        <v>25000</v>
      </c>
      <c r="K14" s="6" t="s">
        <v>526</v>
      </c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25">
      <c r="A15" s="6">
        <v>160014</v>
      </c>
      <c r="B15" s="6" t="s">
        <v>72</v>
      </c>
      <c r="C15" s="7" t="s">
        <v>96</v>
      </c>
      <c r="D15" s="8" t="s">
        <v>478</v>
      </c>
      <c r="E15" s="6" t="s">
        <v>500</v>
      </c>
      <c r="F15" s="6" t="str">
        <f t="shared" si="0"/>
        <v>72°31'17"</v>
      </c>
      <c r="G15" s="6" t="str">
        <f t="shared" si="1"/>
        <v>13°28'55"</v>
      </c>
      <c r="H15" s="6"/>
      <c r="I15" s="6">
        <v>110</v>
      </c>
      <c r="J15" s="6">
        <v>15500</v>
      </c>
      <c r="K15" s="6" t="s">
        <v>526</v>
      </c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25">
      <c r="A16" s="6">
        <v>160015</v>
      </c>
      <c r="B16" s="6" t="s">
        <v>72</v>
      </c>
      <c r="C16" s="7" t="s">
        <v>100</v>
      </c>
      <c r="D16" s="8" t="s">
        <v>478</v>
      </c>
      <c r="E16" s="6" t="s">
        <v>501</v>
      </c>
      <c r="F16" s="6" t="str">
        <f t="shared" si="0"/>
        <v>72°06'42"</v>
      </c>
      <c r="G16" s="6" t="str">
        <f t="shared" si="1"/>
        <v>13°28'44"</v>
      </c>
      <c r="H16" s="6"/>
      <c r="I16" s="6">
        <v>300</v>
      </c>
      <c r="J16" s="6">
        <v>220000</v>
      </c>
      <c r="K16" s="6" t="s">
        <v>525</v>
      </c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25">
      <c r="A17" s="6">
        <v>160016</v>
      </c>
      <c r="B17" s="6" t="s">
        <v>72</v>
      </c>
      <c r="C17" s="7" t="s">
        <v>104</v>
      </c>
      <c r="D17" s="8" t="s">
        <v>478</v>
      </c>
      <c r="E17" s="6" t="s">
        <v>502</v>
      </c>
      <c r="F17" s="6" t="str">
        <f t="shared" si="0"/>
        <v>72°15'19"</v>
      </c>
      <c r="G17" s="6" t="str">
        <f t="shared" si="1"/>
        <v>13°27'19"</v>
      </c>
      <c r="H17" s="6"/>
      <c r="I17" s="6">
        <v>140</v>
      </c>
      <c r="J17" s="6">
        <v>17900</v>
      </c>
      <c r="K17" s="6" t="s">
        <v>526</v>
      </c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25">
      <c r="A18" s="6">
        <v>160017</v>
      </c>
      <c r="B18" s="6" t="s">
        <v>108</v>
      </c>
      <c r="C18" s="7" t="s">
        <v>108</v>
      </c>
      <c r="D18" s="8" t="s">
        <v>478</v>
      </c>
      <c r="E18" s="6" t="s">
        <v>506</v>
      </c>
      <c r="F18" s="6" t="str">
        <f t="shared" si="0"/>
        <v>71°57'20"</v>
      </c>
      <c r="G18" s="6" t="str">
        <f t="shared" si="1"/>
        <v>13°19'16"</v>
      </c>
      <c r="H18" s="6"/>
      <c r="I18" s="6">
        <v>230</v>
      </c>
      <c r="J18" s="6">
        <v>20200</v>
      </c>
      <c r="K18" s="6" t="s">
        <v>526</v>
      </c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25">
      <c r="A19" s="6">
        <v>160018</v>
      </c>
      <c r="B19" s="6" t="s">
        <v>108</v>
      </c>
      <c r="C19" s="7" t="s">
        <v>110</v>
      </c>
      <c r="D19" s="8" t="s">
        <v>478</v>
      </c>
      <c r="E19" s="6" t="s">
        <v>507</v>
      </c>
      <c r="F19" s="6" t="str">
        <f t="shared" si="0"/>
        <v>71°53'54"</v>
      </c>
      <c r="G19" s="6" t="str">
        <f t="shared" si="1"/>
        <v>13°23'09"</v>
      </c>
      <c r="H19" s="6"/>
      <c r="I19" s="6">
        <v>290</v>
      </c>
      <c r="J19" s="6">
        <v>205550</v>
      </c>
      <c r="K19" s="6" t="s">
        <v>525</v>
      </c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25">
      <c r="A20" s="6">
        <v>160019</v>
      </c>
      <c r="B20" s="6" t="s">
        <v>108</v>
      </c>
      <c r="C20" s="7" t="s">
        <v>112</v>
      </c>
      <c r="D20" s="8" t="s">
        <v>478</v>
      </c>
      <c r="E20" s="6" t="s">
        <v>508</v>
      </c>
      <c r="F20" s="6" t="str">
        <f t="shared" si="0"/>
        <v>71°55'13"</v>
      </c>
      <c r="G20" s="6" t="str">
        <f t="shared" si="1"/>
        <v>13°21'51"</v>
      </c>
      <c r="H20" s="6"/>
      <c r="I20" s="6">
        <v>280</v>
      </c>
      <c r="J20" s="6">
        <v>198200</v>
      </c>
      <c r="K20" s="6" t="s">
        <v>525</v>
      </c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18" x14ac:dyDescent="0.25">
      <c r="A21" s="6">
        <v>160020</v>
      </c>
      <c r="B21" s="6" t="s">
        <v>108</v>
      </c>
      <c r="C21" s="7" t="s">
        <v>114</v>
      </c>
      <c r="D21" s="8" t="s">
        <v>503</v>
      </c>
      <c r="E21" s="6" t="s">
        <v>509</v>
      </c>
      <c r="F21" s="6" t="str">
        <f t="shared" si="0"/>
        <v>72°02'36"</v>
      </c>
      <c r="G21" s="6" t="str">
        <f t="shared" si="1"/>
        <v>13°06'12"</v>
      </c>
      <c r="H21" s="6" t="s">
        <v>497</v>
      </c>
      <c r="I21" s="6">
        <v>300</v>
      </c>
      <c r="J21" s="6">
        <v>220000</v>
      </c>
      <c r="K21" s="6" t="s">
        <v>525</v>
      </c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18" x14ac:dyDescent="0.25">
      <c r="A22" s="6">
        <v>160021</v>
      </c>
      <c r="B22" s="6" t="s">
        <v>108</v>
      </c>
      <c r="C22" s="7" t="s">
        <v>116</v>
      </c>
      <c r="D22" s="8" t="s">
        <v>504</v>
      </c>
      <c r="E22" s="6" t="s">
        <v>510</v>
      </c>
      <c r="F22" s="6" t="str">
        <f t="shared" si="0"/>
        <v>71°51'01"</v>
      </c>
      <c r="G22" s="6" t="str">
        <f t="shared" si="1"/>
        <v>13°25'15"</v>
      </c>
      <c r="H22" s="6"/>
      <c r="I22" s="6">
        <v>200</v>
      </c>
      <c r="J22" s="6">
        <v>220000</v>
      </c>
      <c r="K22" s="6" t="s">
        <v>525</v>
      </c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25">
      <c r="A23" s="6">
        <v>160022</v>
      </c>
      <c r="B23" s="6" t="s">
        <v>108</v>
      </c>
      <c r="C23" s="7" t="s">
        <v>118</v>
      </c>
      <c r="D23" s="8" t="s">
        <v>505</v>
      </c>
      <c r="E23" s="6" t="s">
        <v>511</v>
      </c>
      <c r="F23" s="6" t="str">
        <f t="shared" si="0"/>
        <v>71°46'50"</v>
      </c>
      <c r="G23" s="6" t="str">
        <f t="shared" si="1"/>
        <v>13°29'17"</v>
      </c>
      <c r="H23" s="6"/>
      <c r="I23" s="6">
        <v>130</v>
      </c>
      <c r="J23" s="6">
        <v>143000</v>
      </c>
      <c r="K23" s="6" t="s">
        <v>526</v>
      </c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25">
      <c r="A24" s="6">
        <v>160023</v>
      </c>
      <c r="B24" s="6" t="s">
        <v>108</v>
      </c>
      <c r="C24" s="7" t="s">
        <v>122</v>
      </c>
      <c r="D24" s="8" t="s">
        <v>478</v>
      </c>
      <c r="E24" s="6" t="s">
        <v>512</v>
      </c>
      <c r="F24" s="6" t="str">
        <f t="shared" si="0"/>
        <v>72°03'20"</v>
      </c>
      <c r="G24" s="6" t="str">
        <f t="shared" si="1"/>
        <v>12°48'39"</v>
      </c>
      <c r="H24" s="6"/>
      <c r="I24" s="6">
        <v>150</v>
      </c>
      <c r="J24" s="6">
        <v>12000</v>
      </c>
      <c r="K24" s="6" t="s">
        <v>526</v>
      </c>
    </row>
    <row r="25" spans="1:21" x14ac:dyDescent="0.25">
      <c r="A25" s="6">
        <v>160024</v>
      </c>
      <c r="B25" s="6" t="s">
        <v>450</v>
      </c>
      <c r="C25" s="7" t="s">
        <v>450</v>
      </c>
      <c r="D25" s="8" t="s">
        <v>478</v>
      </c>
      <c r="E25" s="6" t="s">
        <v>515</v>
      </c>
      <c r="F25" s="6" t="str">
        <f t="shared" si="0"/>
        <v>72°06'52"</v>
      </c>
      <c r="G25" s="6" t="str">
        <f t="shared" si="1"/>
        <v>13°18'20"</v>
      </c>
      <c r="H25" s="6"/>
      <c r="I25" s="6">
        <v>260</v>
      </c>
      <c r="J25" s="6">
        <v>138000</v>
      </c>
      <c r="K25" s="6" t="s">
        <v>525</v>
      </c>
    </row>
    <row r="26" spans="1:21" x14ac:dyDescent="0.25">
      <c r="A26" s="6">
        <v>160025</v>
      </c>
      <c r="B26" s="6" t="s">
        <v>450</v>
      </c>
      <c r="C26" s="7" t="s">
        <v>452</v>
      </c>
      <c r="D26" s="8" t="s">
        <v>478</v>
      </c>
      <c r="E26" s="6" t="s">
        <v>516</v>
      </c>
      <c r="F26" s="6" t="str">
        <f t="shared" si="0"/>
        <v>72°03'06"</v>
      </c>
      <c r="G26" s="6" t="str">
        <f t="shared" si="1"/>
        <v>13°23'44"</v>
      </c>
      <c r="H26" s="6"/>
      <c r="I26" s="6">
        <v>240</v>
      </c>
      <c r="J26" s="6">
        <v>143000</v>
      </c>
      <c r="K26" s="6" t="s">
        <v>525</v>
      </c>
    </row>
    <row r="27" spans="1:21" ht="18" x14ac:dyDescent="0.25">
      <c r="A27" s="6">
        <v>160026</v>
      </c>
      <c r="B27" s="6" t="s">
        <v>450</v>
      </c>
      <c r="C27" s="7" t="s">
        <v>454</v>
      </c>
      <c r="D27" s="8" t="s">
        <v>478</v>
      </c>
      <c r="E27" s="6" t="s">
        <v>517</v>
      </c>
      <c r="F27" s="6" t="str">
        <f t="shared" si="0"/>
        <v>72°03'54"</v>
      </c>
      <c r="G27" s="6" t="str">
        <f t="shared" si="1"/>
        <v>13°20'17"</v>
      </c>
      <c r="H27" s="6"/>
      <c r="I27" s="6">
        <v>140</v>
      </c>
      <c r="J27" s="6">
        <v>16030</v>
      </c>
      <c r="K27" s="6" t="s">
        <v>526</v>
      </c>
    </row>
    <row r="28" spans="1:21" ht="18" x14ac:dyDescent="0.25">
      <c r="A28" s="6">
        <v>160027</v>
      </c>
      <c r="B28" s="6" t="s">
        <v>450</v>
      </c>
      <c r="C28" s="7" t="s">
        <v>456</v>
      </c>
      <c r="D28" s="8" t="s">
        <v>513</v>
      </c>
      <c r="E28" s="6" t="s">
        <v>518</v>
      </c>
      <c r="F28" s="6" t="str">
        <f t="shared" si="0"/>
        <v>72°31'33"</v>
      </c>
      <c r="G28" s="6" t="str">
        <f t="shared" si="1"/>
        <v>13°09'15"</v>
      </c>
      <c r="H28" s="6"/>
      <c r="I28" s="6">
        <v>110</v>
      </c>
      <c r="J28" s="6">
        <v>9800</v>
      </c>
      <c r="K28" s="6" t="s">
        <v>526</v>
      </c>
    </row>
    <row r="29" spans="1:21" x14ac:dyDescent="0.25">
      <c r="A29" s="6">
        <v>160028</v>
      </c>
      <c r="B29" s="6" t="s">
        <v>450</v>
      </c>
      <c r="C29" s="7" t="s">
        <v>458</v>
      </c>
      <c r="D29" s="8" t="s">
        <v>478</v>
      </c>
      <c r="E29" s="6" t="s">
        <v>519</v>
      </c>
      <c r="F29" s="6" t="str">
        <f t="shared" si="0"/>
        <v>72°09'20"</v>
      </c>
      <c r="G29" s="6" t="str">
        <f t="shared" si="1"/>
        <v>13°19'54"</v>
      </c>
      <c r="H29" s="6"/>
      <c r="I29" s="6">
        <v>170</v>
      </c>
      <c r="J29" s="6">
        <v>11000</v>
      </c>
      <c r="K29" s="6" t="s">
        <v>526</v>
      </c>
    </row>
    <row r="30" spans="1:21" ht="18" x14ac:dyDescent="0.25">
      <c r="A30" s="6">
        <v>160029</v>
      </c>
      <c r="B30" s="6" t="s">
        <v>450</v>
      </c>
      <c r="C30" s="7" t="s">
        <v>460</v>
      </c>
      <c r="D30" s="8" t="s">
        <v>478</v>
      </c>
      <c r="E30" s="6" t="s">
        <v>520</v>
      </c>
      <c r="F30" s="6" t="str">
        <f t="shared" si="0"/>
        <v>72°15'49"</v>
      </c>
      <c r="G30" s="6" t="str">
        <f t="shared" si="1"/>
        <v>13°15'31"</v>
      </c>
      <c r="H30" s="6"/>
      <c r="I30" s="6">
        <v>280</v>
      </c>
      <c r="J30" s="6">
        <v>178800</v>
      </c>
      <c r="K30" s="6" t="s">
        <v>525</v>
      </c>
    </row>
    <row r="31" spans="1:21" x14ac:dyDescent="0.25">
      <c r="A31" s="6">
        <v>160030</v>
      </c>
      <c r="B31" s="6" t="s">
        <v>450</v>
      </c>
      <c r="C31" s="7" t="s">
        <v>462</v>
      </c>
      <c r="D31" s="8" t="s">
        <v>514</v>
      </c>
      <c r="E31" s="6" t="s">
        <v>521</v>
      </c>
      <c r="F31" s="6" t="str">
        <f t="shared" si="0"/>
        <v>72°05'00"</v>
      </c>
      <c r="G31" s="6" t="str">
        <f t="shared" si="1"/>
        <v>13°19'15"</v>
      </c>
      <c r="H31" s="6"/>
      <c r="I31" s="6">
        <v>200</v>
      </c>
      <c r="J31" s="6">
        <v>7200</v>
      </c>
      <c r="K31" s="6" t="s">
        <v>526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C0346-F2F8-4C30-AC34-E6BE896852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CADC5-0E7A-4C0A-8568-C2276A384533}">
  <dimension ref="A1"/>
  <sheetViews>
    <sheetView topLeftCell="B1" workbookViewId="0">
      <selection activeCell="D1" sqref="D1"/>
    </sheetView>
  </sheetViews>
  <sheetFormatPr defaultColWidth="8.8554687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3E4E1-AF72-4EDE-A58C-07178A1B15EA}">
  <dimension ref="A1:G16"/>
  <sheetViews>
    <sheetView tabSelected="1" workbookViewId="0">
      <selection activeCell="M20" sqref="M20"/>
    </sheetView>
  </sheetViews>
  <sheetFormatPr defaultRowHeight="15" x14ac:dyDescent="0.25"/>
  <cols>
    <col min="4" max="4" width="12.140625" customWidth="1"/>
  </cols>
  <sheetData>
    <row r="1" spans="1:7" ht="26.25" customHeight="1" thickBot="1" x14ac:dyDescent="0.3">
      <c r="A1" s="12" t="s">
        <v>522</v>
      </c>
      <c r="B1" s="12" t="s">
        <v>2</v>
      </c>
      <c r="C1" s="12" t="s">
        <v>524</v>
      </c>
      <c r="D1" s="12" t="s">
        <v>531</v>
      </c>
      <c r="E1" s="12" t="s">
        <v>532</v>
      </c>
      <c r="F1" s="12" t="s">
        <v>530</v>
      </c>
    </row>
    <row r="2" spans="1:7" ht="18.75" thickTop="1" x14ac:dyDescent="0.25">
      <c r="A2" s="11">
        <v>160001</v>
      </c>
      <c r="B2" s="9" t="s">
        <v>9</v>
      </c>
      <c r="C2" s="10" t="s">
        <v>484</v>
      </c>
      <c r="D2" s="11">
        <v>250</v>
      </c>
      <c r="E2" s="11">
        <v>1</v>
      </c>
      <c r="F2" s="11" t="s">
        <v>525</v>
      </c>
    </row>
    <row r="3" spans="1:7" ht="18" x14ac:dyDescent="0.25">
      <c r="A3" s="11">
        <v>160002</v>
      </c>
      <c r="B3" s="9" t="s">
        <v>11</v>
      </c>
      <c r="C3" s="10" t="s">
        <v>485</v>
      </c>
      <c r="D3" s="11">
        <v>190</v>
      </c>
      <c r="E3" s="11">
        <v>19500</v>
      </c>
      <c r="F3" s="11" t="s">
        <v>526</v>
      </c>
    </row>
    <row r="4" spans="1:7" ht="18" x14ac:dyDescent="0.25">
      <c r="A4" s="11">
        <v>160003</v>
      </c>
      <c r="B4" s="9" t="s">
        <v>15</v>
      </c>
      <c r="C4" s="10" t="s">
        <v>486</v>
      </c>
      <c r="D4" s="11">
        <v>290</v>
      </c>
      <c r="E4" s="11">
        <v>205550</v>
      </c>
      <c r="F4" s="11" t="s">
        <v>525</v>
      </c>
    </row>
    <row r="5" spans="1:7" ht="18" x14ac:dyDescent="0.25">
      <c r="A5" s="11">
        <v>160004</v>
      </c>
      <c r="B5" s="9" t="s">
        <v>17</v>
      </c>
      <c r="C5" s="10" t="s">
        <v>487</v>
      </c>
      <c r="D5" s="11">
        <v>220</v>
      </c>
      <c r="E5" s="11">
        <v>22000</v>
      </c>
      <c r="F5" s="11" t="s">
        <v>526</v>
      </c>
    </row>
    <row r="6" spans="1:7" ht="18" x14ac:dyDescent="0.25">
      <c r="A6" s="11">
        <v>160005</v>
      </c>
      <c r="B6" s="9" t="s">
        <v>19</v>
      </c>
      <c r="C6" s="10" t="s">
        <v>488</v>
      </c>
      <c r="D6" s="11">
        <v>210</v>
      </c>
      <c r="E6" s="11">
        <v>155100</v>
      </c>
      <c r="F6" s="11" t="s">
        <v>525</v>
      </c>
    </row>
    <row r="7" spans="1:7" ht="18" x14ac:dyDescent="0.25">
      <c r="A7" s="11">
        <v>160006</v>
      </c>
      <c r="B7" s="9" t="s">
        <v>21</v>
      </c>
      <c r="C7" s="10" t="s">
        <v>489</v>
      </c>
      <c r="D7" s="11">
        <v>130</v>
      </c>
      <c r="E7" s="11">
        <v>18000</v>
      </c>
      <c r="F7" s="11" t="s">
        <v>526</v>
      </c>
    </row>
    <row r="8" spans="1:7" ht="18" x14ac:dyDescent="0.25">
      <c r="A8" s="11">
        <v>160007</v>
      </c>
      <c r="B8" s="9" t="s">
        <v>23</v>
      </c>
      <c r="C8" s="10" t="s">
        <v>490</v>
      </c>
      <c r="D8" s="11">
        <v>240</v>
      </c>
      <c r="E8" s="11">
        <v>24500</v>
      </c>
      <c r="F8" s="11" t="s">
        <v>526</v>
      </c>
    </row>
    <row r="11" spans="1:7" x14ac:dyDescent="0.25">
      <c r="A11" s="13" t="s">
        <v>522</v>
      </c>
      <c r="B11" s="13" t="s">
        <v>9</v>
      </c>
      <c r="C11" s="13" t="s">
        <v>11</v>
      </c>
      <c r="D11" s="13" t="s">
        <v>13</v>
      </c>
      <c r="E11" s="13" t="s">
        <v>533</v>
      </c>
      <c r="F11" s="13" t="s">
        <v>534</v>
      </c>
      <c r="G11" s="13" t="s">
        <v>19</v>
      </c>
    </row>
    <row r="12" spans="1:7" x14ac:dyDescent="0.25">
      <c r="A12" s="13">
        <v>160011</v>
      </c>
      <c r="B12" s="14" t="s">
        <v>535</v>
      </c>
      <c r="C12" s="14" t="s">
        <v>539</v>
      </c>
      <c r="D12" s="14" t="s">
        <v>545</v>
      </c>
      <c r="E12" s="14" t="s">
        <v>549</v>
      </c>
      <c r="F12" s="14" t="s">
        <v>554</v>
      </c>
      <c r="G12" s="14" t="s">
        <v>558</v>
      </c>
    </row>
    <row r="13" spans="1:7" x14ac:dyDescent="0.25">
      <c r="A13" s="13">
        <v>160012</v>
      </c>
      <c r="B13" s="14" t="s">
        <v>536</v>
      </c>
      <c r="C13" s="14" t="s">
        <v>540</v>
      </c>
      <c r="D13" s="13">
        <v>19.8</v>
      </c>
      <c r="E13" s="14" t="s">
        <v>550</v>
      </c>
      <c r="F13" s="14" t="s">
        <v>555</v>
      </c>
      <c r="G13" s="14" t="s">
        <v>559</v>
      </c>
    </row>
    <row r="14" spans="1:7" x14ac:dyDescent="0.25">
      <c r="A14" s="13">
        <v>160013</v>
      </c>
      <c r="B14" s="14" t="s">
        <v>537</v>
      </c>
      <c r="C14" s="14" t="s">
        <v>541</v>
      </c>
      <c r="D14" s="14" t="s">
        <v>546</v>
      </c>
      <c r="E14" s="14" t="s">
        <v>551</v>
      </c>
      <c r="F14" s="13">
        <v>55.01</v>
      </c>
      <c r="G14" s="14" t="s">
        <v>560</v>
      </c>
    </row>
    <row r="15" spans="1:7" x14ac:dyDescent="0.25">
      <c r="A15" s="13">
        <v>160014</v>
      </c>
      <c r="B15" s="14" t="s">
        <v>538</v>
      </c>
      <c r="C15" s="14" t="s">
        <v>542</v>
      </c>
      <c r="D15" s="14" t="s">
        <v>547</v>
      </c>
      <c r="E15" s="14" t="s">
        <v>552</v>
      </c>
      <c r="F15" s="14" t="s">
        <v>556</v>
      </c>
      <c r="G15" s="14" t="s">
        <v>561</v>
      </c>
    </row>
    <row r="16" spans="1:7" x14ac:dyDescent="0.25">
      <c r="A16" s="13">
        <v>160015</v>
      </c>
      <c r="B16" s="14" t="s">
        <v>543</v>
      </c>
      <c r="C16" s="14" t="s">
        <v>544</v>
      </c>
      <c r="D16" s="14" t="s">
        <v>548</v>
      </c>
      <c r="E16" s="14" t="s">
        <v>553</v>
      </c>
      <c r="F16" s="14" t="s">
        <v>557</v>
      </c>
      <c r="G16" s="14" t="s">
        <v>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Population_Community</vt:lpstr>
      <vt:lpstr>Community_CI_Matrix</vt:lpstr>
      <vt:lpstr>Critical_Infrastructure</vt:lpstr>
      <vt:lpstr>CI_Backup_Matrix</vt:lpstr>
      <vt:lpstr>BackupFacilities</vt:lpstr>
      <vt:lpstr>Table 2 - CI Opening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Villafuerte Ramirez, Enzo</dc:creator>
  <cp:lastModifiedBy>Villafuerte Ramirez, Enzo</cp:lastModifiedBy>
  <dcterms:created xsi:type="dcterms:W3CDTF">2015-06-05T18:17:20Z</dcterms:created>
  <dcterms:modified xsi:type="dcterms:W3CDTF">2024-11-20T16:41:50Z</dcterms:modified>
</cp:coreProperties>
</file>