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inputs\"/>
    </mc:Choice>
  </mc:AlternateContent>
  <xr:revisionPtr revIDLastSave="0" documentId="13_ncr:1_{3E3BB5F8-AFDA-4884-B239-065C68C9D897}" xr6:coauthVersionLast="47" xr6:coauthVersionMax="47" xr10:uidLastSave="{00000000-0000-0000-0000-000000000000}"/>
  <bookViews>
    <workbookView xWindow="29565" yWindow="2730" windowWidth="28800" windowHeight="13950" activeTab="5" xr2:uid="{00000000-000D-0000-FFFF-FFFF00000000}"/>
  </bookViews>
  <sheets>
    <sheet name="templateLookup" sheetId="5" r:id="rId1"/>
    <sheet name="rst_dfx" sheetId="13" r:id="rId2"/>
    <sheet name="rst_reset" sheetId="14" r:id="rId3"/>
    <sheet name="fun_nac" sheetId="18" r:id="rId4"/>
    <sheet name="fun_uncore" sheetId="19" r:id="rId5"/>
    <sheet name="Level&amp;Timings needed" sheetId="16" r:id="rId6"/>
    <sheet name="arr_core_serial_begin" sheetId="12" state="hidden" r:id="rId7"/>
  </sheets>
  <definedNames>
    <definedName name="_xlnm._FilterDatabase" localSheetId="6" hidden="1">arr_core_serial_begin!$A$1:$AQ$151</definedName>
    <definedName name="_xlnm._FilterDatabase" localSheetId="3" hidden="1">fun_nac!$A$1:$BB$68</definedName>
    <definedName name="_xlnm._FilterDatabase" localSheetId="4" hidden="1">fun_uncore!$A$1:$BB$68</definedName>
    <definedName name="_xlnm._FilterDatabase" localSheetId="1" hidden="1">rst_dfx!$A$1:$BB$68</definedName>
    <definedName name="_xlnm._FilterDatabase" localSheetId="2" hidden="1">rst_reset!$A$1:$BB$132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9" l="1"/>
  <c r="C67" i="19"/>
  <c r="C66" i="19"/>
  <c r="C65" i="19"/>
  <c r="AQ64" i="19"/>
  <c r="D64" i="19"/>
  <c r="AV63" i="19" s="1"/>
  <c r="C64" i="19"/>
  <c r="D63" i="19"/>
  <c r="C63" i="19"/>
  <c r="AV62" i="19"/>
  <c r="AU62" i="19"/>
  <c r="AQ62" i="19" s="1"/>
  <c r="AT62" i="19"/>
  <c r="AS62" i="19"/>
  <c r="D62" i="19"/>
  <c r="AV61" i="19" s="1"/>
  <c r="C62" i="19"/>
  <c r="D61" i="19"/>
  <c r="C61" i="19"/>
  <c r="AQ60" i="19"/>
  <c r="C60" i="19"/>
  <c r="C59" i="19"/>
  <c r="AQ58" i="19"/>
  <c r="D58" i="19"/>
  <c r="C58" i="19"/>
  <c r="AV57" i="19"/>
  <c r="AU57" i="19"/>
  <c r="AT57" i="19"/>
  <c r="AS57" i="19"/>
  <c r="AQ57" i="19" s="1"/>
  <c r="D57" i="19"/>
  <c r="AV56" i="19" s="1"/>
  <c r="C57" i="19"/>
  <c r="AU56" i="19"/>
  <c r="AT56" i="19"/>
  <c r="AS56" i="19"/>
  <c r="AQ56" i="19" s="1"/>
  <c r="D56" i="19"/>
  <c r="AV55" i="19" s="1"/>
  <c r="C56" i="19"/>
  <c r="AT55" i="19"/>
  <c r="AS55" i="19"/>
  <c r="D55" i="19"/>
  <c r="AV54" i="19" s="1"/>
  <c r="C55" i="19"/>
  <c r="D54" i="19"/>
  <c r="C54" i="19"/>
  <c r="AT53" i="19"/>
  <c r="AS53" i="19"/>
  <c r="AQ53" i="19" s="1"/>
  <c r="C53" i="19"/>
  <c r="C52" i="19"/>
  <c r="AQ51" i="19"/>
  <c r="D51" i="19"/>
  <c r="AV50" i="19" s="1"/>
  <c r="C51" i="19"/>
  <c r="D50" i="19"/>
  <c r="C50" i="19"/>
  <c r="AV49" i="19"/>
  <c r="AU49" i="19"/>
  <c r="AT49" i="19"/>
  <c r="AS49" i="19"/>
  <c r="AQ49" i="19" s="1"/>
  <c r="D49" i="19"/>
  <c r="AU48" i="19" s="1"/>
  <c r="C49" i="19"/>
  <c r="AV48" i="19"/>
  <c r="D48" i="19"/>
  <c r="C48" i="19"/>
  <c r="AV47" i="19"/>
  <c r="AU47" i="19"/>
  <c r="AT47" i="19"/>
  <c r="AS47" i="19"/>
  <c r="AQ47" i="19"/>
  <c r="D47" i="19"/>
  <c r="C47" i="19"/>
  <c r="AV46" i="19"/>
  <c r="AU46" i="19"/>
  <c r="AT46" i="19"/>
  <c r="AS46" i="19"/>
  <c r="AQ46" i="19" s="1"/>
  <c r="D46" i="19"/>
  <c r="C46" i="19"/>
  <c r="AT45" i="19"/>
  <c r="AS45" i="19"/>
  <c r="AQ45" i="19" s="1"/>
  <c r="C45" i="19"/>
  <c r="AQ44" i="19"/>
  <c r="C44" i="19"/>
  <c r="AT43" i="19"/>
  <c r="AQ43" i="19" s="1"/>
  <c r="D43" i="19"/>
  <c r="C42" i="19"/>
  <c r="AQ41" i="19"/>
  <c r="D41" i="19"/>
  <c r="AW37" i="19" s="1"/>
  <c r="C41" i="19"/>
  <c r="D40" i="19"/>
  <c r="AU36" i="19" s="1"/>
  <c r="C40" i="19"/>
  <c r="AU39" i="19"/>
  <c r="AT39" i="19"/>
  <c r="AS39" i="19"/>
  <c r="AQ39" i="19" s="1"/>
  <c r="D39" i="19"/>
  <c r="AS35" i="19" s="1"/>
  <c r="C39" i="19"/>
  <c r="AV38" i="19"/>
  <c r="D38" i="19"/>
  <c r="AV34" i="19" s="1"/>
  <c r="C38" i="19"/>
  <c r="D37" i="19"/>
  <c r="AV40" i="19" s="1"/>
  <c r="C37" i="19"/>
  <c r="AX36" i="19"/>
  <c r="AW36" i="19"/>
  <c r="AV36" i="19"/>
  <c r="D36" i="19"/>
  <c r="AV39" i="19" s="1"/>
  <c r="C36" i="19"/>
  <c r="AX35" i="19"/>
  <c r="AT35" i="19"/>
  <c r="D35" i="19"/>
  <c r="AU38" i="19" s="1"/>
  <c r="C35" i="19"/>
  <c r="AX34" i="19"/>
  <c r="AW34" i="19"/>
  <c r="AU34" i="19"/>
  <c r="AS34" i="19"/>
  <c r="D34" i="19"/>
  <c r="C34" i="19"/>
  <c r="AT33" i="19"/>
  <c r="AS33" i="19"/>
  <c r="AQ33" i="19" s="1"/>
  <c r="C33" i="19"/>
  <c r="C32" i="19"/>
  <c r="AQ31" i="19"/>
  <c r="D31" i="19"/>
  <c r="AU26" i="19" s="1"/>
  <c r="C31" i="19"/>
  <c r="D30" i="19"/>
  <c r="AU25" i="19" s="1"/>
  <c r="C30" i="19"/>
  <c r="AU29" i="19"/>
  <c r="AT29" i="19"/>
  <c r="D29" i="19"/>
  <c r="AU24" i="19" s="1"/>
  <c r="C29" i="19"/>
  <c r="AV28" i="19"/>
  <c r="AU28" i="19"/>
  <c r="D28" i="19"/>
  <c r="C28" i="19"/>
  <c r="D27" i="19"/>
  <c r="AW22" i="19" s="1"/>
  <c r="C27" i="19"/>
  <c r="D26" i="19"/>
  <c r="AV30" i="19" s="1"/>
  <c r="C26" i="19"/>
  <c r="AX25" i="19"/>
  <c r="AW25" i="19"/>
  <c r="AV25" i="19"/>
  <c r="AT25" i="19"/>
  <c r="AS25" i="19"/>
  <c r="AQ25" i="19" s="1"/>
  <c r="D25" i="19"/>
  <c r="AS29" i="19" s="1"/>
  <c r="C25" i="19"/>
  <c r="AX24" i="19"/>
  <c r="AW24" i="19"/>
  <c r="AV24" i="19"/>
  <c r="D24" i="19"/>
  <c r="AT28" i="19" s="1"/>
  <c r="C24" i="19"/>
  <c r="AX23" i="19"/>
  <c r="AW23" i="19"/>
  <c r="AV23" i="19"/>
  <c r="AU23" i="19"/>
  <c r="AT23" i="19"/>
  <c r="AS23" i="19"/>
  <c r="AQ23" i="19"/>
  <c r="D23" i="19"/>
  <c r="AU27" i="19" s="1"/>
  <c r="C23" i="19"/>
  <c r="AX22" i="19"/>
  <c r="D22" i="19"/>
  <c r="C22" i="19"/>
  <c r="AT21" i="19"/>
  <c r="AS21" i="19"/>
  <c r="AQ21" i="19" s="1"/>
  <c r="C21" i="19"/>
  <c r="C20" i="19"/>
  <c r="AQ19" i="19"/>
  <c r="D19" i="19"/>
  <c r="AW13" i="19" s="1"/>
  <c r="C19" i="19"/>
  <c r="D18" i="19"/>
  <c r="AS12" i="19" s="1"/>
  <c r="AQ12" i="19" s="1"/>
  <c r="C18" i="19"/>
  <c r="AU17" i="19"/>
  <c r="AT17" i="19"/>
  <c r="AS17" i="19"/>
  <c r="AQ17" i="19" s="1"/>
  <c r="D17" i="19"/>
  <c r="AX11" i="19" s="1"/>
  <c r="C17" i="19"/>
  <c r="AV16" i="19"/>
  <c r="AU16" i="19"/>
  <c r="D16" i="19"/>
  <c r="AU10" i="19" s="1"/>
  <c r="C16" i="19"/>
  <c r="AU15" i="19"/>
  <c r="AS15" i="19"/>
  <c r="D15" i="19"/>
  <c r="AX9" i="19" s="1"/>
  <c r="C15" i="19"/>
  <c r="AT14" i="19"/>
  <c r="AS14" i="19"/>
  <c r="D14" i="19"/>
  <c r="C14" i="19"/>
  <c r="D13" i="19"/>
  <c r="AV18" i="19" s="1"/>
  <c r="C13" i="19"/>
  <c r="AX12" i="19"/>
  <c r="AW12" i="19"/>
  <c r="AV12" i="19"/>
  <c r="AU12" i="19"/>
  <c r="AT12" i="19"/>
  <c r="D12" i="19"/>
  <c r="AV17" i="19" s="1"/>
  <c r="C12" i="19"/>
  <c r="AT11" i="19"/>
  <c r="D11" i="19"/>
  <c r="AT16" i="19" s="1"/>
  <c r="C11" i="19"/>
  <c r="AX10" i="19"/>
  <c r="AW10" i="19"/>
  <c r="AV10" i="19"/>
  <c r="AS10" i="19"/>
  <c r="D10" i="19"/>
  <c r="AV15" i="19" s="1"/>
  <c r="C10" i="19"/>
  <c r="AV9" i="19"/>
  <c r="AU9" i="19"/>
  <c r="AT9" i="19"/>
  <c r="AS9" i="19"/>
  <c r="D9" i="19"/>
  <c r="AV14" i="19" s="1"/>
  <c r="C9" i="19"/>
  <c r="AX8" i="19"/>
  <c r="AW8" i="19"/>
  <c r="AV8" i="19"/>
  <c r="AU8" i="19"/>
  <c r="AS8" i="19"/>
  <c r="D8" i="19"/>
  <c r="C8" i="19"/>
  <c r="AT7" i="19"/>
  <c r="AS7" i="19"/>
  <c r="AQ7" i="19" s="1"/>
  <c r="C7" i="19"/>
  <c r="C6" i="19"/>
  <c r="C5" i="19"/>
  <c r="AQ4" i="19"/>
  <c r="D4" i="19"/>
  <c r="C3" i="19"/>
  <c r="C2" i="19"/>
  <c r="C68" i="18"/>
  <c r="C67" i="18"/>
  <c r="C66" i="18"/>
  <c r="C65" i="18"/>
  <c r="AQ64" i="18"/>
  <c r="D64" i="18"/>
  <c r="AV63" i="18" s="1"/>
  <c r="C64" i="18"/>
  <c r="D63" i="18"/>
  <c r="AT62" i="18" s="1"/>
  <c r="C63" i="18"/>
  <c r="D62" i="18"/>
  <c r="C62" i="18"/>
  <c r="AV61" i="18"/>
  <c r="AU61" i="18"/>
  <c r="AT61" i="18"/>
  <c r="AS61" i="18"/>
  <c r="AQ61" i="18" s="1"/>
  <c r="D61" i="18"/>
  <c r="C61" i="18"/>
  <c r="AQ60" i="18"/>
  <c r="C60" i="18"/>
  <c r="C59" i="18"/>
  <c r="AQ58" i="18"/>
  <c r="D58" i="18"/>
  <c r="AV57" i="18" s="1"/>
  <c r="C58" i="18"/>
  <c r="D57" i="18"/>
  <c r="AV56" i="18" s="1"/>
  <c r="AQ56" i="18" s="1"/>
  <c r="C57" i="18"/>
  <c r="AU56" i="18"/>
  <c r="AT56" i="18"/>
  <c r="AS56" i="18"/>
  <c r="D56" i="18"/>
  <c r="AV55" i="18" s="1"/>
  <c r="C56" i="18"/>
  <c r="D55" i="18"/>
  <c r="AV54" i="18" s="1"/>
  <c r="C55" i="18"/>
  <c r="AU54" i="18"/>
  <c r="AS54" i="18"/>
  <c r="D54" i="18"/>
  <c r="C54" i="18"/>
  <c r="AT53" i="18"/>
  <c r="AS53" i="18"/>
  <c r="AQ53" i="18" s="1"/>
  <c r="C53" i="18"/>
  <c r="C52" i="18"/>
  <c r="AQ51" i="18"/>
  <c r="D51" i="18"/>
  <c r="AV50" i="18" s="1"/>
  <c r="C51" i="18"/>
  <c r="AT50" i="18"/>
  <c r="D50" i="18"/>
  <c r="C50" i="18"/>
  <c r="AV49" i="18"/>
  <c r="AU49" i="18"/>
  <c r="AT49" i="18"/>
  <c r="AS49" i="18"/>
  <c r="AQ49" i="18" s="1"/>
  <c r="D49" i="18"/>
  <c r="C49" i="18"/>
  <c r="AV48" i="18"/>
  <c r="AU48" i="18"/>
  <c r="AT48" i="18"/>
  <c r="AS48" i="18"/>
  <c r="AQ48" i="18"/>
  <c r="D48" i="18"/>
  <c r="C48" i="18"/>
  <c r="AV47" i="18"/>
  <c r="AU47" i="18"/>
  <c r="AT47" i="18"/>
  <c r="AS47" i="18"/>
  <c r="AQ47" i="18"/>
  <c r="D47" i="18"/>
  <c r="AV46" i="18" s="1"/>
  <c r="C47" i="18"/>
  <c r="D46" i="18"/>
  <c r="C46" i="18"/>
  <c r="AT45" i="18"/>
  <c r="AS45" i="18"/>
  <c r="AQ45" i="18" s="1"/>
  <c r="C45" i="18"/>
  <c r="AQ44" i="18"/>
  <c r="C44" i="18"/>
  <c r="AT43" i="18"/>
  <c r="AQ43" i="18" s="1"/>
  <c r="D43" i="18"/>
  <c r="C42" i="18"/>
  <c r="AQ41" i="18"/>
  <c r="D41" i="18"/>
  <c r="AX37" i="18" s="1"/>
  <c r="C41" i="18"/>
  <c r="AV40" i="18"/>
  <c r="AU40" i="18"/>
  <c r="AT40" i="18"/>
  <c r="AS40" i="18"/>
  <c r="AQ40" i="18"/>
  <c r="D40" i="18"/>
  <c r="AX36" i="18" s="1"/>
  <c r="C40" i="18"/>
  <c r="AV39" i="18"/>
  <c r="AU39" i="18"/>
  <c r="AT39" i="18"/>
  <c r="D39" i="18"/>
  <c r="C39" i="18"/>
  <c r="AV38" i="18"/>
  <c r="AU38" i="18"/>
  <c r="AT38" i="18"/>
  <c r="AS38" i="18"/>
  <c r="AQ38" i="18"/>
  <c r="D38" i="18"/>
  <c r="AV34" i="18" s="1"/>
  <c r="C38" i="18"/>
  <c r="AW37" i="18"/>
  <c r="AV37" i="18"/>
  <c r="AU37" i="18"/>
  <c r="AS37" i="18"/>
  <c r="D37" i="18"/>
  <c r="C37" i="18"/>
  <c r="AW36" i="18"/>
  <c r="AV36" i="18"/>
  <c r="AU36" i="18"/>
  <c r="AT36" i="18"/>
  <c r="AS36" i="18"/>
  <c r="AQ36" i="18" s="1"/>
  <c r="D36" i="18"/>
  <c r="AS39" i="18" s="1"/>
  <c r="AQ39" i="18" s="1"/>
  <c r="C36" i="18"/>
  <c r="AX35" i="18"/>
  <c r="AW35" i="18"/>
  <c r="AV35" i="18"/>
  <c r="AU35" i="18"/>
  <c r="AS35" i="18"/>
  <c r="D35" i="18"/>
  <c r="C35" i="18"/>
  <c r="AX34" i="18"/>
  <c r="AW34" i="18"/>
  <c r="AU34" i="18"/>
  <c r="AT34" i="18"/>
  <c r="AS34" i="18"/>
  <c r="AQ34" i="18" s="1"/>
  <c r="D34" i="18"/>
  <c r="C34" i="18"/>
  <c r="AT33" i="18"/>
  <c r="AS33" i="18"/>
  <c r="AQ33" i="18" s="1"/>
  <c r="C33" i="18"/>
  <c r="C32" i="18"/>
  <c r="AQ31" i="18"/>
  <c r="D31" i="18"/>
  <c r="AX26" i="18" s="1"/>
  <c r="C31" i="18"/>
  <c r="D30" i="18"/>
  <c r="C30" i="18"/>
  <c r="AV29" i="18"/>
  <c r="AU29" i="18"/>
  <c r="AT29" i="18"/>
  <c r="AS29" i="18"/>
  <c r="AQ29" i="18" s="1"/>
  <c r="D29" i="18"/>
  <c r="C29" i="18"/>
  <c r="D28" i="18"/>
  <c r="AS23" i="18" s="1"/>
  <c r="AQ23" i="18" s="1"/>
  <c r="C28" i="18"/>
  <c r="AV27" i="18"/>
  <c r="AU27" i="18"/>
  <c r="AT27" i="18"/>
  <c r="AS27" i="18"/>
  <c r="AQ27" i="18"/>
  <c r="D27" i="18"/>
  <c r="AX22" i="18" s="1"/>
  <c r="C27" i="18"/>
  <c r="AU26" i="18"/>
  <c r="AS26" i="18"/>
  <c r="D26" i="18"/>
  <c r="AT30" i="18" s="1"/>
  <c r="C26" i="18"/>
  <c r="AX25" i="18"/>
  <c r="AW25" i="18"/>
  <c r="AV25" i="18"/>
  <c r="AU25" i="18"/>
  <c r="AT25" i="18"/>
  <c r="AS25" i="18"/>
  <c r="AQ25" i="18" s="1"/>
  <c r="D25" i="18"/>
  <c r="C25" i="18"/>
  <c r="AX24" i="18"/>
  <c r="AW24" i="18"/>
  <c r="AV24" i="18"/>
  <c r="AU24" i="18"/>
  <c r="AT24" i="18"/>
  <c r="AS24" i="18"/>
  <c r="AQ24" i="18"/>
  <c r="D24" i="18"/>
  <c r="AT23" i="18" s="1"/>
  <c r="C24" i="18"/>
  <c r="AX23" i="18"/>
  <c r="AW23" i="18"/>
  <c r="AV23" i="18"/>
  <c r="AU23" i="18"/>
  <c r="D23" i="18"/>
  <c r="C23" i="18"/>
  <c r="AU22" i="18"/>
  <c r="AT22" i="18"/>
  <c r="AS22" i="18"/>
  <c r="D22" i="18"/>
  <c r="C22" i="18"/>
  <c r="AT21" i="18"/>
  <c r="AS21" i="18"/>
  <c r="AQ21" i="18" s="1"/>
  <c r="C21" i="18"/>
  <c r="C20" i="18"/>
  <c r="AQ19" i="18"/>
  <c r="D19" i="18"/>
  <c r="C19" i="18"/>
  <c r="D18" i="18"/>
  <c r="AX12" i="18" s="1"/>
  <c r="C18" i="18"/>
  <c r="AV17" i="18"/>
  <c r="AU17" i="18"/>
  <c r="AT17" i="18"/>
  <c r="D17" i="18"/>
  <c r="C17" i="18"/>
  <c r="AV16" i="18"/>
  <c r="AU16" i="18"/>
  <c r="AT16" i="18"/>
  <c r="AS16" i="18"/>
  <c r="AQ16" i="18"/>
  <c r="D16" i="18"/>
  <c r="AS10" i="18" s="1"/>
  <c r="C16" i="18"/>
  <c r="AT15" i="18"/>
  <c r="AS15" i="18"/>
  <c r="D15" i="18"/>
  <c r="AS9" i="18" s="1"/>
  <c r="AQ9" i="18" s="1"/>
  <c r="C15" i="18"/>
  <c r="AT14" i="18"/>
  <c r="AS14" i="18"/>
  <c r="D14" i="18"/>
  <c r="C14" i="18"/>
  <c r="AX13" i="18"/>
  <c r="AW13" i="18"/>
  <c r="AV13" i="18"/>
  <c r="AU13" i="18"/>
  <c r="AS13" i="18"/>
  <c r="AQ13" i="18"/>
  <c r="D13" i="18"/>
  <c r="AT12" i="18" s="1"/>
  <c r="C13" i="18"/>
  <c r="D12" i="18"/>
  <c r="AS17" i="18" s="1"/>
  <c r="AQ17" i="18" s="1"/>
  <c r="C12" i="18"/>
  <c r="AX11" i="18"/>
  <c r="AW11" i="18"/>
  <c r="AV11" i="18"/>
  <c r="AU11" i="18"/>
  <c r="AT11" i="18"/>
  <c r="AS11" i="18"/>
  <c r="AQ11" i="18" s="1"/>
  <c r="D11" i="18"/>
  <c r="C11" i="18"/>
  <c r="AT10" i="18"/>
  <c r="D10" i="18"/>
  <c r="AT9" i="18" s="1"/>
  <c r="C10" i="18"/>
  <c r="AX9" i="18"/>
  <c r="AW9" i="18"/>
  <c r="AV9" i="18"/>
  <c r="AU9" i="18"/>
  <c r="D9" i="18"/>
  <c r="AV14" i="18" s="1"/>
  <c r="C9" i="18"/>
  <c r="AX8" i="18"/>
  <c r="AW8" i="18"/>
  <c r="AV8" i="18"/>
  <c r="AU8" i="18"/>
  <c r="AT8" i="18"/>
  <c r="AS8" i="18"/>
  <c r="AQ8" i="18" s="1"/>
  <c r="D8" i="18"/>
  <c r="C8" i="18"/>
  <c r="AT7" i="18"/>
  <c r="AS7" i="18"/>
  <c r="AQ7" i="18" s="1"/>
  <c r="C7" i="18"/>
  <c r="C6" i="18"/>
  <c r="C5" i="18"/>
  <c r="AQ4" i="18"/>
  <c r="D4" i="18"/>
  <c r="C3" i="18"/>
  <c r="C2" i="18"/>
  <c r="AQ34" i="19" l="1"/>
  <c r="AQ29" i="19"/>
  <c r="AS37" i="19"/>
  <c r="AQ37" i="19" s="1"/>
  <c r="AV35" i="19"/>
  <c r="AQ35" i="19" s="1"/>
  <c r="AU37" i="19"/>
  <c r="AW9" i="19"/>
  <c r="AQ9" i="19" s="1"/>
  <c r="AU11" i="19"/>
  <c r="AS13" i="19"/>
  <c r="AT15" i="19"/>
  <c r="AQ15" i="19" s="1"/>
  <c r="AT27" i="19"/>
  <c r="AV29" i="19"/>
  <c r="AW35" i="19"/>
  <c r="AV37" i="19"/>
  <c r="AW26" i="19"/>
  <c r="AW11" i="19"/>
  <c r="AV13" i="19"/>
  <c r="AV27" i="19"/>
  <c r="AX37" i="19"/>
  <c r="AS54" i="19"/>
  <c r="AQ54" i="19" s="1"/>
  <c r="AS63" i="19"/>
  <c r="AQ63" i="19" s="1"/>
  <c r="AX26" i="19"/>
  <c r="AT8" i="19"/>
  <c r="AQ8" i="19" s="1"/>
  <c r="AX13" i="19"/>
  <c r="AS18" i="19"/>
  <c r="AT22" i="19"/>
  <c r="AS30" i="19"/>
  <c r="AQ30" i="19" s="1"/>
  <c r="AT34" i="19"/>
  <c r="AS40" i="19"/>
  <c r="AQ40" i="19" s="1"/>
  <c r="AS50" i="19"/>
  <c r="AT54" i="19"/>
  <c r="AT63" i="19"/>
  <c r="AV26" i="19"/>
  <c r="AU35" i="19"/>
  <c r="AV11" i="19"/>
  <c r="AU13" i="19"/>
  <c r="AT18" i="19"/>
  <c r="AU22" i="19"/>
  <c r="AS24" i="19"/>
  <c r="AT30" i="19"/>
  <c r="AS36" i="19"/>
  <c r="AQ36" i="19" s="1"/>
  <c r="AT40" i="19"/>
  <c r="AT50" i="19"/>
  <c r="AU54" i="19"/>
  <c r="AS61" i="19"/>
  <c r="AU63" i="19"/>
  <c r="AS11" i="19"/>
  <c r="AS27" i="19"/>
  <c r="AT10" i="19"/>
  <c r="AQ10" i="19" s="1"/>
  <c r="AS16" i="19"/>
  <c r="AQ16" i="19" s="1"/>
  <c r="AU18" i="19"/>
  <c r="AV22" i="19"/>
  <c r="AT24" i="19"/>
  <c r="AS28" i="19"/>
  <c r="AQ28" i="19" s="1"/>
  <c r="AU30" i="19"/>
  <c r="AT36" i="19"/>
  <c r="AS38" i="19"/>
  <c r="AU40" i="19"/>
  <c r="AS48" i="19"/>
  <c r="AU50" i="19"/>
  <c r="AT61" i="19"/>
  <c r="AS22" i="19"/>
  <c r="AS26" i="19"/>
  <c r="AT38" i="19"/>
  <c r="AT48" i="19"/>
  <c r="AU61" i="19"/>
  <c r="AU14" i="19"/>
  <c r="AQ14" i="19" s="1"/>
  <c r="AU55" i="19"/>
  <c r="AQ55" i="19" s="1"/>
  <c r="AQ26" i="18"/>
  <c r="AQ37" i="18"/>
  <c r="AQ35" i="18"/>
  <c r="AQ22" i="18"/>
  <c r="AQ54" i="18"/>
  <c r="AU62" i="18"/>
  <c r="AV62" i="18"/>
  <c r="AV15" i="18"/>
  <c r="AS63" i="18"/>
  <c r="AS18" i="18"/>
  <c r="AS30" i="18"/>
  <c r="AS50" i="18"/>
  <c r="AT54" i="18"/>
  <c r="AT63" i="18"/>
  <c r="AU63" i="18"/>
  <c r="AU18" i="18"/>
  <c r="AV22" i="18"/>
  <c r="AS28" i="18"/>
  <c r="AQ28" i="18" s="1"/>
  <c r="AU30" i="18"/>
  <c r="AU50" i="18"/>
  <c r="AU10" i="18"/>
  <c r="AQ10" i="18" s="1"/>
  <c r="AS12" i="18"/>
  <c r="AV18" i="18"/>
  <c r="AW22" i="18"/>
  <c r="AT28" i="18"/>
  <c r="AV30" i="18"/>
  <c r="AV10" i="18"/>
  <c r="AS57" i="18"/>
  <c r="AV26" i="18"/>
  <c r="AT46" i="18"/>
  <c r="AT57" i="18"/>
  <c r="AU28" i="18"/>
  <c r="AS46" i="18"/>
  <c r="AQ46" i="18" s="1"/>
  <c r="AV28" i="18"/>
  <c r="AX10" i="18"/>
  <c r="AV12" i="18"/>
  <c r="AU14" i="18"/>
  <c r="AQ14" i="18" s="1"/>
  <c r="AW26" i="18"/>
  <c r="AU46" i="18"/>
  <c r="AS55" i="18"/>
  <c r="AU57" i="18"/>
  <c r="AT18" i="18"/>
  <c r="AW10" i="18"/>
  <c r="AU12" i="18"/>
  <c r="AW12" i="18"/>
  <c r="AT55" i="18"/>
  <c r="AU15" i="18"/>
  <c r="AQ15" i="18" s="1"/>
  <c r="AU55" i="18"/>
  <c r="AS62" i="18"/>
  <c r="AQ62" i="18" s="1"/>
  <c r="AT35" i="18"/>
  <c r="AQ128" i="14"/>
  <c r="D128" i="14"/>
  <c r="AT127" i="14" s="1"/>
  <c r="C128" i="14"/>
  <c r="D127" i="14"/>
  <c r="AV126" i="14" s="1"/>
  <c r="C127" i="14"/>
  <c r="D126" i="14"/>
  <c r="C126" i="14"/>
  <c r="AQ123" i="14"/>
  <c r="D123" i="14"/>
  <c r="AU122" i="14" s="1"/>
  <c r="C123" i="14"/>
  <c r="D122" i="14"/>
  <c r="AV121" i="14" s="1"/>
  <c r="C122" i="14"/>
  <c r="D121" i="14"/>
  <c r="AV120" i="14" s="1"/>
  <c r="C121" i="14"/>
  <c r="D120" i="14"/>
  <c r="C120" i="14"/>
  <c r="AQ117" i="14"/>
  <c r="D117" i="14"/>
  <c r="AU116" i="14" s="1"/>
  <c r="C117" i="14"/>
  <c r="D116" i="14"/>
  <c r="AS115" i="14" s="1"/>
  <c r="C116" i="14"/>
  <c r="D115" i="14"/>
  <c r="AV114" i="14" s="1"/>
  <c r="C115" i="14"/>
  <c r="D114" i="14"/>
  <c r="AT113" i="14" s="1"/>
  <c r="C114" i="14"/>
  <c r="D113" i="14"/>
  <c r="AS112" i="14" s="1"/>
  <c r="C113" i="14"/>
  <c r="D112" i="14"/>
  <c r="AV111" i="14" s="1"/>
  <c r="C112" i="14"/>
  <c r="D111" i="14"/>
  <c r="AV110" i="14" s="1"/>
  <c r="C111" i="14"/>
  <c r="D110" i="14"/>
  <c r="AV109" i="14" s="1"/>
  <c r="C110" i="14"/>
  <c r="D109" i="14"/>
  <c r="AU108" i="14" s="1"/>
  <c r="C109" i="14"/>
  <c r="D108" i="14"/>
  <c r="AS107" i="14" s="1"/>
  <c r="C108" i="14"/>
  <c r="D107" i="14"/>
  <c r="AV106" i="14" s="1"/>
  <c r="C107" i="14"/>
  <c r="D106" i="14"/>
  <c r="AS105" i="14" s="1"/>
  <c r="C106" i="14"/>
  <c r="D105" i="14"/>
  <c r="AS104" i="14" s="1"/>
  <c r="C105" i="14"/>
  <c r="D104" i="14"/>
  <c r="AS103" i="14" s="1"/>
  <c r="C104" i="14"/>
  <c r="D103" i="14"/>
  <c r="AV102" i="14" s="1"/>
  <c r="C103" i="14"/>
  <c r="D102" i="14"/>
  <c r="AV101" i="14" s="1"/>
  <c r="C102" i="14"/>
  <c r="D101" i="14"/>
  <c r="AV100" i="14" s="1"/>
  <c r="C101" i="14"/>
  <c r="D100" i="14"/>
  <c r="AS99" i="14" s="1"/>
  <c r="C100" i="14"/>
  <c r="D99" i="14"/>
  <c r="AV98" i="14" s="1"/>
  <c r="C99" i="14"/>
  <c r="D98" i="14"/>
  <c r="AV97" i="14" s="1"/>
  <c r="C98" i="14"/>
  <c r="D97" i="14"/>
  <c r="C97" i="14"/>
  <c r="AQ94" i="14"/>
  <c r="D94" i="14"/>
  <c r="AS93" i="14" s="1"/>
  <c r="C94" i="14"/>
  <c r="D93" i="14"/>
  <c r="AV92" i="14" s="1"/>
  <c r="C93" i="14"/>
  <c r="D92" i="14"/>
  <c r="AU91" i="14" s="1"/>
  <c r="C92" i="14"/>
  <c r="D91" i="14"/>
  <c r="AV90" i="14" s="1"/>
  <c r="C91" i="14"/>
  <c r="D90" i="14"/>
  <c r="AS89" i="14" s="1"/>
  <c r="C90" i="14"/>
  <c r="D89" i="14"/>
  <c r="AU88" i="14" s="1"/>
  <c r="C89" i="14"/>
  <c r="D88" i="14"/>
  <c r="C88" i="14"/>
  <c r="AT96" i="14"/>
  <c r="AS96" i="14"/>
  <c r="AT119" i="14"/>
  <c r="AS119" i="14"/>
  <c r="C124" i="14"/>
  <c r="C119" i="14"/>
  <c r="D82" i="14"/>
  <c r="AU79" i="14" s="1"/>
  <c r="C82" i="14"/>
  <c r="D81" i="14"/>
  <c r="AX78" i="14" s="1"/>
  <c r="C81" i="14"/>
  <c r="D78" i="14"/>
  <c r="C78" i="14"/>
  <c r="D79" i="14"/>
  <c r="AT78" i="14" s="1"/>
  <c r="C79" i="14"/>
  <c r="D64" i="14"/>
  <c r="AS43" i="14" s="1"/>
  <c r="C64" i="14"/>
  <c r="D54" i="14"/>
  <c r="AU33" i="14" s="1"/>
  <c r="C54" i="14"/>
  <c r="D53" i="14"/>
  <c r="AU32" i="14" s="1"/>
  <c r="C53" i="14"/>
  <c r="D52" i="14"/>
  <c r="AS31" i="14" s="1"/>
  <c r="C52" i="14"/>
  <c r="D51" i="14"/>
  <c r="AS30" i="14" s="1"/>
  <c r="C51" i="14"/>
  <c r="D50" i="14"/>
  <c r="AV29" i="14" s="1"/>
  <c r="C50" i="14"/>
  <c r="D49" i="14"/>
  <c r="AS28" i="14" s="1"/>
  <c r="C49" i="14"/>
  <c r="D48" i="14"/>
  <c r="AS27" i="14" s="1"/>
  <c r="C48" i="14"/>
  <c r="D47" i="14"/>
  <c r="AX26" i="14" s="1"/>
  <c r="C47" i="14"/>
  <c r="D46" i="14"/>
  <c r="AU25" i="14" s="1"/>
  <c r="C46" i="14"/>
  <c r="D45" i="14"/>
  <c r="AX24" i="14" s="1"/>
  <c r="C45" i="14"/>
  <c r="D59" i="14"/>
  <c r="AS38" i="14" s="1"/>
  <c r="C59" i="14"/>
  <c r="D58" i="14"/>
  <c r="AV37" i="14" s="1"/>
  <c r="C58" i="14"/>
  <c r="D57" i="14"/>
  <c r="AS36" i="14" s="1"/>
  <c r="C57" i="14"/>
  <c r="D56" i="14"/>
  <c r="AS35" i="14" s="1"/>
  <c r="C56" i="14"/>
  <c r="D55" i="14"/>
  <c r="AX34" i="14" s="1"/>
  <c r="C55" i="14"/>
  <c r="D43" i="14"/>
  <c r="AS63" i="14" s="1"/>
  <c r="C43" i="14"/>
  <c r="D44" i="14"/>
  <c r="AT64" i="14" s="1"/>
  <c r="C44" i="14"/>
  <c r="D42" i="14"/>
  <c r="AS62" i="14" s="1"/>
  <c r="C42" i="14"/>
  <c r="D41" i="14"/>
  <c r="AS61" i="14" s="1"/>
  <c r="C41" i="14"/>
  <c r="D40" i="14"/>
  <c r="AT39" i="14" s="1"/>
  <c r="C40" i="14"/>
  <c r="D39" i="14"/>
  <c r="AT38" i="14" s="1"/>
  <c r="C39" i="14"/>
  <c r="D38" i="14"/>
  <c r="AS58" i="14" s="1"/>
  <c r="C38" i="14"/>
  <c r="D37" i="14"/>
  <c r="AS57" i="14" s="1"/>
  <c r="C37" i="14"/>
  <c r="D36" i="14"/>
  <c r="AT56" i="14" s="1"/>
  <c r="C36" i="14"/>
  <c r="D35" i="14"/>
  <c r="AS55" i="14" s="1"/>
  <c r="C35" i="14"/>
  <c r="D34" i="14"/>
  <c r="AS54" i="14" s="1"/>
  <c r="C34" i="14"/>
  <c r="D33" i="14"/>
  <c r="AS53" i="14" s="1"/>
  <c r="C33" i="14"/>
  <c r="D32" i="14"/>
  <c r="AS52" i="14" s="1"/>
  <c r="C32" i="14"/>
  <c r="D31" i="14"/>
  <c r="AS51" i="14" s="1"/>
  <c r="C31" i="14"/>
  <c r="D30" i="14"/>
  <c r="AS50" i="14" s="1"/>
  <c r="C30" i="14"/>
  <c r="D29" i="14"/>
  <c r="AS49" i="14" s="1"/>
  <c r="C29" i="14"/>
  <c r="D20" i="14"/>
  <c r="AS13" i="14" s="1"/>
  <c r="C20" i="14"/>
  <c r="D14" i="14"/>
  <c r="AT13" i="14" s="1"/>
  <c r="C14" i="14"/>
  <c r="AT67" i="14"/>
  <c r="AS67" i="14"/>
  <c r="D83" i="14"/>
  <c r="AX80" i="14" s="1"/>
  <c r="C83" i="14"/>
  <c r="D80" i="14"/>
  <c r="AV82" i="14" s="1"/>
  <c r="C80" i="14"/>
  <c r="C84" i="14"/>
  <c r="C77" i="14"/>
  <c r="C132" i="14"/>
  <c r="C131" i="14"/>
  <c r="C130" i="14"/>
  <c r="C129" i="14"/>
  <c r="AQ125" i="14"/>
  <c r="C125" i="14"/>
  <c r="C118" i="14"/>
  <c r="C96" i="14"/>
  <c r="C95" i="14"/>
  <c r="AT87" i="14"/>
  <c r="AS87" i="14"/>
  <c r="C87" i="14"/>
  <c r="AQ86" i="14"/>
  <c r="C86" i="14"/>
  <c r="AT85" i="14"/>
  <c r="AQ85" i="14" s="1"/>
  <c r="D85" i="14"/>
  <c r="AT77" i="14" s="1"/>
  <c r="C76" i="14"/>
  <c r="AQ75" i="14"/>
  <c r="D75" i="14"/>
  <c r="AU71" i="14" s="1"/>
  <c r="C75" i="14"/>
  <c r="D74" i="14"/>
  <c r="AW70" i="14" s="1"/>
  <c r="C74" i="14"/>
  <c r="D73" i="14"/>
  <c r="AS69" i="14" s="1"/>
  <c r="C73" i="14"/>
  <c r="D72" i="14"/>
  <c r="AV68" i="14" s="1"/>
  <c r="C72" i="14"/>
  <c r="D71" i="14"/>
  <c r="AU74" i="14" s="1"/>
  <c r="C71" i="14"/>
  <c r="D70" i="14"/>
  <c r="AS73" i="14" s="1"/>
  <c r="C70" i="14"/>
  <c r="D69" i="14"/>
  <c r="AV72" i="14" s="1"/>
  <c r="C69" i="14"/>
  <c r="D68" i="14"/>
  <c r="C68" i="14"/>
  <c r="C67" i="14"/>
  <c r="C66" i="14"/>
  <c r="AQ65" i="14"/>
  <c r="D65" i="14"/>
  <c r="AS44" i="14" s="1"/>
  <c r="C65" i="14"/>
  <c r="D63" i="14"/>
  <c r="AX42" i="14" s="1"/>
  <c r="C63" i="14"/>
  <c r="D62" i="14"/>
  <c r="AU41" i="14" s="1"/>
  <c r="C62" i="14"/>
  <c r="D61" i="14"/>
  <c r="AV40" i="14" s="1"/>
  <c r="C61" i="14"/>
  <c r="D60" i="14"/>
  <c r="AS39" i="14" s="1"/>
  <c r="C60" i="14"/>
  <c r="D28" i="14"/>
  <c r="AT27" i="14" s="1"/>
  <c r="C28" i="14"/>
  <c r="D27" i="14"/>
  <c r="AS47" i="14" s="1"/>
  <c r="C27" i="14"/>
  <c r="D26" i="14"/>
  <c r="AS46" i="14" s="1"/>
  <c r="C26" i="14"/>
  <c r="D25" i="14"/>
  <c r="AV45" i="14" s="1"/>
  <c r="C25" i="14"/>
  <c r="D24" i="14"/>
  <c r="C24" i="14"/>
  <c r="AT23" i="14"/>
  <c r="AS23" i="14"/>
  <c r="C23" i="14"/>
  <c r="C22" i="14"/>
  <c r="AQ21" i="14"/>
  <c r="D21" i="14"/>
  <c r="AS14" i="14" s="1"/>
  <c r="C21" i="14"/>
  <c r="D19" i="14"/>
  <c r="AS12" i="14" s="1"/>
  <c r="C19" i="14"/>
  <c r="D18" i="14"/>
  <c r="AX11" i="14" s="1"/>
  <c r="C18" i="14"/>
  <c r="D17" i="14"/>
  <c r="AS10" i="14" s="1"/>
  <c r="C17" i="14"/>
  <c r="D16" i="14"/>
  <c r="AS9" i="14" s="1"/>
  <c r="C16" i="14"/>
  <c r="D15" i="14"/>
  <c r="AX8" i="14" s="1"/>
  <c r="C15" i="14"/>
  <c r="D13" i="14"/>
  <c r="AU19" i="14" s="1"/>
  <c r="C13" i="14"/>
  <c r="D12" i="14"/>
  <c r="AS18" i="14" s="1"/>
  <c r="C12" i="14"/>
  <c r="D11" i="14"/>
  <c r="AV17" i="14" s="1"/>
  <c r="C11" i="14"/>
  <c r="D10" i="14"/>
  <c r="AV16" i="14" s="1"/>
  <c r="C10" i="14"/>
  <c r="D9" i="14"/>
  <c r="AS15" i="14" s="1"/>
  <c r="C9" i="14"/>
  <c r="D8" i="14"/>
  <c r="C8" i="14"/>
  <c r="AT7" i="14"/>
  <c r="AS7" i="14"/>
  <c r="C7" i="14"/>
  <c r="C6" i="14"/>
  <c r="C5" i="14"/>
  <c r="AQ4" i="14"/>
  <c r="D4" i="14"/>
  <c r="C3" i="14"/>
  <c r="C2" i="14"/>
  <c r="AQ4" i="13"/>
  <c r="D4" i="13"/>
  <c r="C5" i="13"/>
  <c r="C3" i="13"/>
  <c r="AT43" i="13"/>
  <c r="AQ43" i="13" s="1"/>
  <c r="D43" i="13"/>
  <c r="AT33" i="13" s="1"/>
  <c r="AT53" i="13"/>
  <c r="AS53" i="13"/>
  <c r="AT45" i="13"/>
  <c r="AS45" i="13"/>
  <c r="AQ64" i="13"/>
  <c r="AQ58" i="13"/>
  <c r="AQ41" i="13"/>
  <c r="AQ31" i="13"/>
  <c r="D64" i="13"/>
  <c r="AV63" i="13" s="1"/>
  <c r="C64" i="13"/>
  <c r="D63" i="13"/>
  <c r="AV62" i="13" s="1"/>
  <c r="C63" i="13"/>
  <c r="D62" i="13"/>
  <c r="AS61" i="13" s="1"/>
  <c r="C62" i="13"/>
  <c r="D61" i="13"/>
  <c r="C61" i="13"/>
  <c r="D58" i="13"/>
  <c r="AU57" i="13" s="1"/>
  <c r="C58" i="13"/>
  <c r="D57" i="13"/>
  <c r="AV56" i="13" s="1"/>
  <c r="C57" i="13"/>
  <c r="D56" i="13"/>
  <c r="AV55" i="13" s="1"/>
  <c r="C56" i="13"/>
  <c r="D55" i="13"/>
  <c r="AV54" i="13" s="1"/>
  <c r="C55" i="13"/>
  <c r="D54" i="13"/>
  <c r="C54" i="13"/>
  <c r="AQ51" i="13"/>
  <c r="D51" i="13"/>
  <c r="AS50" i="13" s="1"/>
  <c r="C51" i="13"/>
  <c r="D50" i="13"/>
  <c r="AV49" i="13" s="1"/>
  <c r="C50" i="13"/>
  <c r="D49" i="13"/>
  <c r="AV48" i="13" s="1"/>
  <c r="C49" i="13"/>
  <c r="D48" i="13"/>
  <c r="AS47" i="13" s="1"/>
  <c r="C48" i="13"/>
  <c r="D47" i="13"/>
  <c r="AT46" i="13" s="1"/>
  <c r="C47" i="13"/>
  <c r="D46" i="13"/>
  <c r="C46" i="13"/>
  <c r="C65" i="13"/>
  <c r="C59" i="13"/>
  <c r="C52" i="13"/>
  <c r="C45" i="13"/>
  <c r="C53" i="13"/>
  <c r="C60" i="13"/>
  <c r="D23" i="13"/>
  <c r="AV27" i="13" s="1"/>
  <c r="D24" i="13"/>
  <c r="AV28" i="13" s="1"/>
  <c r="D25" i="13"/>
  <c r="AU29" i="13" s="1"/>
  <c r="D26" i="13"/>
  <c r="AS30" i="13" s="1"/>
  <c r="D27" i="13"/>
  <c r="AX22" i="13" s="1"/>
  <c r="D28" i="13"/>
  <c r="AS23" i="13" s="1"/>
  <c r="D29" i="13"/>
  <c r="AS24" i="13" s="1"/>
  <c r="D30" i="13"/>
  <c r="AX25" i="13" s="1"/>
  <c r="D31" i="13"/>
  <c r="C31" i="13"/>
  <c r="C30" i="13"/>
  <c r="C29" i="13"/>
  <c r="C28" i="13"/>
  <c r="C26" i="13"/>
  <c r="C25" i="13"/>
  <c r="C24" i="13"/>
  <c r="C23" i="13"/>
  <c r="C41" i="13"/>
  <c r="C40" i="13"/>
  <c r="C39" i="13"/>
  <c r="C37" i="13"/>
  <c r="C36" i="13"/>
  <c r="C35" i="13"/>
  <c r="D35" i="13"/>
  <c r="AT34" i="13" s="1"/>
  <c r="D36" i="13"/>
  <c r="AS39" i="13" s="1"/>
  <c r="D37" i="13"/>
  <c r="AS40" i="13" s="1"/>
  <c r="D41" i="13"/>
  <c r="AS37" i="13" s="1"/>
  <c r="D40" i="13"/>
  <c r="AS36" i="13" s="1"/>
  <c r="D39" i="13"/>
  <c r="AS35" i="13" s="1"/>
  <c r="D38" i="13"/>
  <c r="AS34" i="13" s="1"/>
  <c r="C38" i="13"/>
  <c r="D34" i="13"/>
  <c r="C34" i="13"/>
  <c r="C27" i="13"/>
  <c r="D22" i="13"/>
  <c r="C22" i="13"/>
  <c r="AQ19" i="13"/>
  <c r="D19" i="13"/>
  <c r="AS13" i="13" s="1"/>
  <c r="D18" i="13"/>
  <c r="AU12" i="13" s="1"/>
  <c r="D17" i="13"/>
  <c r="AS11" i="13" s="1"/>
  <c r="D16" i="13"/>
  <c r="AS10" i="13" s="1"/>
  <c r="D15" i="13"/>
  <c r="AS9" i="13" s="1"/>
  <c r="C19" i="13"/>
  <c r="C18" i="13"/>
  <c r="C17" i="13"/>
  <c r="C16" i="13"/>
  <c r="C15" i="13"/>
  <c r="AS7" i="13"/>
  <c r="C13" i="13"/>
  <c r="C12" i="13"/>
  <c r="C11" i="13"/>
  <c r="C10" i="13"/>
  <c r="C9" i="13"/>
  <c r="D9" i="13"/>
  <c r="AT8" i="13" s="1"/>
  <c r="D10" i="13"/>
  <c r="AT9" i="13" s="1"/>
  <c r="D11" i="13"/>
  <c r="AT10" i="13" s="1"/>
  <c r="D12" i="13"/>
  <c r="AT11" i="13" s="1"/>
  <c r="D13" i="13"/>
  <c r="AT12" i="13" s="1"/>
  <c r="D14" i="13"/>
  <c r="AU8" i="13" s="1"/>
  <c r="C14" i="13"/>
  <c r="C7" i="13"/>
  <c r="C6" i="13"/>
  <c r="C68" i="13"/>
  <c r="C67" i="13"/>
  <c r="C66" i="13"/>
  <c r="C44" i="13"/>
  <c r="C42" i="13"/>
  <c r="C33" i="13"/>
  <c r="C32" i="13"/>
  <c r="AT21" i="13"/>
  <c r="AS21" i="13"/>
  <c r="C21" i="13"/>
  <c r="C20" i="13"/>
  <c r="D8" i="13"/>
  <c r="C8" i="13"/>
  <c r="AT7" i="13"/>
  <c r="C2" i="13"/>
  <c r="AQ48" i="19" l="1"/>
  <c r="AQ38" i="19"/>
  <c r="AQ18" i="19"/>
  <c r="AQ13" i="19"/>
  <c r="AQ24" i="19"/>
  <c r="AQ61" i="19"/>
  <c r="AQ27" i="19"/>
  <c r="AQ26" i="19"/>
  <c r="AQ11" i="19"/>
  <c r="AQ22" i="19"/>
  <c r="AQ50" i="19"/>
  <c r="AQ57" i="18"/>
  <c r="AQ50" i="18"/>
  <c r="AQ30" i="18"/>
  <c r="AQ63" i="18"/>
  <c r="AQ18" i="18"/>
  <c r="AQ55" i="18"/>
  <c r="AQ12" i="18"/>
  <c r="AS120" i="14"/>
  <c r="AT120" i="14"/>
  <c r="AT122" i="14"/>
  <c r="AV122" i="14"/>
  <c r="AS126" i="14"/>
  <c r="AT126" i="14"/>
  <c r="AS97" i="14"/>
  <c r="AT97" i="14"/>
  <c r="AU97" i="14"/>
  <c r="AV88" i="14"/>
  <c r="AT91" i="14"/>
  <c r="AT99" i="14"/>
  <c r="AS109" i="14"/>
  <c r="AT109" i="14"/>
  <c r="AU99" i="14"/>
  <c r="AS127" i="14"/>
  <c r="AU109" i="14"/>
  <c r="AU127" i="14"/>
  <c r="AV127" i="14"/>
  <c r="AT101" i="14"/>
  <c r="AU115" i="14"/>
  <c r="AV108" i="14"/>
  <c r="AV99" i="14"/>
  <c r="AS100" i="14"/>
  <c r="AS101" i="14"/>
  <c r="AU101" i="14"/>
  <c r="AV115" i="14"/>
  <c r="AT115" i="14"/>
  <c r="AS88" i="14"/>
  <c r="AT103" i="14"/>
  <c r="AS116" i="14"/>
  <c r="AT100" i="14"/>
  <c r="AT88" i="14"/>
  <c r="AU103" i="14"/>
  <c r="AT116" i="14"/>
  <c r="AV103" i="14"/>
  <c r="AV116" i="14"/>
  <c r="AT107" i="14"/>
  <c r="AU107" i="14"/>
  <c r="AV91" i="14"/>
  <c r="AV107" i="14"/>
  <c r="AU120" i="14"/>
  <c r="AS92" i="14"/>
  <c r="AS108" i="14"/>
  <c r="AT92" i="14"/>
  <c r="AT108" i="14"/>
  <c r="AT89" i="14"/>
  <c r="AV70" i="14"/>
  <c r="AU105" i="14"/>
  <c r="AV93" i="14"/>
  <c r="AV105" i="14"/>
  <c r="AS90" i="14"/>
  <c r="AS98" i="14"/>
  <c r="AS102" i="14"/>
  <c r="AS106" i="14"/>
  <c r="AS110" i="14"/>
  <c r="AS114" i="14"/>
  <c r="AS121" i="14"/>
  <c r="AT93" i="14"/>
  <c r="AU93" i="14"/>
  <c r="AV89" i="14"/>
  <c r="AT90" i="14"/>
  <c r="AT98" i="14"/>
  <c r="AT102" i="14"/>
  <c r="AT106" i="14"/>
  <c r="AT110" i="14"/>
  <c r="AT114" i="14"/>
  <c r="AT121" i="14"/>
  <c r="AU89" i="14"/>
  <c r="AU113" i="14"/>
  <c r="AU90" i="14"/>
  <c r="AU98" i="14"/>
  <c r="AU102" i="14"/>
  <c r="AU106" i="14"/>
  <c r="AU110" i="14"/>
  <c r="AU114" i="14"/>
  <c r="AU121" i="14"/>
  <c r="AT105" i="14"/>
  <c r="AV79" i="14"/>
  <c r="AV113" i="14"/>
  <c r="AS91" i="14"/>
  <c r="AS111" i="14"/>
  <c r="AS122" i="14"/>
  <c r="AT111" i="14"/>
  <c r="AU111" i="14"/>
  <c r="AT112" i="14"/>
  <c r="AT104" i="14"/>
  <c r="AU92" i="14"/>
  <c r="AU100" i="14"/>
  <c r="AU104" i="14"/>
  <c r="AU112" i="14"/>
  <c r="AU126" i="14"/>
  <c r="AV104" i="14"/>
  <c r="AV112" i="14"/>
  <c r="AS113" i="14"/>
  <c r="AT42" i="14"/>
  <c r="AV57" i="14"/>
  <c r="AW78" i="14"/>
  <c r="AT40" i="14"/>
  <c r="AU57" i="14"/>
  <c r="AU70" i="14"/>
  <c r="AW79" i="14"/>
  <c r="AT35" i="14"/>
  <c r="AV56" i="14"/>
  <c r="AT70" i="14"/>
  <c r="AX79" i="14"/>
  <c r="AU34" i="14"/>
  <c r="AS56" i="14"/>
  <c r="AS70" i="14"/>
  <c r="AS80" i="14"/>
  <c r="AT32" i="14"/>
  <c r="AV53" i="14"/>
  <c r="AX69" i="14"/>
  <c r="AU80" i="14"/>
  <c r="AX31" i="14"/>
  <c r="AU53" i="14"/>
  <c r="AW69" i="14"/>
  <c r="AV80" i="14"/>
  <c r="AV31" i="14"/>
  <c r="AV49" i="14"/>
  <c r="AV69" i="14"/>
  <c r="AW80" i="14"/>
  <c r="AU29" i="14"/>
  <c r="AU49" i="14"/>
  <c r="AU69" i="14"/>
  <c r="AT28" i="14"/>
  <c r="AV48" i="14"/>
  <c r="AS78" i="14"/>
  <c r="AS81" i="14"/>
  <c r="AT26" i="14"/>
  <c r="AS48" i="14"/>
  <c r="AU78" i="14"/>
  <c r="AT81" i="14"/>
  <c r="AS45" i="14"/>
  <c r="AV78" i="14"/>
  <c r="AU81" i="14"/>
  <c r="AT45" i="14"/>
  <c r="AV81" i="14"/>
  <c r="AV64" i="14"/>
  <c r="AS82" i="14"/>
  <c r="AS64" i="14"/>
  <c r="AX71" i="14"/>
  <c r="AS79" i="14"/>
  <c r="AT82" i="14"/>
  <c r="AT24" i="14"/>
  <c r="AV61" i="14"/>
  <c r="AW71" i="14"/>
  <c r="AT79" i="14"/>
  <c r="AU82" i="14"/>
  <c r="AW43" i="14"/>
  <c r="AU61" i="14"/>
  <c r="AS71" i="14"/>
  <c r="AV71" i="14"/>
  <c r="AX70" i="14"/>
  <c r="AS68" i="14"/>
  <c r="AT69" i="14"/>
  <c r="AT37" i="14"/>
  <c r="AT43" i="14"/>
  <c r="AS37" i="14"/>
  <c r="AU30" i="14"/>
  <c r="AU45" i="14"/>
  <c r="AT61" i="14"/>
  <c r="AT57" i="14"/>
  <c r="AT53" i="14"/>
  <c r="AT49" i="14"/>
  <c r="AT31" i="14"/>
  <c r="AW42" i="14"/>
  <c r="AT36" i="14"/>
  <c r="AT30" i="14"/>
  <c r="AV60" i="14"/>
  <c r="AT41" i="14"/>
  <c r="AW34" i="14"/>
  <c r="AT29" i="14"/>
  <c r="AU64" i="14"/>
  <c r="AU60" i="14"/>
  <c r="AU56" i="14"/>
  <c r="AU52" i="14"/>
  <c r="AU48" i="14"/>
  <c r="AU37" i="14"/>
  <c r="AV52" i="14"/>
  <c r="AS41" i="14"/>
  <c r="AV34" i="14"/>
  <c r="AS29" i="14"/>
  <c r="AT60" i="14"/>
  <c r="AT52" i="14"/>
  <c r="AT48" i="14"/>
  <c r="AS60" i="14"/>
  <c r="AS40" i="14"/>
  <c r="AT34" i="14"/>
  <c r="AW27" i="14"/>
  <c r="AV63" i="14"/>
  <c r="AV59" i="14"/>
  <c r="AV55" i="14"/>
  <c r="AV51" i="14"/>
  <c r="AV47" i="14"/>
  <c r="AX39" i="14"/>
  <c r="AT33" i="14"/>
  <c r="AU63" i="14"/>
  <c r="AU59" i="14"/>
  <c r="AU55" i="14"/>
  <c r="AU51" i="14"/>
  <c r="AU47" i="14"/>
  <c r="AW39" i="14"/>
  <c r="AS33" i="14"/>
  <c r="AW26" i="14"/>
  <c r="AT63" i="14"/>
  <c r="AT59" i="14"/>
  <c r="AT55" i="14"/>
  <c r="AT51" i="14"/>
  <c r="AT47" i="14"/>
  <c r="AV39" i="14"/>
  <c r="AV32" i="14"/>
  <c r="AV26" i="14"/>
  <c r="AS59" i="14"/>
  <c r="AV62" i="14"/>
  <c r="AV58" i="14"/>
  <c r="AV54" i="14"/>
  <c r="AV50" i="14"/>
  <c r="AV46" i="14"/>
  <c r="AU38" i="14"/>
  <c r="AS32" i="14"/>
  <c r="AT25" i="14"/>
  <c r="AU62" i="14"/>
  <c r="AU58" i="14"/>
  <c r="AU54" i="14"/>
  <c r="AU50" i="14"/>
  <c r="AU46" i="14"/>
  <c r="AS25" i="14"/>
  <c r="AT62" i="14"/>
  <c r="AT58" i="14"/>
  <c r="AT54" i="14"/>
  <c r="AT50" i="14"/>
  <c r="AT46" i="14"/>
  <c r="AS24" i="14"/>
  <c r="AX37" i="14"/>
  <c r="AW31" i="14"/>
  <c r="AV44" i="14"/>
  <c r="AS42" i="14"/>
  <c r="AU39" i="14"/>
  <c r="AW36" i="14"/>
  <c r="AS34" i="14"/>
  <c r="AU31" i="14"/>
  <c r="AW28" i="14"/>
  <c r="AS26" i="14"/>
  <c r="AX36" i="14"/>
  <c r="AX28" i="14"/>
  <c r="AU24" i="14"/>
  <c r="AX41" i="14"/>
  <c r="AV36" i="14"/>
  <c r="AX33" i="14"/>
  <c r="AV28" i="14"/>
  <c r="AX25" i="14"/>
  <c r="AV24" i="14"/>
  <c r="AW41" i="14"/>
  <c r="AU36" i="14"/>
  <c r="AW33" i="14"/>
  <c r="AU28" i="14"/>
  <c r="AW25" i="14"/>
  <c r="AW24" i="14"/>
  <c r="AV41" i="14"/>
  <c r="AX38" i="14"/>
  <c r="AV33" i="14"/>
  <c r="AX30" i="14"/>
  <c r="AV25" i="14"/>
  <c r="AV42" i="14"/>
  <c r="AU42" i="14"/>
  <c r="AW38" i="14"/>
  <c r="AW30" i="14"/>
  <c r="AU26" i="14"/>
  <c r="AX43" i="14"/>
  <c r="AV38" i="14"/>
  <c r="AX35" i="14"/>
  <c r="AV30" i="14"/>
  <c r="AX27" i="14"/>
  <c r="AW35" i="14"/>
  <c r="AV43" i="14"/>
  <c r="AX40" i="14"/>
  <c r="AV35" i="14"/>
  <c r="AX32" i="14"/>
  <c r="AV27" i="14"/>
  <c r="AX44" i="14"/>
  <c r="AU43" i="14"/>
  <c r="AW40" i="14"/>
  <c r="AU35" i="14"/>
  <c r="AW32" i="14"/>
  <c r="AU27" i="14"/>
  <c r="AW44" i="14"/>
  <c r="AX29" i="14"/>
  <c r="AU40" i="14"/>
  <c r="AW37" i="14"/>
  <c r="AW29" i="14"/>
  <c r="AU44" i="14"/>
  <c r="AQ119" i="14"/>
  <c r="AS20" i="14"/>
  <c r="AU17" i="14"/>
  <c r="AQ23" i="14"/>
  <c r="AT9" i="14"/>
  <c r="AU14" i="14"/>
  <c r="AT10" i="14"/>
  <c r="AV14" i="14"/>
  <c r="AT17" i="14"/>
  <c r="AU8" i="14"/>
  <c r="AU12" i="14"/>
  <c r="AS17" i="14"/>
  <c r="AV19" i="14"/>
  <c r="AV8" i="14"/>
  <c r="AV12" i="14"/>
  <c r="AS16" i="14"/>
  <c r="AT20" i="14"/>
  <c r="AW8" i="14"/>
  <c r="AW12" i="14"/>
  <c r="AT15" i="14"/>
  <c r="AU20" i="14"/>
  <c r="AU10" i="14"/>
  <c r="AX12" i="14"/>
  <c r="AU15" i="14"/>
  <c r="AV20" i="14"/>
  <c r="AU9" i="14"/>
  <c r="AU13" i="14"/>
  <c r="AV15" i="14"/>
  <c r="AT8" i="14"/>
  <c r="AV9" i="14"/>
  <c r="AV13" i="14"/>
  <c r="AT16" i="14"/>
  <c r="AT12" i="14"/>
  <c r="AW9" i="14"/>
  <c r="AW13" i="14"/>
  <c r="AU16" i="14"/>
  <c r="AT11" i="14"/>
  <c r="AX9" i="14"/>
  <c r="AX13" i="14"/>
  <c r="AW10" i="14"/>
  <c r="AW14" i="14"/>
  <c r="AX10" i="14"/>
  <c r="AX14" i="14"/>
  <c r="AT18" i="14"/>
  <c r="AS11" i="14"/>
  <c r="AU11" i="14"/>
  <c r="AU18" i="14"/>
  <c r="AV10" i="14"/>
  <c r="AV11" i="14"/>
  <c r="AV18" i="14"/>
  <c r="AW11" i="14"/>
  <c r="AS19" i="14"/>
  <c r="AT19" i="14"/>
  <c r="AQ83" i="14"/>
  <c r="AS77" i="14"/>
  <c r="AQ77" i="14" s="1"/>
  <c r="AQ96" i="14"/>
  <c r="AQ67" i="14"/>
  <c r="AU68" i="14"/>
  <c r="AW68" i="14"/>
  <c r="AS8" i="14"/>
  <c r="AQ87" i="14"/>
  <c r="AT72" i="14"/>
  <c r="AU72" i="14"/>
  <c r="AQ7" i="14"/>
  <c r="AT73" i="14"/>
  <c r="AU73" i="14"/>
  <c r="AT74" i="14"/>
  <c r="AX68" i="14"/>
  <c r="AV74" i="14"/>
  <c r="AV73" i="14"/>
  <c r="AT68" i="14"/>
  <c r="AS74" i="14"/>
  <c r="AS72" i="14"/>
  <c r="AS33" i="13"/>
  <c r="AQ33" i="13" s="1"/>
  <c r="AV8" i="13"/>
  <c r="AV12" i="13"/>
  <c r="AU23" i="13"/>
  <c r="AU34" i="13"/>
  <c r="AW8" i="13"/>
  <c r="AW12" i="13"/>
  <c r="AV23" i="13"/>
  <c r="AV34" i="13"/>
  <c r="AX8" i="13"/>
  <c r="AX12" i="13"/>
  <c r="AW23" i="13"/>
  <c r="AW34" i="13"/>
  <c r="AU9" i="13"/>
  <c r="AU13" i="13"/>
  <c r="AX23" i="13"/>
  <c r="AX34" i="13"/>
  <c r="AV9" i="13"/>
  <c r="AV13" i="13"/>
  <c r="AU24" i="13"/>
  <c r="AU35" i="13"/>
  <c r="AW9" i="13"/>
  <c r="AW13" i="13"/>
  <c r="AV24" i="13"/>
  <c r="AV35" i="13"/>
  <c r="AX9" i="13"/>
  <c r="AX13" i="13"/>
  <c r="AW24" i="13"/>
  <c r="AW35" i="13"/>
  <c r="AU10" i="13"/>
  <c r="AS22" i="13"/>
  <c r="AX24" i="13"/>
  <c r="AX35" i="13"/>
  <c r="AV10" i="13"/>
  <c r="AU25" i="13"/>
  <c r="AU36" i="13"/>
  <c r="AW10" i="13"/>
  <c r="AV25" i="13"/>
  <c r="AV36" i="13"/>
  <c r="AX10" i="13"/>
  <c r="AS25" i="13"/>
  <c r="AW25" i="13"/>
  <c r="AW36" i="13"/>
  <c r="AU11" i="13"/>
  <c r="AS26" i="13"/>
  <c r="AX36" i="13"/>
  <c r="AV11" i="13"/>
  <c r="AU22" i="13"/>
  <c r="AU26" i="13"/>
  <c r="AU37" i="13"/>
  <c r="AW11" i="13"/>
  <c r="AV22" i="13"/>
  <c r="AV26" i="13"/>
  <c r="AV37" i="13"/>
  <c r="AS8" i="13"/>
  <c r="AX11" i="13"/>
  <c r="AW22" i="13"/>
  <c r="AW26" i="13"/>
  <c r="AW37" i="13"/>
  <c r="AX26" i="13"/>
  <c r="AX37" i="13"/>
  <c r="AS63" i="13"/>
  <c r="AU63" i="13"/>
  <c r="AS54" i="13"/>
  <c r="AT63" i="13"/>
  <c r="AS29" i="13"/>
  <c r="AV29" i="13"/>
  <c r="AT38" i="13"/>
  <c r="AU38" i="13"/>
  <c r="AT50" i="13"/>
  <c r="AU50" i="13"/>
  <c r="AV50" i="13"/>
  <c r="AU28" i="13"/>
  <c r="AT24" i="13"/>
  <c r="AS46" i="13"/>
  <c r="AU46" i="13"/>
  <c r="AV39" i="13"/>
  <c r="AT25" i="13"/>
  <c r="AV46" i="13"/>
  <c r="AV38" i="13"/>
  <c r="AT39" i="13"/>
  <c r="AU39" i="13"/>
  <c r="AS57" i="13"/>
  <c r="AT30" i="13"/>
  <c r="AT40" i="13"/>
  <c r="AT47" i="13"/>
  <c r="AT54" i="13"/>
  <c r="AT61" i="13"/>
  <c r="AU30" i="13"/>
  <c r="AU40" i="13"/>
  <c r="AU47" i="13"/>
  <c r="AU54" i="13"/>
  <c r="AU61" i="13"/>
  <c r="AV30" i="13"/>
  <c r="AV40" i="13"/>
  <c r="AV47" i="13"/>
  <c r="AV61" i="13"/>
  <c r="AS27" i="13"/>
  <c r="AS48" i="13"/>
  <c r="AS55" i="13"/>
  <c r="AS62" i="13"/>
  <c r="AT27" i="13"/>
  <c r="AT48" i="13"/>
  <c r="AT55" i="13"/>
  <c r="AT62" i="13"/>
  <c r="AT22" i="13"/>
  <c r="AU27" i="13"/>
  <c r="AS38" i="13"/>
  <c r="AU48" i="13"/>
  <c r="AU55" i="13"/>
  <c r="AU62" i="13"/>
  <c r="AV57" i="13"/>
  <c r="AT23" i="13"/>
  <c r="AS28" i="13"/>
  <c r="AT35" i="13"/>
  <c r="AS49" i="13"/>
  <c r="AS56" i="13"/>
  <c r="AT28" i="13"/>
  <c r="AT49" i="13"/>
  <c r="AT56" i="13"/>
  <c r="AT36" i="13"/>
  <c r="AU49" i="13"/>
  <c r="AU56" i="13"/>
  <c r="AT29" i="13"/>
  <c r="AT57" i="13"/>
  <c r="AQ53" i="13"/>
  <c r="AQ45" i="13"/>
  <c r="AQ60" i="13"/>
  <c r="AS16" i="13"/>
  <c r="AU17" i="13"/>
  <c r="AS12" i="13"/>
  <c r="AV17" i="13"/>
  <c r="AS18" i="13"/>
  <c r="AT18" i="13"/>
  <c r="AU18" i="13"/>
  <c r="AS15" i="13"/>
  <c r="AV18" i="13"/>
  <c r="AT15" i="13"/>
  <c r="AV15" i="13"/>
  <c r="AU15" i="13"/>
  <c r="AS14" i="13"/>
  <c r="AT14" i="13"/>
  <c r="AT16" i="13"/>
  <c r="AU16" i="13"/>
  <c r="AV14" i="13"/>
  <c r="AV16" i="13"/>
  <c r="AU14" i="13"/>
  <c r="AS17" i="13"/>
  <c r="AT17" i="13"/>
  <c r="AQ21" i="13"/>
  <c r="AQ7" i="13"/>
  <c r="AQ44" i="13"/>
  <c r="AQ105" i="14" l="1"/>
  <c r="AQ97" i="14"/>
  <c r="AQ126" i="14"/>
  <c r="AQ89" i="14"/>
  <c r="AQ103" i="14"/>
  <c r="AQ99" i="14"/>
  <c r="AQ101" i="14"/>
  <c r="AQ116" i="14"/>
  <c r="AQ91" i="14"/>
  <c r="AQ120" i="14"/>
  <c r="AQ88" i="14"/>
  <c r="AQ49" i="14"/>
  <c r="AQ104" i="14"/>
  <c r="AQ108" i="14"/>
  <c r="AQ80" i="14"/>
  <c r="AQ107" i="14"/>
  <c r="AQ122" i="14"/>
  <c r="AQ115" i="14"/>
  <c r="AQ127" i="14"/>
  <c r="AQ110" i="14"/>
  <c r="AQ113" i="14"/>
  <c r="AQ100" i="14"/>
  <c r="AQ93" i="14"/>
  <c r="AQ92" i="14"/>
  <c r="AQ106" i="14"/>
  <c r="AQ102" i="14"/>
  <c r="AQ121" i="14"/>
  <c r="AQ98" i="14"/>
  <c r="AQ90" i="14"/>
  <c r="AQ64" i="14"/>
  <c r="AQ112" i="14"/>
  <c r="AQ114" i="14"/>
  <c r="AQ109" i="14"/>
  <c r="AQ111" i="14"/>
  <c r="AQ57" i="14"/>
  <c r="AQ78" i="14"/>
  <c r="AQ54" i="14"/>
  <c r="AQ58" i="14"/>
  <c r="AQ39" i="14"/>
  <c r="AQ59" i="14"/>
  <c r="AQ44" i="14"/>
  <c r="AQ29" i="14"/>
  <c r="AQ40" i="14"/>
  <c r="AQ30" i="14"/>
  <c r="AQ82" i="14"/>
  <c r="AQ81" i="14"/>
  <c r="AQ48" i="14"/>
  <c r="AQ79" i="14"/>
  <c r="AQ53" i="14"/>
  <c r="AQ46" i="14"/>
  <c r="AQ51" i="14"/>
  <c r="AQ45" i="14"/>
  <c r="AQ52" i="14"/>
  <c r="AQ50" i="14"/>
  <c r="AQ47" i="14"/>
  <c r="AQ56" i="14"/>
  <c r="AQ55" i="14"/>
  <c r="AQ42" i="14"/>
  <c r="AQ36" i="14"/>
  <c r="AQ43" i="14"/>
  <c r="AQ14" i="14"/>
  <c r="AQ41" i="14"/>
  <c r="AQ35" i="14"/>
  <c r="AQ31" i="14"/>
  <c r="AQ37" i="14"/>
  <c r="AQ20" i="14"/>
  <c r="AQ34" i="14"/>
  <c r="AQ38" i="14"/>
  <c r="AQ32" i="14"/>
  <c r="AQ33" i="14"/>
  <c r="AQ12" i="14"/>
  <c r="AQ25" i="14"/>
  <c r="AQ70" i="14"/>
  <c r="AQ71" i="14"/>
  <c r="AQ68" i="14"/>
  <c r="AQ16" i="14"/>
  <c r="AQ28" i="14"/>
  <c r="AQ11" i="14"/>
  <c r="AQ62" i="14"/>
  <c r="AQ9" i="14"/>
  <c r="AQ13" i="14"/>
  <c r="AQ18" i="14"/>
  <c r="AQ73" i="14"/>
  <c r="AQ72" i="14"/>
  <c r="AQ69" i="14"/>
  <c r="AQ17" i="14"/>
  <c r="AQ61" i="14"/>
  <c r="AQ10" i="14"/>
  <c r="AQ24" i="14"/>
  <c r="AQ8" i="14"/>
  <c r="AQ26" i="14"/>
  <c r="AQ27" i="14"/>
  <c r="AQ74" i="14"/>
  <c r="AQ15" i="14"/>
  <c r="AQ60" i="14"/>
  <c r="AQ63" i="14"/>
  <c r="AQ19" i="14"/>
  <c r="AQ26" i="13"/>
  <c r="AQ9" i="13"/>
  <c r="AQ10" i="13"/>
  <c r="AQ13" i="13"/>
  <c r="AQ25" i="13"/>
  <c r="AQ11" i="13"/>
  <c r="AQ34" i="13"/>
  <c r="AQ37" i="13"/>
  <c r="AQ24" i="13"/>
  <c r="AQ12" i="13"/>
  <c r="AQ23" i="13"/>
  <c r="AQ22" i="13"/>
  <c r="AQ36" i="13"/>
  <c r="AQ35" i="13"/>
  <c r="AQ63" i="13"/>
  <c r="AQ29" i="13"/>
  <c r="AQ50" i="13"/>
  <c r="AQ40" i="13"/>
  <c r="AQ49" i="13"/>
  <c r="AQ30" i="13"/>
  <c r="AQ48" i="13"/>
  <c r="AQ39" i="13"/>
  <c r="AQ28" i="13"/>
  <c r="AQ38" i="13"/>
  <c r="AQ61" i="13"/>
  <c r="AQ54" i="13"/>
  <c r="AQ56" i="13"/>
  <c r="AQ62" i="13"/>
  <c r="AQ55" i="13"/>
  <c r="AQ57" i="13"/>
  <c r="AQ46" i="13"/>
  <c r="AQ47" i="13"/>
  <c r="AQ17" i="13"/>
  <c r="AQ27" i="13"/>
  <c r="AQ16" i="13"/>
  <c r="AQ15" i="13"/>
  <c r="AQ18" i="13"/>
  <c r="AQ14" i="13"/>
  <c r="AQ8" i="13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F18" i="12" l="1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</calcChain>
</file>

<file path=xl/sharedStrings.xml><?xml version="1.0" encoding="utf-8"?>
<sst xmlns="http://schemas.openxmlformats.org/spreadsheetml/2006/main" count="7533" uniqueCount="499">
  <si>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</si>
  <si>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</si>
  <si>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</si>
  <si>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</si>
  <si>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</si>
  <si>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</si>
  <si>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</si>
  <si>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</si>
  <si>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</si>
  <si>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</si>
  <si>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</si>
  <si>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</si>
  <si>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</si>
  <si>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</si>
  <si>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</si>
  <si>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</si>
  <si>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</si>
  <si>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</si>
  <si>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</si>
  <si>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</si>
  <si>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</si>
  <si>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</si>
  <si>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</si>
  <si>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</si>
  <si>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</si>
  <si>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</si>
  <si>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</si>
  <si>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</si>
  <si>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REPAIR</t>
  </si>
  <si>
    <t>mbistRepair</t>
  </si>
  <si>
    <t>SSA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</si>
  <si>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</si>
  <si>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</si>
  <si>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</si>
  <si>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</si>
  <si>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</si>
  <si>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</si>
  <si>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</si>
  <si>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</si>
  <si>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</si>
  <si>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</si>
  <si>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</si>
  <si>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</si>
  <si>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</si>
  <si>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</si>
  <si>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</si>
  <si>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</si>
  <si>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</si>
  <si>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</si>
  <si>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</si>
  <si>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</si>
  <si>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LSA</t>
  </si>
  <si>
    <t>ROM</t>
  </si>
  <si>
    <t>POSTHVQK</t>
  </si>
  <si>
    <t>END</t>
  </si>
  <si>
    <t>STRESS</t>
  </si>
  <si>
    <t>hvqk</t>
  </si>
  <si>
    <t>KS</t>
  </si>
  <si>
    <t>VMAX</t>
  </si>
  <si>
    <t>TP_BEGIN</t>
  </si>
  <si>
    <t>TP</t>
  </si>
  <si>
    <t>TP_END</t>
  </si>
  <si>
    <t>Counter</t>
  </si>
  <si>
    <t>Notes</t>
  </si>
  <si>
    <t>CORE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</si>
  <si>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</si>
  <si>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</si>
  <si>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</si>
  <si>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</si>
  <si>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</si>
  <si>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</si>
  <si>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</si>
  <si>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</si>
  <si>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</si>
  <si>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</si>
  <si>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</si>
  <si>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</si>
  <si>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</si>
  <si>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</si>
  <si>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</si>
  <si>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</si>
  <si>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baseNumber</t>
  </si>
  <si>
    <t>VFDM</t>
  </si>
  <si>
    <t>vfdmRun</t>
  </si>
  <si>
    <t>iCVFDMTest</t>
  </si>
  <si>
    <t>iCUserFuncTest</t>
  </si>
  <si>
    <t>vfdmUserFunc</t>
  </si>
  <si>
    <t>UF</t>
  </si>
  <si>
    <t>VFDM_UF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</si>
  <si>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</si>
  <si>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</si>
  <si>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</si>
  <si>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</si>
  <si>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</si>
  <si>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</si>
  <si>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</si>
  <si>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1,2,3</t>
  </si>
  <si>
    <t>pbistLsaHry</t>
  </si>
  <si>
    <t>pbistLsaRaster</t>
  </si>
  <si>
    <t>PrimeLSARasterTestMethod</t>
  </si>
  <si>
    <t>AUX</t>
  </si>
  <si>
    <t>RF_ALL</t>
  </si>
  <si>
    <t>auxiliary</t>
  </si>
  <si>
    <t>resultToken</t>
  </si>
  <si>
    <t>AuxiliaryTC</t>
  </si>
  <si>
    <t>repairTag</t>
  </si>
  <si>
    <t>bypassGlobal</t>
  </si>
  <si>
    <t>repairLabel</t>
  </si>
  <si>
    <t>modeOfDecoding</t>
  </si>
  <si>
    <t>rasterDataLog</t>
  </si>
  <si>
    <t>hsrPre</t>
  </si>
  <si>
    <t>hsrPost</t>
  </si>
  <si>
    <t>Supply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</si>
  <si>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</si>
  <si>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</si>
  <si>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</si>
  <si>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</si>
  <si>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</si>
  <si>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</si>
  <si>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</si>
  <si>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</si>
  <si>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</si>
  <si>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</si>
  <si>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</si>
  <si>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</si>
  <si>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</si>
  <si>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</si>
  <si>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</si>
  <si>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</si>
  <si>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</si>
  <si>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</si>
  <si>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</si>
  <si>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</si>
  <si>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</si>
  <si>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</si>
  <si>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</si>
  <si>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</si>
  <si>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</si>
  <si>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</si>
  <si>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</si>
  <si>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</si>
  <si>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</si>
  <si>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</si>
  <si>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</si>
  <si>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</si>
  <si>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</si>
  <si>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</si>
  <si>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</si>
  <si>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</si>
  <si>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</si>
  <si>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</si>
  <si>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</si>
  <si>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</si>
  <si>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</si>
  <si>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</si>
  <si>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</si>
  <si>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</si>
  <si>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</si>
  <si>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</si>
  <si>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</si>
  <si>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</si>
  <si>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</si>
  <si>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</si>
  <si>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</si>
  <si>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</si>
  <si>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</si>
  <si>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</si>
  <si>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</si>
  <si>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</si>
  <si>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</si>
  <si>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</si>
  <si>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</si>
  <si>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</si>
  <si>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</si>
  <si>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</si>
  <si>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</si>
  <si>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</si>
  <si>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</si>
  <si>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</si>
  <si>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</si>
  <si>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</si>
  <si>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</si>
  <si>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</si>
  <si>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</si>
  <si>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</si>
  <si>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</si>
  <si>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</si>
  <si>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G.U.S.DEFECTREPAIR_CORE</t>
  </si>
  <si>
    <t>jsonSetPoint</t>
  </si>
  <si>
    <t>jsonPatConfig</t>
  </si>
  <si>
    <t>patConfig</t>
  </si>
  <si>
    <t>cpu_ctf_timing_tclk100_cclk200_bclk400</t>
  </si>
  <si>
    <t>NON_REPAIRABLE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</si>
  <si>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</si>
  <si>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</si>
  <si>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</si>
  <si>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</si>
  <si>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</si>
  <si>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</si>
  <si>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</si>
  <si>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</si>
  <si>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</si>
  <si>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</si>
  <si>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</si>
  <si>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</si>
  <si>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</si>
  <si>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</si>
  <si>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</si>
  <si>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</si>
  <si>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</si>
  <si>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</si>
  <si>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</si>
  <si>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</si>
  <si>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</si>
  <si>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</si>
  <si>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</si>
  <si>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</si>
  <si>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</si>
  <si>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</si>
  <si>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</si>
  <si>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</si>
  <si>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</si>
  <si>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</si>
  <si>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</si>
  <si>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</si>
  <si>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</si>
  <si>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</si>
  <si>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</si>
  <si>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</si>
  <si>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</si>
  <si>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</si>
  <si>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</si>
  <si>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</si>
  <si>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</si>
  <si>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</si>
  <si>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</si>
  <si>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</si>
  <si>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</si>
  <si>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</si>
  <si>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</si>
  <si>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</si>
  <si>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</si>
  <si>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</si>
  <si>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</si>
  <si>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</si>
  <si>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</si>
  <si>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</si>
  <si>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</si>
  <si>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</si>
  <si>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</si>
  <si>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</si>
  <si>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</si>
  <si>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</si>
  <si>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</si>
  <si>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</si>
  <si>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</si>
  <si>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</si>
  <si>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</si>
  <si>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</si>
  <si>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</si>
  <si>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</si>
  <si>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</si>
  <si>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</si>
  <si>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</si>
  <si>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</si>
  <si>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</si>
  <si>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</si>
  <si>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SearchMode</t>
  </si>
  <si>
    <t>SetPointsPlistMode</t>
  </si>
  <si>
    <t>SetPointsPreInstance</t>
  </si>
  <si>
    <t>evgScreen</t>
  </si>
  <si>
    <t>iCScreenTest</t>
  </si>
  <si>
    <t>primeShmoo</t>
  </si>
  <si>
    <t>PrimeShmooTestMethod</t>
  </si>
  <si>
    <t>Setting up files</t>
  </si>
  <si>
    <t>SHMOO</t>
  </si>
  <si>
    <t>YAxisParam</t>
  </si>
  <si>
    <t>mbistRepairSOC</t>
  </si>
  <si>
    <t>mbistRepairCORE</t>
  </si>
  <si>
    <t>funcTest</t>
  </si>
  <si>
    <t>PrimeFunctionalTestMethod</t>
  </si>
  <si>
    <t>START</t>
  </si>
  <si>
    <t>COMPOSITE_START</t>
  </si>
  <si>
    <t>TP_START</t>
  </si>
  <si>
    <t>DFX</t>
  </si>
  <si>
    <t>DFX_TAP</t>
  </si>
  <si>
    <t>DFX_STF</t>
  </si>
  <si>
    <t>DFX_FABRIC</t>
  </si>
  <si>
    <t>PASS_SHMOO</t>
  </si>
  <si>
    <t>PatternNameMap</t>
  </si>
  <si>
    <t>LogLevel</t>
  </si>
  <si>
    <t>TAP</t>
  </si>
  <si>
    <t>SCBD</t>
  </si>
  <si>
    <t>STAGE0_NONAC</t>
  </si>
  <si>
    <t>STAGE1_NONAC</t>
  </si>
  <si>
    <t>STAGE0_NAC</t>
  </si>
  <si>
    <t>STAGE1_NAC</t>
  </si>
  <si>
    <t>BROADCAST</t>
  </si>
  <si>
    <t>IJTAG</t>
  </si>
  <si>
    <t>dfx_iod0_tap_nonac_s0_dft_glb_hvm400</t>
  </si>
  <si>
    <t>dfx_iod0_tap_nonac_s1_dft_glb_hvm400</t>
  </si>
  <si>
    <t>dfx_iod0_tap_nac_s0_dft_glb_hvm400</t>
  </si>
  <si>
    <t>dfx_iod0_tap_nac_s1_dft_glb_hvm400</t>
  </si>
  <si>
    <t>dfx_iod0_tap_broadcast_dft_glb_hvm400</t>
  </si>
  <si>
    <t>dfx_iod0_tap_ijtag_dft_glb_hvm400</t>
  </si>
  <si>
    <t>9,10,11,12,13,14,15</t>
  </si>
  <si>
    <t>&lt;tbd&gt;</t>
  </si>
  <si>
    <t>STF</t>
  </si>
  <si>
    <t>STAGE0</t>
  </si>
  <si>
    <t>STAGE1</t>
  </si>
  <si>
    <t>TAP2STF</t>
  </si>
  <si>
    <t>SITO</t>
  </si>
  <si>
    <t>SCOREBOARD</t>
  </si>
  <si>
    <t>FABRIC</t>
  </si>
  <si>
    <t>TAP2GPSB</t>
  </si>
  <si>
    <t>TAP2PMSB</t>
  </si>
  <si>
    <t>TAP2CRI</t>
  </si>
  <si>
    <t>TAP2APB</t>
  </si>
  <si>
    <t>dfx_iod0_stf_s0_dft_glb_stf_hvm400</t>
  </si>
  <si>
    <t>dfx_iod0_stf_s1_dft_glb_stf_hvm400</t>
  </si>
  <si>
    <t>dfx_iod0_stf_tap2stf_dft_glb_stf_hvm400</t>
  </si>
  <si>
    <t>dfx_iod0_stf_sito_dft_glb_stf_hvm400</t>
  </si>
  <si>
    <t>dfx_iod0_stf_scoreboard_dft_glb_stf_hvm400</t>
  </si>
  <si>
    <t>not_ready</t>
  </si>
  <si>
    <t>DFX_TAP_PASS_SHMOO</t>
  </si>
  <si>
    <t>DFX_STF_PASS_SHMOO</t>
  </si>
  <si>
    <t>DFX_FABRIC_PASS_SHMOO</t>
  </si>
  <si>
    <t>TAP2GPSB_PASS</t>
  </si>
  <si>
    <t>TAP2PMSB_PASS</t>
  </si>
  <si>
    <t>TAP2CRI_PASS</t>
  </si>
  <si>
    <t>TAP2APB_PASS</t>
  </si>
  <si>
    <t>STAGE0_PASS</t>
  </si>
  <si>
    <t>STAGE1_PASS</t>
  </si>
  <si>
    <t>TAP2STF_PASS</t>
  </si>
  <si>
    <t>SITO_PASS</t>
  </si>
  <si>
    <t>SCOREBOARD_PASS</t>
  </si>
  <si>
    <t>STAGE0_NONAC_PASS</t>
  </si>
  <si>
    <t>STAGE1_NONAC_PASS</t>
  </si>
  <si>
    <t>STAGE0_NAC_PASS</t>
  </si>
  <si>
    <t>STAGE1_NAC_PASS</t>
  </si>
  <si>
    <t>BROADCAST_PASS</t>
  </si>
  <si>
    <t>IJTAG_PASS</t>
  </si>
  <si>
    <t>DISABLED</t>
  </si>
  <si>
    <t>BASE::bf_lvl_nom</t>
  </si>
  <si>
    <t>BASE::tim_io_d11r11_1x_t100_s400</t>
  </si>
  <si>
    <t>sampler</t>
  </si>
  <si>
    <t>PrimeSampleRateTestMethod</t>
  </si>
  <si>
    <t>SAMPLE</t>
  </si>
  <si>
    <t>SamplingRateValue</t>
  </si>
  <si>
    <t>WaferSampleRateValue</t>
  </si>
  <si>
    <t>INIT</t>
  </si>
  <si>
    <t>PATMOD</t>
  </si>
  <si>
    <t>./Modules/RST_DFX/InputFiles/RST_DFX_PatConfig_setpoints.json</t>
  </si>
  <si>
    <t>./Modules/RST_RESET/InputFiles/RST_RESET_PatConfig_setpoints.json</t>
  </si>
  <si>
    <t>RST</t>
  </si>
  <si>
    <t>NONAC</t>
  </si>
  <si>
    <t>RST_NONAC</t>
  </si>
  <si>
    <t>RST_HVM_FULL_NAC</t>
  </si>
  <si>
    <t>RST_FUNC_FULL_NAC</t>
  </si>
  <si>
    <t>RST_PRE_PRECAT</t>
  </si>
  <si>
    <t>FUNC</t>
  </si>
  <si>
    <t>PLL_FIVRPLL</t>
  </si>
  <si>
    <t>DTS_S0</t>
  </si>
  <si>
    <t>FIVR_TRIM_UNCORE</t>
  </si>
  <si>
    <t>ARRAY</t>
  </si>
  <si>
    <t>GLOBAL</t>
  </si>
  <si>
    <t>IO</t>
  </si>
  <si>
    <t>SCAN</t>
  </si>
  <si>
    <t>BASE::tim_io_d11r11_1x_t100_s400_scn</t>
  </si>
  <si>
    <t>BASE::lvl_base_io_basic_allps</t>
  </si>
  <si>
    <t>BASE::lvl_base_io_vmax_scn</t>
  </si>
  <si>
    <t>Test_reset_Mclk_hvm400_IOdie_ResetIO_PLL_FIVRPLL</t>
  </si>
  <si>
    <t>Test_reset_Mpth_hvm400_IOdie_ResetIO_Thermal_DTS_S0</t>
  </si>
  <si>
    <t>Test_reset_Mpth_hvm400_IOdie_ResetIO_FIVR_Trim_Uncore</t>
  </si>
  <si>
    <t>Test_reset_Marr_hvm400_IOdie_ResetIO_Array_NoNAC</t>
  </si>
  <si>
    <t>Test_reset_Mhtd_hvm400_IOdie_ResetIO_Global_NoNAC</t>
  </si>
  <si>
    <t>Test_reset_Mio_hvm400_IOdie_ResetIO_IO_NoNAC</t>
  </si>
  <si>
    <t>Test_reset_Mscn_hvm400_IOdie_ResetIO_Scan_FunClk</t>
  </si>
  <si>
    <t>SCAN_FUNCLK</t>
  </si>
  <si>
    <t>BASE::lvl_base_io_default_scn</t>
  </si>
  <si>
    <t>RST_NONAC_PASS_SHMOO</t>
  </si>
  <si>
    <t>RST_HVM_FULL_NAC_PASS_SHMOO</t>
  </si>
  <si>
    <t>RST_FUNC_FULL_PASS_SHMOO</t>
  </si>
  <si>
    <t>RST_PRE_PRECAT_PASS_SHMOO</t>
  </si>
  <si>
    <t>NAC</t>
  </si>
  <si>
    <t>FUSE</t>
  </si>
  <si>
    <t>FUSE_PPD1</t>
  </si>
  <si>
    <t>DTS_S5</t>
  </si>
  <si>
    <t>DTS_NAC</t>
  </si>
  <si>
    <t>FIVR_TRIM_NAC</t>
  </si>
  <si>
    <t>SCAN_NAC</t>
  </si>
  <si>
    <t>SBFT_TAM</t>
  </si>
  <si>
    <t>ARRAY_NAC</t>
  </si>
  <si>
    <t>GLOBAL_STF</t>
  </si>
  <si>
    <t>PLL</t>
  </si>
  <si>
    <t>SIO_SERDES</t>
  </si>
  <si>
    <t>FIVR</t>
  </si>
  <si>
    <t>DTS</t>
  </si>
  <si>
    <t>IDV</t>
  </si>
  <si>
    <t>MIO_MDFI</t>
  </si>
  <si>
    <t>SIO_BSCAN</t>
  </si>
  <si>
    <t>POWER_SICC</t>
  </si>
  <si>
    <t>BASE::gnr_io_hsio_power_lvl_gnrd_io_class_nom</t>
  </si>
  <si>
    <t>BASE::lvl_base_io_mio_nom</t>
  </si>
  <si>
    <t>BASE::tim_io_d11r11_1x_t100_s100</t>
  </si>
  <si>
    <t>Test_reset_Mfus_hvm400_IOdie_ResetIO_Fuse</t>
  </si>
  <si>
    <t>Test_reset_Mfus_hvm400_IOdie_ResetIO_Fuse_PPD1</t>
  </si>
  <si>
    <t>Test_reset_Mpth_hvm400_IOdie_ResetIO_Thermal_DTS_S5</t>
  </si>
  <si>
    <t>Test_reset_Mpth_hvm400_IOdie_ResetIO_Thermal_DTS_NAC</t>
  </si>
  <si>
    <t>Test_reset_Mpth_hvm400_IOdie_ResetIO_FIVR_Trim_NAC</t>
  </si>
  <si>
    <t>Test_reset_Mscn_hvm400_IOdie_ResetIO_Scan_NAC</t>
  </si>
  <si>
    <t>Test_reset_Mfun_hvm400_IOdie_ResetIO_SBFT_TAM</t>
  </si>
  <si>
    <t>Test_reset_Marr_hvm400_IOdie_ResetIO_Array_NAC</t>
  </si>
  <si>
    <t>Test_reset_Marr_hvm400_IOdie_ResetIO_Array</t>
  </si>
  <si>
    <t>Test_reset_Mhtd_hvm400_IOdie_ResetIO_Global</t>
  </si>
  <si>
    <t>Test_reset_Mhtd_hvm400_IOdie_ResetIO_Global_STF</t>
  </si>
  <si>
    <t>Test_reset_Mscn_hvm400_IOdie_ResetIO_Scan</t>
  </si>
  <si>
    <t>Test_reset_Mclk_hvm400_IOdie_ResetIO_PLL</t>
  </si>
  <si>
    <t>Test_reset_Mio_hvm400_IOdie_ResetIO_IO</t>
  </si>
  <si>
    <t>Test_reset_Msio_hvm400_IOdie_ResetIO_SIO_Serdes</t>
  </si>
  <si>
    <t>Test_reset_Mpth_hvm400_IOdie_ResetIO_FIVR</t>
  </si>
  <si>
    <t>Test_reset_Mpth_hvm400_IOdie_ResetIO_DTS</t>
  </si>
  <si>
    <t>Test_reset_Mtpi_hvm400_IOdie_ResetIO_IDV</t>
  </si>
  <si>
    <t>Test_reset_Mmio_hvm200_IOdie_ResetIO_MIO_MDFI</t>
  </si>
  <si>
    <t>Test_reset_Msio_mio100_IOdie_ResetIO_SIO_Bscan</t>
  </si>
  <si>
    <t>Test_reset_Mpth_hvm400_IOdie_ResetIO_Power_SICC</t>
  </si>
  <si>
    <t>19</t>
  </si>
  <si>
    <t>52</t>
  </si>
  <si>
    <t>0000</t>
  </si>
  <si>
    <t>0001</t>
  </si>
  <si>
    <t>54</t>
  </si>
  <si>
    <t>0002</t>
  </si>
  <si>
    <t>55</t>
  </si>
  <si>
    <t>80</t>
  </si>
  <si>
    <t>85</t>
  </si>
  <si>
    <t>70</t>
  </si>
  <si>
    <t>56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</si>
  <si>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</si>
  <si>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</si>
  <si>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</si>
  <si>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</si>
  <si>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</si>
  <si>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</si>
  <si>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</si>
  <si>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</si>
  <si>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</si>
  <si>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90</t>
  </si>
  <si>
    <t>FUNCLK</t>
  </si>
  <si>
    <t>Test_reset_Mclk_hvm400_IOdie_ResetIO_PLL_FunClk</t>
  </si>
  <si>
    <t>Test_reset_Msio_hvm400_IOdie_ResetIO_SIO_Serdes_FunClk</t>
  </si>
  <si>
    <t>Test_reset_Mpth_hvm400_IOdie_ResetIO_FIVR_FunClk</t>
  </si>
  <si>
    <t>Test_reset_Mpth_hvm400_IOdie_ResetIO_Power_SICC_FunClk</t>
  </si>
  <si>
    <t>0051</t>
  </si>
  <si>
    <t>0052</t>
  </si>
  <si>
    <t>0053</t>
  </si>
  <si>
    <t>88</t>
  </si>
  <si>
    <t>0050</t>
  </si>
  <si>
    <t>PRECAT</t>
  </si>
  <si>
    <t>SCAN_PH4</t>
  </si>
  <si>
    <t>SCAN_PH5</t>
  </si>
  <si>
    <t>setup_reset_Mhtd_stf400_IOdie_Scan_NAC</t>
  </si>
  <si>
    <t>setup_reset_Mhtd_stf400_IOdie_Scan_ph4</t>
  </si>
  <si>
    <t>setup_reset_Mhtd_stf400_IOdie_Scan_ph5</t>
  </si>
  <si>
    <t>29</t>
  </si>
  <si>
    <t>11</t>
  </si>
  <si>
    <t>12</t>
  </si>
  <si>
    <t>13</t>
  </si>
  <si>
    <t>PLL_FIVRPLL_PASS</t>
  </si>
  <si>
    <t>DTS_S0_PASS</t>
  </si>
  <si>
    <t>FIVR_TRIM_UNCORE_PASS</t>
  </si>
  <si>
    <t>ARRAY_PASS</t>
  </si>
  <si>
    <t>GLOBAL_PASS</t>
  </si>
  <si>
    <t>IO_PASS</t>
  </si>
  <si>
    <t>SCAN_FUNCLK_PASS</t>
  </si>
  <si>
    <t>FUSE_PASS</t>
  </si>
  <si>
    <t>FUSE_PPD1_PASS</t>
  </si>
  <si>
    <t>DTS_S5_PASS</t>
  </si>
  <si>
    <t>DTS_NAC_PASS</t>
  </si>
  <si>
    <t>FIVR_TRIM_NAC_PASS</t>
  </si>
  <si>
    <t>SCAN_NAC_PASS</t>
  </si>
  <si>
    <t>SBFT_TAM_PASS</t>
  </si>
  <si>
    <t>ARRAY_NAC_PASS</t>
  </si>
  <si>
    <t>GLOBAL_STF_PASS</t>
  </si>
  <si>
    <t>SCAN_PASS</t>
  </si>
  <si>
    <t>PLL_PASS</t>
  </si>
  <si>
    <t>SIO_SERDES_PASS</t>
  </si>
  <si>
    <t>FIVR_PASS</t>
  </si>
  <si>
    <t>DTS_PASS</t>
  </si>
  <si>
    <t>IDV_PASS</t>
  </si>
  <si>
    <t>MIO_MDFI_PASS</t>
  </si>
  <si>
    <t>SIO_BSCAN_PASS</t>
  </si>
  <si>
    <t>POWER_SICC_PASS</t>
  </si>
  <si>
    <t>SCAN_PH4_PASS</t>
  </si>
  <si>
    <t>SCAN_PH5_PASS</t>
  </si>
  <si>
    <t>BASE::tim_io_d11r11_1x_t100_s200</t>
  </si>
  <si>
    <t xml:space="preserve"> </t>
  </si>
  <si>
    <t>Levels_original</t>
  </si>
  <si>
    <t>Timings_original</t>
  </si>
  <si>
    <t>./Modules/FUN_NAC/InputFiles/FUN_NAC_PatConfig_setpoints.json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</si>
</sst>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2B4D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38" borderId="0" xfId="0" applyFont="1" applyFill="1"/>
    <xf numFmtId="0" fontId="18" fillId="43" borderId="0" xfId="0" applyFont="1" applyFill="1"/>
    <xf numFmtId="0" fontId="0" fillId="44" borderId="0" xfId="0" applyFill="1"/>
    <xf numFmtId="0" fontId="19" fillId="44" borderId="0" xfId="0" applyFont="1" applyFill="1"/>
    <xf numFmtId="0" fontId="0" fillId="45" borderId="0" xfId="0" applyFill="1"/>
    <xf numFmtId="0" fontId="18" fillId="46" borderId="0" xfId="0" applyFont="1" applyFill="1"/>
    <xf numFmtId="0" fontId="18" fillId="34" borderId="0" xfId="0" applyFont="1" applyFill="1"/>
    <xf numFmtId="0" fontId="18" fillId="0" borderId="0" xfId="0" applyFont="1"/>
    <xf numFmtId="0" fontId="18" fillId="47" borderId="0" xfId="0" applyFont="1" applyFill="1"/>
    <xf numFmtId="0" fontId="0" fillId="47" borderId="0" xfId="0" applyFill="1"/>
    <xf numFmtId="0" fontId="0" fillId="43" borderId="0" xfId="0" applyFill="1"/>
    <xf numFmtId="0" fontId="18" fillId="36" borderId="0" xfId="0" applyFont="1" applyFill="1"/>
    <xf numFmtId="0" fontId="20" fillId="48" borderId="10" xfId="0" applyFont="1" applyFill="1" applyBorder="1" applyAlignment="1">
      <alignment horizontal="left" vertical="top" wrapText="1"/>
    </xf>
    <xf numFmtId="0" fontId="0" fillId="0" borderId="0" xfId="0" applyFill="1"/>
    <xf numFmtId="0" fontId="20" fillId="0" borderId="10" xfId="0" applyFont="1" applyFill="1" applyBorder="1" applyAlignment="1">
      <alignment horizontal="left" vertical="top" wrapText="1"/>
    </xf>
    <xf numFmtId="0" fontId="0" fillId="49" borderId="0" xfId="0" applyFill="1"/>
    <xf numFmtId="0" fontId="0" fillId="50" borderId="0" xfId="0" applyFill="1"/>
    <xf numFmtId="0" fontId="20" fillId="48" borderId="11" xfId="0" applyFont="1" applyFill="1" applyBorder="1" applyAlignment="1">
      <alignment horizontal="left" vertical="top" wrapText="1"/>
    </xf>
    <xf numFmtId="0" fontId="20" fillId="48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2" xfId="0" applyBorder="1"/>
    <xf numFmtId="0" fontId="20" fillId="48" borderId="12" xfId="0" applyFont="1" applyFill="1" applyBorder="1" applyAlignment="1">
      <alignment horizontal="left" vertical="top" wrapText="1"/>
    </xf>
    <xf numFmtId="0" fontId="20" fillId="38" borderId="12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9"/>
  <sheetViews>
    <sheetView workbookViewId="0">
      <selection activeCell="A13" sqref="A13:B13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8" t="s">
        <v>66</v>
      </c>
      <c r="B1" s="8" t="s">
        <v>67</v>
      </c>
      <c r="C1" t="s">
        <v>63</v>
      </c>
    </row>
    <row r="2" spans="1:3" x14ac:dyDescent="0.25">
      <c r="A2" s="7" t="s">
        <v>59</v>
      </c>
      <c r="B2" s="7" t="s">
        <v>77</v>
      </c>
    </row>
    <row r="3" spans="1:3" x14ac:dyDescent="0.25">
      <c r="A3" s="7" t="s">
        <v>27</v>
      </c>
      <c r="B3" s="7" t="s">
        <v>77</v>
      </c>
    </row>
    <row r="4" spans="1:3" x14ac:dyDescent="0.25">
      <c r="A4" s="7" t="s">
        <v>283</v>
      </c>
      <c r="B4" s="7" t="s">
        <v>77</v>
      </c>
    </row>
    <row r="5" spans="1:3" x14ac:dyDescent="0.25">
      <c r="A5" s="7" t="s">
        <v>282</v>
      </c>
      <c r="B5" s="7" t="s">
        <v>77</v>
      </c>
    </row>
    <row r="6" spans="1:3" x14ac:dyDescent="0.25">
      <c r="A6" s="7" t="s">
        <v>39</v>
      </c>
      <c r="B6" s="7" t="s">
        <v>77</v>
      </c>
    </row>
    <row r="7" spans="1:3" x14ac:dyDescent="0.25">
      <c r="A7" s="7" t="s">
        <v>61</v>
      </c>
      <c r="B7" s="7" t="s">
        <v>77</v>
      </c>
    </row>
    <row r="8" spans="1:3" x14ac:dyDescent="0.25">
      <c r="A8" s="5" t="s">
        <v>278</v>
      </c>
      <c r="B8" t="s">
        <v>68</v>
      </c>
    </row>
    <row r="9" spans="1:3" x14ac:dyDescent="0.25">
      <c r="A9" s="5" t="s">
        <v>277</v>
      </c>
      <c r="B9" t="s">
        <v>68</v>
      </c>
    </row>
    <row r="10" spans="1:3" x14ac:dyDescent="0.25">
      <c r="A10" s="5" t="s">
        <v>42</v>
      </c>
      <c r="B10" t="s">
        <v>68</v>
      </c>
    </row>
    <row r="11" spans="1:3" x14ac:dyDescent="0.25">
      <c r="A11" s="5" t="s">
        <v>37</v>
      </c>
      <c r="B11" t="s">
        <v>78</v>
      </c>
      <c r="C11" t="s">
        <v>72</v>
      </c>
    </row>
    <row r="12" spans="1:3" x14ac:dyDescent="0.25">
      <c r="A12" s="5" t="s">
        <v>40</v>
      </c>
      <c r="B12" t="s">
        <v>70</v>
      </c>
      <c r="C12" t="s">
        <v>72</v>
      </c>
    </row>
    <row r="13" spans="1:3" x14ac:dyDescent="0.25">
      <c r="A13" s="5" t="s">
        <v>190</v>
      </c>
      <c r="B13" t="s">
        <v>70</v>
      </c>
    </row>
    <row r="14" spans="1:3" x14ac:dyDescent="0.25">
      <c r="A14" s="5" t="s">
        <v>45</v>
      </c>
      <c r="B14" t="s">
        <v>71</v>
      </c>
      <c r="C14" t="s">
        <v>74</v>
      </c>
    </row>
    <row r="15" spans="1:3" x14ac:dyDescent="0.25">
      <c r="A15" s="5" t="s">
        <v>56</v>
      </c>
      <c r="B15" t="s">
        <v>69</v>
      </c>
      <c r="C15" t="s">
        <v>73</v>
      </c>
    </row>
    <row r="16" spans="1:3" x14ac:dyDescent="0.25">
      <c r="A16" s="5" t="s">
        <v>90</v>
      </c>
      <c r="B16" t="s">
        <v>89</v>
      </c>
    </row>
    <row r="17" spans="1:3" x14ac:dyDescent="0.25">
      <c r="A17" s="5" t="s">
        <v>91</v>
      </c>
      <c r="B17" t="s">
        <v>92</v>
      </c>
    </row>
    <row r="18" spans="1:3" x14ac:dyDescent="0.25">
      <c r="A18" s="5" t="s">
        <v>93</v>
      </c>
      <c r="B18" t="s">
        <v>92</v>
      </c>
    </row>
    <row r="19" spans="1:3" x14ac:dyDescent="0.25">
      <c r="A19" s="5" t="s">
        <v>86</v>
      </c>
      <c r="B19" t="s">
        <v>85</v>
      </c>
    </row>
    <row r="20" spans="1:3" x14ac:dyDescent="0.25">
      <c r="A20" s="5" t="s">
        <v>83</v>
      </c>
      <c r="B20" t="s">
        <v>84</v>
      </c>
    </row>
    <row r="21" spans="1:3" x14ac:dyDescent="0.25">
      <c r="A21" s="5" t="s">
        <v>110</v>
      </c>
      <c r="B21" t="s">
        <v>94</v>
      </c>
    </row>
    <row r="22" spans="1:3" x14ac:dyDescent="0.25">
      <c r="A22" s="5" t="s">
        <v>111</v>
      </c>
      <c r="B22" t="s">
        <v>94</v>
      </c>
    </row>
    <row r="23" spans="1:3" x14ac:dyDescent="0.25">
      <c r="A23" s="5" t="s">
        <v>97</v>
      </c>
      <c r="B23" t="s">
        <v>99</v>
      </c>
    </row>
    <row r="24" spans="1:3" x14ac:dyDescent="0.25">
      <c r="A24" s="5" t="s">
        <v>98</v>
      </c>
      <c r="B24" t="s">
        <v>99</v>
      </c>
    </row>
    <row r="25" spans="1:3" x14ac:dyDescent="0.25">
      <c r="A25" s="5" t="s">
        <v>102</v>
      </c>
      <c r="B25" t="s">
        <v>104</v>
      </c>
    </row>
    <row r="26" spans="1:3" x14ac:dyDescent="0.25">
      <c r="A26" s="5" t="s">
        <v>270</v>
      </c>
      <c r="B26" t="s">
        <v>271</v>
      </c>
    </row>
    <row r="27" spans="1:3" x14ac:dyDescent="0.25">
      <c r="A27" s="5" t="s">
        <v>272</v>
      </c>
      <c r="B27" t="s">
        <v>273</v>
      </c>
      <c r="C27" t="s">
        <v>274</v>
      </c>
    </row>
    <row r="28" spans="1:3" x14ac:dyDescent="0.25">
      <c r="A28" s="5" t="s">
        <v>279</v>
      </c>
      <c r="B28" t="s">
        <v>280</v>
      </c>
    </row>
    <row r="29" spans="1:3" x14ac:dyDescent="0.25">
      <c r="A29" s="5" t="s">
        <v>345</v>
      </c>
      <c r="B2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42C8-F292-42B7-9F29-93039952D591}">
  <dimension ref="A1:BB68"/>
  <sheetViews>
    <sheetView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T14" sqref="T14"/>
    </sheetView>
  </sheetViews>
  <sheetFormatPr defaultRowHeight="15" outlineLevelRow="1" outlineLevelCol="1" x14ac:dyDescent="0.25"/>
  <cols>
    <col min="2" max="2" width="18.140625" bestFit="1" customWidth="1"/>
    <col min="3" max="3" width="28.140625" bestFit="1" customWidth="1"/>
    <col min="4" max="4" width="73.5703125" bestFit="1" customWidth="1"/>
    <col min="5" max="5" width="9.140625" hidden="1" customWidth="1" outlineLevel="1"/>
    <col min="6" max="6" width="10.140625" hidden="1" customWidth="1" outlineLevel="1"/>
    <col min="7" max="13" width="9.140625" hidden="1" customWidth="1" outlineLevel="1"/>
    <col min="14" max="14" width="25" hidden="1" customWidth="1" outlineLevel="1"/>
    <col min="15" max="15" width="16.7109375" bestFit="1" customWidth="1" collapsed="1"/>
    <col min="16" max="16" width="42.85546875" bestFit="1" customWidth="1"/>
    <col min="17" max="17" width="27.7109375" bestFit="1" customWidth="1"/>
    <col min="18" max="18" width="42.85546875" bestFit="1" customWidth="1"/>
    <col min="19" max="19" width="42.42578125" bestFit="1" customWidth="1"/>
    <col min="20" max="20" width="5" bestFit="1" customWidth="1"/>
    <col min="21" max="21" width="5.42578125" bestFit="1" customWidth="1"/>
    <col min="22" max="22" width="10.42578125" bestFit="1" customWidth="1"/>
    <col min="23" max="23" width="15.5703125" bestFit="1" customWidth="1"/>
    <col min="24" max="24" width="15" bestFit="1" customWidth="1"/>
    <col min="25" max="25" width="13.5703125" hidden="1" customWidth="1"/>
    <col min="26" max="26" width="21" hidden="1" customWidth="1"/>
    <col min="27" max="27" width="23.85546875" hidden="1" customWidth="1"/>
    <col min="28" max="28" width="15.7109375" customWidth="1"/>
    <col min="29" max="29" width="14.5703125" customWidth="1"/>
    <col min="30" max="30" width="14.7109375" customWidth="1"/>
    <col min="31" max="31" width="14.28515625" hidden="1" customWidth="1"/>
    <col min="32" max="32" width="8.5703125" hidden="1" customWidth="1"/>
    <col min="33" max="33" width="13.85546875" hidden="1" customWidth="1"/>
    <col min="34" max="34" width="11.5703125" hidden="1" customWidth="1"/>
    <col min="35" max="35" width="13.28515625" hidden="1" customWidth="1"/>
    <col min="36" max="36" width="19" hidden="1" customWidth="1"/>
    <col min="37" max="37" width="15.5703125" hidden="1" customWidth="1"/>
    <col min="38" max="38" width="13.140625" customWidth="1"/>
    <col min="39" max="39" width="19.140625" bestFit="1" customWidth="1"/>
    <col min="40" max="40" width="11" bestFit="1" customWidth="1"/>
    <col min="41" max="42" width="11" customWidth="1"/>
    <col min="43" max="43" width="15.7109375" customWidth="1"/>
    <col min="44" max="44" width="15.140625" customWidth="1"/>
    <col min="45" max="45" width="25.42578125" customWidth="1"/>
    <col min="46" max="46" width="28.28515625" customWidth="1"/>
    <col min="47" max="54" width="9.140625" customWidth="1"/>
  </cols>
  <sheetData>
    <row r="1" spans="1:54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J1" t="s">
        <v>48</v>
      </c>
      <c r="K1" t="s">
        <v>7</v>
      </c>
      <c r="L1" t="s">
        <v>49</v>
      </c>
      <c r="M1" t="s">
        <v>50</v>
      </c>
      <c r="N1" t="s">
        <v>43</v>
      </c>
      <c r="O1" t="s">
        <v>8</v>
      </c>
      <c r="P1" t="s">
        <v>9</v>
      </c>
      <c r="Q1" s="6" t="s">
        <v>496</v>
      </c>
      <c r="R1" s="6" t="s">
        <v>497</v>
      </c>
      <c r="S1" t="s">
        <v>10</v>
      </c>
      <c r="T1" t="s">
        <v>11</v>
      </c>
      <c r="U1" t="s">
        <v>12</v>
      </c>
      <c r="V1" t="s">
        <v>62</v>
      </c>
      <c r="W1" t="s">
        <v>276</v>
      </c>
      <c r="X1" t="s">
        <v>106</v>
      </c>
      <c r="Y1" t="s">
        <v>112</v>
      </c>
      <c r="Z1" t="s">
        <v>268</v>
      </c>
      <c r="AA1" t="s">
        <v>269</v>
      </c>
      <c r="AB1" t="s">
        <v>189</v>
      </c>
      <c r="AC1" t="s">
        <v>188</v>
      </c>
      <c r="AD1" t="s">
        <v>81</v>
      </c>
      <c r="AE1" t="s">
        <v>267</v>
      </c>
      <c r="AF1" t="s">
        <v>82</v>
      </c>
      <c r="AG1" t="s">
        <v>103</v>
      </c>
      <c r="AH1" t="s">
        <v>105</v>
      </c>
      <c r="AI1" t="s">
        <v>107</v>
      </c>
      <c r="AJ1" t="s">
        <v>108</v>
      </c>
      <c r="AK1" t="s">
        <v>109</v>
      </c>
      <c r="AL1" t="s">
        <v>76</v>
      </c>
      <c r="AM1" t="s">
        <v>289</v>
      </c>
      <c r="AN1" t="s">
        <v>290</v>
      </c>
      <c r="AO1" t="s">
        <v>348</v>
      </c>
      <c r="AP1" t="s">
        <v>349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</row>
    <row r="2" spans="1:54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  <c r="F2" s="6"/>
    </row>
    <row r="3" spans="1:54" x14ac:dyDescent="0.25">
      <c r="A3" s="26" t="s">
        <v>350</v>
      </c>
      <c r="B3" s="26" t="s">
        <v>27</v>
      </c>
      <c r="C3" s="26" t="str">
        <f>VLOOKUP(B3,templateLookup!A:B,2,0)</f>
        <v>COMPOSITE</v>
      </c>
      <c r="D3" t="s">
        <v>350</v>
      </c>
      <c r="F3" s="6"/>
    </row>
    <row r="4" spans="1:54" x14ac:dyDescent="0.25">
      <c r="A4" s="26" t="s">
        <v>350</v>
      </c>
      <c r="B4" s="26" t="s">
        <v>190</v>
      </c>
      <c r="C4" s="26" t="s">
        <v>70</v>
      </c>
      <c r="D4" t="str">
        <f>E4&amp;"_"&amp;F4&amp;"_"&amp;G4&amp;"_"&amp;H4&amp;"_"&amp;A4&amp;"_"&amp;J4&amp;"_"&amp;K4&amp;"_"&amp;L4&amp;"_"&amp;M4&amp;"_"&amp;N4</f>
        <v>DFX_X_PATMOD_X_INIT_X_X_X_X_ALL</v>
      </c>
      <c r="E4" s="26" t="s">
        <v>284</v>
      </c>
      <c r="F4" s="6" t="s">
        <v>6</v>
      </c>
      <c r="G4" s="26" t="s">
        <v>351</v>
      </c>
      <c r="H4" s="26" t="s">
        <v>6</v>
      </c>
      <c r="I4" s="26" t="s">
        <v>350</v>
      </c>
      <c r="J4" s="26" t="s">
        <v>6</v>
      </c>
      <c r="K4" s="26" t="s">
        <v>6</v>
      </c>
      <c r="L4" s="26" t="s">
        <v>6</v>
      </c>
      <c r="M4" s="26" t="s">
        <v>6</v>
      </c>
      <c r="N4" s="26" t="s">
        <v>41</v>
      </c>
      <c r="T4">
        <v>90</v>
      </c>
      <c r="U4">
        <v>35</v>
      </c>
      <c r="V4">
        <v>0</v>
      </c>
      <c r="X4">
        <v>1</v>
      </c>
      <c r="AB4" t="s">
        <v>352</v>
      </c>
      <c r="AC4" t="s">
        <v>350</v>
      </c>
      <c r="AL4" t="b">
        <v>0</v>
      </c>
      <c r="AQ4">
        <f t="shared" ref="AQ4" si="0">COUNTA(AS4:BB4)</f>
        <v>2</v>
      </c>
      <c r="AR4">
        <v>1</v>
      </c>
      <c r="AS4">
        <v>0</v>
      </c>
      <c r="AT4">
        <v>1</v>
      </c>
    </row>
    <row r="5" spans="1:54" x14ac:dyDescent="0.25">
      <c r="A5" s="26" t="s">
        <v>350</v>
      </c>
      <c r="B5" s="26" t="s">
        <v>39</v>
      </c>
      <c r="C5" s="26" t="str">
        <f>VLOOKUP(B5,templateLookup!A:B,2,0)</f>
        <v>COMPOSITE</v>
      </c>
      <c r="F5" s="6"/>
    </row>
    <row r="6" spans="1:54" x14ac:dyDescent="0.25">
      <c r="A6" s="6" t="s">
        <v>281</v>
      </c>
      <c r="B6" s="6" t="s">
        <v>27</v>
      </c>
      <c r="C6" s="6" t="str">
        <f>VLOOKUP(B6,templateLookup!A:B,2,0)</f>
        <v>COMPOSITE</v>
      </c>
      <c r="D6" s="6" t="s">
        <v>281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ht="15.75" thickBot="1" x14ac:dyDescent="0.3">
      <c r="A7" s="1" t="s">
        <v>281</v>
      </c>
      <c r="B7" s="1" t="s">
        <v>27</v>
      </c>
      <c r="C7" s="1" t="str">
        <f>VLOOKUP(B7,templateLookup!A:B,2,0)</f>
        <v>COMPOSITE</v>
      </c>
      <c r="D7" t="s">
        <v>285</v>
      </c>
      <c r="F7" s="6"/>
      <c r="AQ7">
        <f t="shared" ref="AQ7:AQ14" si="1">COUNTA(AS7:BB7)</f>
        <v>2</v>
      </c>
      <c r="AR7">
        <v>1</v>
      </c>
      <c r="AS7" t="str">
        <f>D21</f>
        <v>DFX_STF</v>
      </c>
      <c r="AT7" t="str">
        <f>D21</f>
        <v>DFX_STF</v>
      </c>
    </row>
    <row r="8" spans="1:54" ht="15.75" outlineLevel="1" thickBot="1" x14ac:dyDescent="0.3">
      <c r="A8" s="1" t="s">
        <v>281</v>
      </c>
      <c r="B8" s="1" t="s">
        <v>279</v>
      </c>
      <c r="C8" s="1" t="str">
        <f>VLOOKUP(B8,templateLookup!A:B,2,0)</f>
        <v>PrimeFunctionalTestMethod</v>
      </c>
      <c r="D8" t="str">
        <f>E8&amp;"_"&amp;F8&amp;"_"&amp;G8&amp;"_"&amp;H8&amp;"_"&amp;A8&amp;"_"&amp;J8&amp;"_"&amp;K8&amp;"_"&amp;L8&amp;"_"&amp;M8&amp;"_"&amp;N8</f>
        <v>DFX_TAP_SCBD_K_START_TAP_X_NOM_LFM_STAGE0_NONAC</v>
      </c>
      <c r="E8" s="23" t="s">
        <v>284</v>
      </c>
      <c r="F8" s="23" t="s">
        <v>291</v>
      </c>
      <c r="G8" s="23" t="s">
        <v>292</v>
      </c>
      <c r="H8" s="23" t="s">
        <v>47</v>
      </c>
      <c r="I8" s="23" t="s">
        <v>281</v>
      </c>
      <c r="J8" s="23" t="s">
        <v>291</v>
      </c>
      <c r="K8" s="23" t="s">
        <v>6</v>
      </c>
      <c r="L8" s="23" t="s">
        <v>95</v>
      </c>
      <c r="M8" s="23" t="s">
        <v>33</v>
      </c>
      <c r="N8" s="23" t="s">
        <v>293</v>
      </c>
      <c r="O8" s="23" t="s">
        <v>343</v>
      </c>
      <c r="P8" s="23" t="s">
        <v>344</v>
      </c>
      <c r="Q8" s="23" t="s">
        <v>369</v>
      </c>
      <c r="R8" s="23" t="s">
        <v>344</v>
      </c>
      <c r="S8" t="s">
        <v>299</v>
      </c>
      <c r="T8">
        <v>35</v>
      </c>
      <c r="U8">
        <v>11</v>
      </c>
      <c r="V8">
        <v>0</v>
      </c>
      <c r="X8">
        <v>-1</v>
      </c>
      <c r="AL8" t="b">
        <v>0</v>
      </c>
      <c r="AM8" t="s">
        <v>305</v>
      </c>
      <c r="AN8" t="s">
        <v>342</v>
      </c>
      <c r="AQ8">
        <f t="shared" si="1"/>
        <v>6</v>
      </c>
      <c r="AR8">
        <v>1</v>
      </c>
      <c r="AS8" t="str">
        <f>$D14</f>
        <v>DFX_TAP_SHMOO_E_START_X_X_X_X_STAGE0_NONAC</v>
      </c>
      <c r="AT8" t="str">
        <f>D9</f>
        <v>DFX_TAP_SCBD_K_START_TAP_X_NOM_LFM_STAGE1_NONAC</v>
      </c>
      <c r="AU8" t="str">
        <f t="shared" ref="AU8:AX8" si="2">$D14</f>
        <v>DFX_TAP_SHMOO_E_START_X_X_X_X_STAGE0_NONAC</v>
      </c>
      <c r="AV8" t="str">
        <f t="shared" si="2"/>
        <v>DFX_TAP_SHMOO_E_START_X_X_X_X_STAGE0_NONAC</v>
      </c>
      <c r="AW8" t="str">
        <f t="shared" si="2"/>
        <v>DFX_TAP_SHMOO_E_START_X_X_X_X_STAGE0_NONAC</v>
      </c>
      <c r="AX8" t="str">
        <f t="shared" si="2"/>
        <v>DFX_TAP_SHMOO_E_START_X_X_X_X_STAGE0_NONAC</v>
      </c>
    </row>
    <row r="9" spans="1:54" ht="15.75" outlineLevel="1" thickBot="1" x14ac:dyDescent="0.3">
      <c r="A9" s="1" t="s">
        <v>281</v>
      </c>
      <c r="B9" s="1" t="s">
        <v>279</v>
      </c>
      <c r="C9" s="1" t="str">
        <f>VLOOKUP(B9,templateLookup!A:B,2,0)</f>
        <v>PrimeFunctionalTestMethod</v>
      </c>
      <c r="D9" t="str">
        <f t="shared" ref="D9:D13" si="3">E9&amp;"_"&amp;F9&amp;"_"&amp;G9&amp;"_"&amp;H9&amp;"_"&amp;A9&amp;"_"&amp;J9&amp;"_"&amp;K9&amp;"_"&amp;L9&amp;"_"&amp;M9&amp;"_"&amp;N9</f>
        <v>DFX_TAP_SCBD_K_START_TAP_X_NOM_LFM_STAGE1_NONAC</v>
      </c>
      <c r="E9" s="23" t="s">
        <v>284</v>
      </c>
      <c r="F9" s="23" t="s">
        <v>291</v>
      </c>
      <c r="G9" s="23" t="s">
        <v>292</v>
      </c>
      <c r="H9" s="23" t="s">
        <v>47</v>
      </c>
      <c r="I9" s="23" t="s">
        <v>281</v>
      </c>
      <c r="J9" s="23" t="s">
        <v>291</v>
      </c>
      <c r="K9" s="23" t="s">
        <v>6</v>
      </c>
      <c r="L9" s="23" t="s">
        <v>95</v>
      </c>
      <c r="M9" s="23" t="s">
        <v>33</v>
      </c>
      <c r="N9" s="23" t="s">
        <v>294</v>
      </c>
      <c r="O9" s="23" t="s">
        <v>343</v>
      </c>
      <c r="P9" s="23" t="s">
        <v>344</v>
      </c>
      <c r="Q9" s="23" t="s">
        <v>369</v>
      </c>
      <c r="R9" s="23" t="s">
        <v>344</v>
      </c>
      <c r="S9" t="s">
        <v>300</v>
      </c>
      <c r="T9">
        <v>35</v>
      </c>
      <c r="U9">
        <v>12</v>
      </c>
      <c r="V9">
        <v>0</v>
      </c>
      <c r="X9">
        <v>-1</v>
      </c>
      <c r="AL9" t="b">
        <v>0</v>
      </c>
      <c r="AM9" t="s">
        <v>305</v>
      </c>
      <c r="AN9" t="s">
        <v>342</v>
      </c>
      <c r="AQ9">
        <f t="shared" ref="AQ9:AQ13" si="4">COUNTA(AS9:BB9)</f>
        <v>6</v>
      </c>
      <c r="AR9">
        <v>1</v>
      </c>
      <c r="AS9" t="str">
        <f>D15</f>
        <v>DFX_TAP_SHMOO_E_START_X_X_X_X_STAGE1_NONAC</v>
      </c>
      <c r="AT9" t="str">
        <f t="shared" ref="AT9:AT12" si="5">D10</f>
        <v>DFX_TAP_SCBD_K_START_TAP_X_NOM_LFM_STAGE0_NAC</v>
      </c>
      <c r="AU9" t="str">
        <f t="shared" ref="AU9:AX9" si="6">$D15</f>
        <v>DFX_TAP_SHMOO_E_START_X_X_X_X_STAGE1_NONAC</v>
      </c>
      <c r="AV9" t="str">
        <f t="shared" si="6"/>
        <v>DFX_TAP_SHMOO_E_START_X_X_X_X_STAGE1_NONAC</v>
      </c>
      <c r="AW9" t="str">
        <f t="shared" si="6"/>
        <v>DFX_TAP_SHMOO_E_START_X_X_X_X_STAGE1_NONAC</v>
      </c>
      <c r="AX9" t="str">
        <f t="shared" si="6"/>
        <v>DFX_TAP_SHMOO_E_START_X_X_X_X_STAGE1_NONAC</v>
      </c>
    </row>
    <row r="10" spans="1:54" ht="15.75" outlineLevel="1" thickBot="1" x14ac:dyDescent="0.3">
      <c r="A10" s="1" t="s">
        <v>281</v>
      </c>
      <c r="B10" s="1" t="s">
        <v>279</v>
      </c>
      <c r="C10" s="1" t="str">
        <f>VLOOKUP(B10,templateLookup!A:B,2,0)</f>
        <v>PrimeFunctionalTestMethod</v>
      </c>
      <c r="D10" t="str">
        <f t="shared" si="3"/>
        <v>DFX_TAP_SCBD_K_START_TAP_X_NOM_LFM_STAGE0_NAC</v>
      </c>
      <c r="E10" s="23" t="s">
        <v>284</v>
      </c>
      <c r="F10" s="23" t="s">
        <v>291</v>
      </c>
      <c r="G10" s="23" t="s">
        <v>292</v>
      </c>
      <c r="H10" s="23" t="s">
        <v>47</v>
      </c>
      <c r="I10" s="23" t="s">
        <v>281</v>
      </c>
      <c r="J10" s="23" t="s">
        <v>291</v>
      </c>
      <c r="K10" s="23" t="s">
        <v>6</v>
      </c>
      <c r="L10" s="23" t="s">
        <v>95</v>
      </c>
      <c r="M10" s="23" t="s">
        <v>33</v>
      </c>
      <c r="N10" s="23" t="s">
        <v>295</v>
      </c>
      <c r="O10" s="23" t="s">
        <v>343</v>
      </c>
      <c r="P10" s="23" t="s">
        <v>344</v>
      </c>
      <c r="Q10" s="23" t="s">
        <v>369</v>
      </c>
      <c r="R10" s="23" t="s">
        <v>344</v>
      </c>
      <c r="S10" t="s">
        <v>301</v>
      </c>
      <c r="T10">
        <v>35</v>
      </c>
      <c r="U10">
        <v>13</v>
      </c>
      <c r="V10">
        <v>0</v>
      </c>
      <c r="X10">
        <v>-1</v>
      </c>
      <c r="AL10" t="b">
        <v>0</v>
      </c>
      <c r="AM10" t="s">
        <v>305</v>
      </c>
      <c r="AN10" t="s">
        <v>342</v>
      </c>
      <c r="AQ10">
        <f t="shared" si="4"/>
        <v>6</v>
      </c>
      <c r="AR10">
        <v>1</v>
      </c>
      <c r="AS10" t="str">
        <f t="shared" ref="AS10:AS13" si="7">D16</f>
        <v>DFX_TAP_SHMOO_E_START_X_X_X_X_STAGE0_NAC</v>
      </c>
      <c r="AT10" t="str">
        <f t="shared" si="5"/>
        <v>DFX_TAP_SCBD_K_START_TAP_X_NOM_LFM_STAGE1_NAC</v>
      </c>
      <c r="AU10" t="str">
        <f t="shared" ref="AU10:AX10" si="8">$D16</f>
        <v>DFX_TAP_SHMOO_E_START_X_X_X_X_STAGE0_NAC</v>
      </c>
      <c r="AV10" t="str">
        <f t="shared" si="8"/>
        <v>DFX_TAP_SHMOO_E_START_X_X_X_X_STAGE0_NAC</v>
      </c>
      <c r="AW10" t="str">
        <f t="shared" si="8"/>
        <v>DFX_TAP_SHMOO_E_START_X_X_X_X_STAGE0_NAC</v>
      </c>
      <c r="AX10" t="str">
        <f t="shared" si="8"/>
        <v>DFX_TAP_SHMOO_E_START_X_X_X_X_STAGE0_NAC</v>
      </c>
    </row>
    <row r="11" spans="1:54" ht="15.75" outlineLevel="1" thickBot="1" x14ac:dyDescent="0.3">
      <c r="A11" s="1" t="s">
        <v>281</v>
      </c>
      <c r="B11" s="1" t="s">
        <v>279</v>
      </c>
      <c r="C11" s="1" t="str">
        <f>VLOOKUP(B11,templateLookup!A:B,2,0)</f>
        <v>PrimeFunctionalTestMethod</v>
      </c>
      <c r="D11" t="str">
        <f t="shared" si="3"/>
        <v>DFX_TAP_SCBD_K_START_TAP_X_NOM_LFM_STAGE1_NAC</v>
      </c>
      <c r="E11" s="23" t="s">
        <v>284</v>
      </c>
      <c r="F11" s="23" t="s">
        <v>291</v>
      </c>
      <c r="G11" s="23" t="s">
        <v>292</v>
      </c>
      <c r="H11" s="23" t="s">
        <v>47</v>
      </c>
      <c r="I11" s="23" t="s">
        <v>281</v>
      </c>
      <c r="J11" s="23" t="s">
        <v>291</v>
      </c>
      <c r="K11" s="23" t="s">
        <v>6</v>
      </c>
      <c r="L11" s="23" t="s">
        <v>95</v>
      </c>
      <c r="M11" s="23" t="s">
        <v>33</v>
      </c>
      <c r="N11" s="23" t="s">
        <v>296</v>
      </c>
      <c r="O11" s="23" t="s">
        <v>343</v>
      </c>
      <c r="P11" s="23" t="s">
        <v>344</v>
      </c>
      <c r="Q11" s="23" t="s">
        <v>369</v>
      </c>
      <c r="R11" s="23" t="s">
        <v>344</v>
      </c>
      <c r="S11" t="s">
        <v>302</v>
      </c>
      <c r="T11">
        <v>35</v>
      </c>
      <c r="U11">
        <v>14</v>
      </c>
      <c r="V11">
        <v>0</v>
      </c>
      <c r="X11">
        <v>-1</v>
      </c>
      <c r="AL11" t="b">
        <v>0</v>
      </c>
      <c r="AM11" t="s">
        <v>305</v>
      </c>
      <c r="AN11" t="s">
        <v>342</v>
      </c>
      <c r="AQ11">
        <f t="shared" si="4"/>
        <v>6</v>
      </c>
      <c r="AR11">
        <v>1</v>
      </c>
      <c r="AS11" t="str">
        <f t="shared" si="7"/>
        <v>DFX_TAP_SHMOO_E_START_X_X_X_X_STAGE1_NAC</v>
      </c>
      <c r="AT11" t="str">
        <f t="shared" si="5"/>
        <v>DFX_TAP_SCBD_K_START_TAP_X_NOM_LFM_BROADCAST</v>
      </c>
      <c r="AU11" t="str">
        <f t="shared" ref="AU11:AX11" si="9">$D17</f>
        <v>DFX_TAP_SHMOO_E_START_X_X_X_X_STAGE1_NAC</v>
      </c>
      <c r="AV11" t="str">
        <f t="shared" si="9"/>
        <v>DFX_TAP_SHMOO_E_START_X_X_X_X_STAGE1_NAC</v>
      </c>
      <c r="AW11" t="str">
        <f t="shared" si="9"/>
        <v>DFX_TAP_SHMOO_E_START_X_X_X_X_STAGE1_NAC</v>
      </c>
      <c r="AX11" t="str">
        <f t="shared" si="9"/>
        <v>DFX_TAP_SHMOO_E_START_X_X_X_X_STAGE1_NAC</v>
      </c>
    </row>
    <row r="12" spans="1:54" ht="15.75" outlineLevel="1" thickBot="1" x14ac:dyDescent="0.3">
      <c r="A12" s="1" t="s">
        <v>281</v>
      </c>
      <c r="B12" s="1" t="s">
        <v>279</v>
      </c>
      <c r="C12" s="1" t="str">
        <f>VLOOKUP(B12,templateLookup!A:B,2,0)</f>
        <v>PrimeFunctionalTestMethod</v>
      </c>
      <c r="D12" t="str">
        <f t="shared" si="3"/>
        <v>DFX_TAP_SCBD_K_START_TAP_X_NOM_LFM_BROADCAST</v>
      </c>
      <c r="E12" s="23" t="s">
        <v>284</v>
      </c>
      <c r="F12" s="23" t="s">
        <v>291</v>
      </c>
      <c r="G12" s="23" t="s">
        <v>292</v>
      </c>
      <c r="H12" s="23" t="s">
        <v>47</v>
      </c>
      <c r="I12" s="23" t="s">
        <v>281</v>
      </c>
      <c r="J12" s="23" t="s">
        <v>291</v>
      </c>
      <c r="K12" s="23" t="s">
        <v>6</v>
      </c>
      <c r="L12" s="23" t="s">
        <v>95</v>
      </c>
      <c r="M12" s="23" t="s">
        <v>33</v>
      </c>
      <c r="N12" s="23" t="s">
        <v>297</v>
      </c>
      <c r="O12" s="23" t="s">
        <v>343</v>
      </c>
      <c r="P12" s="23" t="s">
        <v>344</v>
      </c>
      <c r="Q12" s="23" t="s">
        <v>369</v>
      </c>
      <c r="R12" s="23" t="s">
        <v>344</v>
      </c>
      <c r="S12" t="s">
        <v>303</v>
      </c>
      <c r="T12">
        <v>35</v>
      </c>
      <c r="U12">
        <v>15</v>
      </c>
      <c r="V12">
        <v>0</v>
      </c>
      <c r="X12">
        <v>-1</v>
      </c>
      <c r="AL12" t="b">
        <v>0</v>
      </c>
      <c r="AM12" t="s">
        <v>305</v>
      </c>
      <c r="AN12" t="s">
        <v>342</v>
      </c>
      <c r="AQ12">
        <f t="shared" si="4"/>
        <v>6</v>
      </c>
      <c r="AR12">
        <v>1</v>
      </c>
      <c r="AS12" t="str">
        <f t="shared" si="7"/>
        <v>DFX_TAP_SHMOO_E_START_X_X_X_X_BROADCAST</v>
      </c>
      <c r="AT12" t="str">
        <f t="shared" si="5"/>
        <v>DFX_TAP_SCBD_K_START_TAP_X_NOM_LFM_IJTAG</v>
      </c>
      <c r="AU12" t="str">
        <f t="shared" ref="AU12:AX13" si="10">$D18</f>
        <v>DFX_TAP_SHMOO_E_START_X_X_X_X_BROADCAST</v>
      </c>
      <c r="AV12" t="str">
        <f t="shared" si="10"/>
        <v>DFX_TAP_SHMOO_E_START_X_X_X_X_BROADCAST</v>
      </c>
      <c r="AW12" t="str">
        <f t="shared" si="10"/>
        <v>DFX_TAP_SHMOO_E_START_X_X_X_X_BROADCAST</v>
      </c>
      <c r="AX12" t="str">
        <f t="shared" si="10"/>
        <v>DFX_TAP_SHMOO_E_START_X_X_X_X_BROADCAST</v>
      </c>
    </row>
    <row r="13" spans="1:54" ht="15.75" outlineLevel="1" thickBot="1" x14ac:dyDescent="0.3">
      <c r="A13" s="1" t="s">
        <v>281</v>
      </c>
      <c r="B13" s="1" t="s">
        <v>279</v>
      </c>
      <c r="C13" s="1" t="str">
        <f>VLOOKUP(B13,templateLookup!A:B,2,0)</f>
        <v>PrimeFunctionalTestMethod</v>
      </c>
      <c r="D13" t="str">
        <f t="shared" si="3"/>
        <v>DFX_TAP_SCBD_K_START_TAP_X_NOM_LFM_IJTAG</v>
      </c>
      <c r="E13" s="23" t="s">
        <v>284</v>
      </c>
      <c r="F13" s="23" t="s">
        <v>291</v>
      </c>
      <c r="G13" s="23" t="s">
        <v>292</v>
      </c>
      <c r="H13" s="23" t="s">
        <v>47</v>
      </c>
      <c r="I13" s="23" t="s">
        <v>281</v>
      </c>
      <c r="J13" s="23" t="s">
        <v>291</v>
      </c>
      <c r="K13" s="23" t="s">
        <v>6</v>
      </c>
      <c r="L13" s="23" t="s">
        <v>95</v>
      </c>
      <c r="M13" s="23" t="s">
        <v>33</v>
      </c>
      <c r="N13" s="23" t="s">
        <v>298</v>
      </c>
      <c r="O13" s="23" t="s">
        <v>343</v>
      </c>
      <c r="P13" s="23" t="s">
        <v>344</v>
      </c>
      <c r="Q13" s="23" t="s">
        <v>369</v>
      </c>
      <c r="R13" s="23" t="s">
        <v>344</v>
      </c>
      <c r="S13" t="s">
        <v>304</v>
      </c>
      <c r="T13">
        <v>35</v>
      </c>
      <c r="U13">
        <v>16</v>
      </c>
      <c r="V13">
        <v>0</v>
      </c>
      <c r="X13">
        <v>-1</v>
      </c>
      <c r="AL13" t="b">
        <v>0</v>
      </c>
      <c r="AM13" t="s">
        <v>305</v>
      </c>
      <c r="AN13" t="s">
        <v>342</v>
      </c>
      <c r="AQ13">
        <f t="shared" si="4"/>
        <v>6</v>
      </c>
      <c r="AR13">
        <v>1</v>
      </c>
      <c r="AS13" t="str">
        <f t="shared" si="7"/>
        <v>DFX_TAP_SHMOO_E_START_X_X_X_X_IJTAG</v>
      </c>
      <c r="AT13">
        <v>1</v>
      </c>
      <c r="AU13" t="str">
        <f t="shared" si="10"/>
        <v>DFX_TAP_SHMOO_E_START_X_X_X_X_IJTAG</v>
      </c>
      <c r="AV13" t="str">
        <f t="shared" si="10"/>
        <v>DFX_TAP_SHMOO_E_START_X_X_X_X_IJTAG</v>
      </c>
      <c r="AW13" t="str">
        <f t="shared" si="10"/>
        <v>DFX_TAP_SHMOO_E_START_X_X_X_X_IJTAG</v>
      </c>
      <c r="AX13" t="str">
        <f t="shared" si="10"/>
        <v>DFX_TAP_SHMOO_E_START_X_X_X_X_IJTAG</v>
      </c>
    </row>
    <row r="14" spans="1:54" ht="15.75" outlineLevel="1" thickBot="1" x14ac:dyDescent="0.3">
      <c r="A14" s="1" t="s">
        <v>281</v>
      </c>
      <c r="B14" s="1" t="s">
        <v>272</v>
      </c>
      <c r="C14" s="1" t="str">
        <f>VLOOKUP(B14,templateLookup!A:B,2,0)</f>
        <v>PrimeShmooTestMethod</v>
      </c>
      <c r="D14" t="str">
        <f>E14&amp;"_"&amp;F14&amp;"_"&amp;G14&amp;"_"&amp;H14&amp;"_"&amp;A14&amp;"_"&amp;J14&amp;"_"&amp;K14&amp;"_"&amp;L14&amp;"_"&amp;M14&amp;"_"&amp;N14</f>
        <v>DFX_TAP_SHMOO_E_START_X_X_X_X_STAGE0_NONAC</v>
      </c>
      <c r="E14" s="23" t="s">
        <v>284</v>
      </c>
      <c r="F14" s="23" t="s">
        <v>291</v>
      </c>
      <c r="G14" t="s">
        <v>275</v>
      </c>
      <c r="H14" t="s">
        <v>32</v>
      </c>
      <c r="I14" s="23" t="s">
        <v>281</v>
      </c>
      <c r="J14" t="s">
        <v>6</v>
      </c>
      <c r="K14" t="s">
        <v>6</v>
      </c>
      <c r="L14" t="s">
        <v>6</v>
      </c>
      <c r="M14" t="s">
        <v>6</v>
      </c>
      <c r="N14" s="23" t="s">
        <v>293</v>
      </c>
      <c r="O14" s="23" t="s">
        <v>343</v>
      </c>
      <c r="P14" s="23" t="s">
        <v>344</v>
      </c>
      <c r="Q14" s="23" t="s">
        <v>369</v>
      </c>
      <c r="R14" s="23" t="s">
        <v>344</v>
      </c>
      <c r="S14" t="s">
        <v>299</v>
      </c>
      <c r="T14">
        <v>35</v>
      </c>
      <c r="U14">
        <v>11</v>
      </c>
      <c r="V14">
        <v>10</v>
      </c>
      <c r="W14" t="s">
        <v>306</v>
      </c>
      <c r="X14">
        <v>1</v>
      </c>
      <c r="AL14" t="b">
        <v>0</v>
      </c>
      <c r="AQ14">
        <f t="shared" si="1"/>
        <v>4</v>
      </c>
      <c r="AR14" t="s">
        <v>96</v>
      </c>
      <c r="AS14" t="str">
        <f>D9</f>
        <v>DFX_TAP_SCBD_K_START_TAP_X_NOM_LFM_STAGE1_NONAC</v>
      </c>
      <c r="AT14" t="str">
        <f>D9</f>
        <v>DFX_TAP_SCBD_K_START_TAP_X_NOM_LFM_STAGE1_NONAC</v>
      </c>
      <c r="AU14" t="str">
        <f>D9</f>
        <v>DFX_TAP_SCBD_K_START_TAP_X_NOM_LFM_STAGE1_NONAC</v>
      </c>
      <c r="AV14" t="str">
        <f>D9</f>
        <v>DFX_TAP_SCBD_K_START_TAP_X_NOM_LFM_STAGE1_NONAC</v>
      </c>
    </row>
    <row r="15" spans="1:54" ht="15.75" outlineLevel="1" thickBot="1" x14ac:dyDescent="0.3">
      <c r="A15" s="1" t="s">
        <v>281</v>
      </c>
      <c r="B15" s="1" t="s">
        <v>272</v>
      </c>
      <c r="C15" s="1" t="str">
        <f>VLOOKUP(B15,templateLookup!A:B,2,0)</f>
        <v>PrimeShmooTestMethod</v>
      </c>
      <c r="D15" t="str">
        <f t="shared" ref="D15:D19" si="11">E15&amp;"_"&amp;F15&amp;"_"&amp;G15&amp;"_"&amp;H15&amp;"_"&amp;A15&amp;"_"&amp;J15&amp;"_"&amp;K15&amp;"_"&amp;L15&amp;"_"&amp;M15&amp;"_"&amp;N15</f>
        <v>DFX_TAP_SHMOO_E_START_X_X_X_X_STAGE1_NONAC</v>
      </c>
      <c r="E15" s="23" t="s">
        <v>284</v>
      </c>
      <c r="F15" s="23" t="s">
        <v>291</v>
      </c>
      <c r="G15" t="s">
        <v>275</v>
      </c>
      <c r="H15" t="s">
        <v>32</v>
      </c>
      <c r="I15" s="23" t="s">
        <v>281</v>
      </c>
      <c r="J15" t="s">
        <v>6</v>
      </c>
      <c r="K15" t="s">
        <v>6</v>
      </c>
      <c r="L15" t="s">
        <v>6</v>
      </c>
      <c r="M15" t="s">
        <v>6</v>
      </c>
      <c r="N15" s="23" t="s">
        <v>294</v>
      </c>
      <c r="O15" s="23" t="s">
        <v>343</v>
      </c>
      <c r="P15" s="23" t="s">
        <v>344</v>
      </c>
      <c r="Q15" s="23" t="s">
        <v>369</v>
      </c>
      <c r="R15" s="23" t="s">
        <v>344</v>
      </c>
      <c r="S15" t="s">
        <v>300</v>
      </c>
      <c r="T15">
        <v>35</v>
      </c>
      <c r="U15">
        <v>12</v>
      </c>
      <c r="V15">
        <v>10</v>
      </c>
      <c r="W15" t="s">
        <v>306</v>
      </c>
      <c r="X15">
        <v>1</v>
      </c>
      <c r="AL15" t="b">
        <v>0</v>
      </c>
      <c r="AQ15">
        <f t="shared" ref="AQ15:AQ19" si="12">COUNTA(AS15:BB15)</f>
        <v>4</v>
      </c>
      <c r="AR15" t="s">
        <v>96</v>
      </c>
      <c r="AS15" t="str">
        <f t="shared" ref="AS15:AS18" si="13">D10</f>
        <v>DFX_TAP_SCBD_K_START_TAP_X_NOM_LFM_STAGE0_NAC</v>
      </c>
      <c r="AT15" t="str">
        <f t="shared" ref="AT15:AT18" si="14">D10</f>
        <v>DFX_TAP_SCBD_K_START_TAP_X_NOM_LFM_STAGE0_NAC</v>
      </c>
      <c r="AU15" t="str">
        <f t="shared" ref="AU15:AU18" si="15">D10</f>
        <v>DFX_TAP_SCBD_K_START_TAP_X_NOM_LFM_STAGE0_NAC</v>
      </c>
      <c r="AV15" t="str">
        <f t="shared" ref="AV15:AV18" si="16">D10</f>
        <v>DFX_TAP_SCBD_K_START_TAP_X_NOM_LFM_STAGE0_NAC</v>
      </c>
    </row>
    <row r="16" spans="1:54" ht="15.75" outlineLevel="1" thickBot="1" x14ac:dyDescent="0.3">
      <c r="A16" s="1" t="s">
        <v>281</v>
      </c>
      <c r="B16" s="1" t="s">
        <v>272</v>
      </c>
      <c r="C16" s="1" t="str">
        <f>VLOOKUP(B16,templateLookup!A:B,2,0)</f>
        <v>PrimeShmooTestMethod</v>
      </c>
      <c r="D16" t="str">
        <f t="shared" si="11"/>
        <v>DFX_TAP_SHMOO_E_START_X_X_X_X_STAGE0_NAC</v>
      </c>
      <c r="E16" s="23" t="s">
        <v>284</v>
      </c>
      <c r="F16" s="23" t="s">
        <v>291</v>
      </c>
      <c r="G16" t="s">
        <v>275</v>
      </c>
      <c r="H16" t="s">
        <v>32</v>
      </c>
      <c r="I16" s="23" t="s">
        <v>281</v>
      </c>
      <c r="J16" t="s">
        <v>6</v>
      </c>
      <c r="K16" t="s">
        <v>6</v>
      </c>
      <c r="L16" t="s">
        <v>6</v>
      </c>
      <c r="M16" t="s">
        <v>6</v>
      </c>
      <c r="N16" s="23" t="s">
        <v>295</v>
      </c>
      <c r="O16" s="23" t="s">
        <v>343</v>
      </c>
      <c r="P16" s="23" t="s">
        <v>344</v>
      </c>
      <c r="Q16" s="23" t="s">
        <v>369</v>
      </c>
      <c r="R16" s="23" t="s">
        <v>344</v>
      </c>
      <c r="S16" t="s">
        <v>301</v>
      </c>
      <c r="T16">
        <v>35</v>
      </c>
      <c r="U16">
        <v>13</v>
      </c>
      <c r="V16">
        <v>10</v>
      </c>
      <c r="W16" t="s">
        <v>306</v>
      </c>
      <c r="X16">
        <v>1</v>
      </c>
      <c r="AL16" t="b">
        <v>0</v>
      </c>
      <c r="AQ16">
        <f t="shared" si="12"/>
        <v>4</v>
      </c>
      <c r="AR16" t="s">
        <v>96</v>
      </c>
      <c r="AS16" t="str">
        <f t="shared" si="13"/>
        <v>DFX_TAP_SCBD_K_START_TAP_X_NOM_LFM_STAGE1_NAC</v>
      </c>
      <c r="AT16" t="str">
        <f t="shared" si="14"/>
        <v>DFX_TAP_SCBD_K_START_TAP_X_NOM_LFM_STAGE1_NAC</v>
      </c>
      <c r="AU16" t="str">
        <f t="shared" si="15"/>
        <v>DFX_TAP_SCBD_K_START_TAP_X_NOM_LFM_STAGE1_NAC</v>
      </c>
      <c r="AV16" t="str">
        <f t="shared" si="16"/>
        <v>DFX_TAP_SCBD_K_START_TAP_X_NOM_LFM_STAGE1_NAC</v>
      </c>
    </row>
    <row r="17" spans="1:50" ht="15.75" outlineLevel="1" thickBot="1" x14ac:dyDescent="0.3">
      <c r="A17" s="1" t="s">
        <v>281</v>
      </c>
      <c r="B17" s="1" t="s">
        <v>272</v>
      </c>
      <c r="C17" s="1" t="str">
        <f>VLOOKUP(B17,templateLookup!A:B,2,0)</f>
        <v>PrimeShmooTestMethod</v>
      </c>
      <c r="D17" t="str">
        <f t="shared" si="11"/>
        <v>DFX_TAP_SHMOO_E_START_X_X_X_X_STAGE1_NAC</v>
      </c>
      <c r="E17" s="23" t="s">
        <v>284</v>
      </c>
      <c r="F17" s="23" t="s">
        <v>291</v>
      </c>
      <c r="G17" t="s">
        <v>275</v>
      </c>
      <c r="H17" t="s">
        <v>32</v>
      </c>
      <c r="I17" s="23" t="s">
        <v>281</v>
      </c>
      <c r="J17" t="s">
        <v>6</v>
      </c>
      <c r="K17" t="s">
        <v>6</v>
      </c>
      <c r="L17" t="s">
        <v>6</v>
      </c>
      <c r="M17" t="s">
        <v>6</v>
      </c>
      <c r="N17" s="23" t="s">
        <v>296</v>
      </c>
      <c r="O17" s="23" t="s">
        <v>343</v>
      </c>
      <c r="P17" s="23" t="s">
        <v>344</v>
      </c>
      <c r="Q17" s="23" t="s">
        <v>369</v>
      </c>
      <c r="R17" s="23" t="s">
        <v>344</v>
      </c>
      <c r="S17" t="s">
        <v>302</v>
      </c>
      <c r="T17">
        <v>35</v>
      </c>
      <c r="U17">
        <v>14</v>
      </c>
      <c r="V17">
        <v>10</v>
      </c>
      <c r="W17" t="s">
        <v>306</v>
      </c>
      <c r="X17">
        <v>1</v>
      </c>
      <c r="AL17" t="b">
        <v>0</v>
      </c>
      <c r="AQ17">
        <f t="shared" si="12"/>
        <v>4</v>
      </c>
      <c r="AR17" t="s">
        <v>96</v>
      </c>
      <c r="AS17" t="str">
        <f t="shared" si="13"/>
        <v>DFX_TAP_SCBD_K_START_TAP_X_NOM_LFM_BROADCAST</v>
      </c>
      <c r="AT17" t="str">
        <f t="shared" si="14"/>
        <v>DFX_TAP_SCBD_K_START_TAP_X_NOM_LFM_BROADCAST</v>
      </c>
      <c r="AU17" t="str">
        <f t="shared" si="15"/>
        <v>DFX_TAP_SCBD_K_START_TAP_X_NOM_LFM_BROADCAST</v>
      </c>
      <c r="AV17" t="str">
        <f t="shared" si="16"/>
        <v>DFX_TAP_SCBD_K_START_TAP_X_NOM_LFM_BROADCAST</v>
      </c>
    </row>
    <row r="18" spans="1:50" ht="15.75" outlineLevel="1" thickBot="1" x14ac:dyDescent="0.3">
      <c r="A18" s="1" t="s">
        <v>281</v>
      </c>
      <c r="B18" s="1" t="s">
        <v>272</v>
      </c>
      <c r="C18" s="1" t="str">
        <f>VLOOKUP(B18,templateLookup!A:B,2,0)</f>
        <v>PrimeShmooTestMethod</v>
      </c>
      <c r="D18" t="str">
        <f t="shared" si="11"/>
        <v>DFX_TAP_SHMOO_E_START_X_X_X_X_BROADCAST</v>
      </c>
      <c r="E18" s="23" t="s">
        <v>284</v>
      </c>
      <c r="F18" s="23" t="s">
        <v>291</v>
      </c>
      <c r="G18" t="s">
        <v>275</v>
      </c>
      <c r="H18" t="s">
        <v>32</v>
      </c>
      <c r="I18" s="23" t="s">
        <v>281</v>
      </c>
      <c r="J18" t="s">
        <v>6</v>
      </c>
      <c r="K18" t="s">
        <v>6</v>
      </c>
      <c r="L18" t="s">
        <v>6</v>
      </c>
      <c r="M18" t="s">
        <v>6</v>
      </c>
      <c r="N18" s="23" t="s">
        <v>297</v>
      </c>
      <c r="O18" s="23" t="s">
        <v>343</v>
      </c>
      <c r="P18" s="23" t="s">
        <v>344</v>
      </c>
      <c r="Q18" s="23" t="s">
        <v>369</v>
      </c>
      <c r="R18" s="23" t="s">
        <v>344</v>
      </c>
      <c r="S18" t="s">
        <v>303</v>
      </c>
      <c r="T18">
        <v>35</v>
      </c>
      <c r="U18">
        <v>15</v>
      </c>
      <c r="V18">
        <v>10</v>
      </c>
      <c r="W18" t="s">
        <v>306</v>
      </c>
      <c r="X18">
        <v>1</v>
      </c>
      <c r="AL18" t="b">
        <v>0</v>
      </c>
      <c r="AQ18">
        <f t="shared" si="12"/>
        <v>4</v>
      </c>
      <c r="AR18" t="s">
        <v>96</v>
      </c>
      <c r="AS18" t="str">
        <f t="shared" si="13"/>
        <v>DFX_TAP_SCBD_K_START_TAP_X_NOM_LFM_IJTAG</v>
      </c>
      <c r="AT18" t="str">
        <f t="shared" si="14"/>
        <v>DFX_TAP_SCBD_K_START_TAP_X_NOM_LFM_IJTAG</v>
      </c>
      <c r="AU18" t="str">
        <f t="shared" si="15"/>
        <v>DFX_TAP_SCBD_K_START_TAP_X_NOM_LFM_IJTAG</v>
      </c>
      <c r="AV18" t="str">
        <f t="shared" si="16"/>
        <v>DFX_TAP_SCBD_K_START_TAP_X_NOM_LFM_IJTAG</v>
      </c>
    </row>
    <row r="19" spans="1:50" ht="15.75" outlineLevel="1" thickBot="1" x14ac:dyDescent="0.3">
      <c r="A19" s="1" t="s">
        <v>281</v>
      </c>
      <c r="B19" s="1" t="s">
        <v>272</v>
      </c>
      <c r="C19" s="1" t="str">
        <f>VLOOKUP(B19,templateLookup!A:B,2,0)</f>
        <v>PrimeShmooTestMethod</v>
      </c>
      <c r="D19" t="str">
        <f t="shared" si="11"/>
        <v>DFX_TAP_SHMOO_E_START_X_X_X_X_IJTAG</v>
      </c>
      <c r="E19" s="23" t="s">
        <v>284</v>
      </c>
      <c r="F19" s="23" t="s">
        <v>291</v>
      </c>
      <c r="G19" t="s">
        <v>275</v>
      </c>
      <c r="H19" t="s">
        <v>32</v>
      </c>
      <c r="I19" s="23" t="s">
        <v>281</v>
      </c>
      <c r="J19" t="s">
        <v>6</v>
      </c>
      <c r="K19" t="s">
        <v>6</v>
      </c>
      <c r="L19" t="s">
        <v>6</v>
      </c>
      <c r="M19" t="s">
        <v>6</v>
      </c>
      <c r="N19" s="23" t="s">
        <v>298</v>
      </c>
      <c r="O19" s="23" t="s">
        <v>343</v>
      </c>
      <c r="P19" s="23" t="s">
        <v>344</v>
      </c>
      <c r="Q19" s="23" t="s">
        <v>369</v>
      </c>
      <c r="R19" s="23" t="s">
        <v>344</v>
      </c>
      <c r="S19" t="s">
        <v>304</v>
      </c>
      <c r="T19">
        <v>35</v>
      </c>
      <c r="U19">
        <v>16</v>
      </c>
      <c r="V19">
        <v>10</v>
      </c>
      <c r="W19" t="s">
        <v>306</v>
      </c>
      <c r="X19">
        <v>1</v>
      </c>
      <c r="AL19" t="b">
        <v>0</v>
      </c>
      <c r="AQ19">
        <f t="shared" si="12"/>
        <v>4</v>
      </c>
      <c r="AR19" t="s">
        <v>96</v>
      </c>
      <c r="AS19">
        <v>1</v>
      </c>
      <c r="AT19">
        <v>1</v>
      </c>
      <c r="AU19">
        <v>1</v>
      </c>
      <c r="AV19">
        <v>1</v>
      </c>
    </row>
    <row r="20" spans="1:50" x14ac:dyDescent="0.25">
      <c r="A20" s="1" t="s">
        <v>281</v>
      </c>
      <c r="B20" s="1" t="s">
        <v>39</v>
      </c>
      <c r="C20" s="1" t="str">
        <f>VLOOKUP(B20,templateLookup!A:B,2,0)</f>
        <v>COMPOSITE</v>
      </c>
    </row>
    <row r="21" spans="1:50" ht="15.75" thickBot="1" x14ac:dyDescent="0.3">
      <c r="A21" s="9" t="s">
        <v>281</v>
      </c>
      <c r="B21" s="9" t="s">
        <v>27</v>
      </c>
      <c r="C21" s="9" t="str">
        <f>VLOOKUP(B21,templateLookup!A:B,2,0)</f>
        <v>COMPOSITE</v>
      </c>
      <c r="D21" t="s">
        <v>286</v>
      </c>
      <c r="E21" s="24"/>
      <c r="F21" s="24"/>
      <c r="AQ21">
        <f t="shared" ref="AQ21:AQ27" si="17">COUNTA(AS21:BB21)</f>
        <v>2</v>
      </c>
      <c r="AR21">
        <v>1</v>
      </c>
      <c r="AS21" t="str">
        <f>D33</f>
        <v>DFX_FABRIC</v>
      </c>
      <c r="AT21" t="str">
        <f>D33</f>
        <v>DFX_FABRIC</v>
      </c>
    </row>
    <row r="22" spans="1:50" ht="15.75" outlineLevel="1" thickBot="1" x14ac:dyDescent="0.3">
      <c r="A22" s="9" t="s">
        <v>281</v>
      </c>
      <c r="B22" s="9" t="s">
        <v>279</v>
      </c>
      <c r="C22" s="9" t="str">
        <f>VLOOKUP(B22,templateLookup!A:B,2,0)</f>
        <v>PrimeFunctionalTestMethod</v>
      </c>
      <c r="D22" t="str">
        <f>E22&amp;"_"&amp;F22&amp;"_"&amp;G22&amp;"_"&amp;H22&amp;"_"&amp;A22&amp;"_"&amp;J22&amp;"_"&amp;K22&amp;"_"&amp;L22&amp;"_"&amp;M22&amp;"_"&amp;N22</f>
        <v>DFX_STF_SCBD_K_START_TAP_X_NOM_LFM_STAGE0</v>
      </c>
      <c r="E22" s="25" t="s">
        <v>284</v>
      </c>
      <c r="F22" s="25" t="s">
        <v>307</v>
      </c>
      <c r="G22" s="23" t="s">
        <v>292</v>
      </c>
      <c r="H22" s="23" t="s">
        <v>47</v>
      </c>
      <c r="I22" s="23" t="s">
        <v>281</v>
      </c>
      <c r="J22" s="23" t="s">
        <v>291</v>
      </c>
      <c r="K22" s="23" t="s">
        <v>6</v>
      </c>
      <c r="L22" s="23" t="s">
        <v>95</v>
      </c>
      <c r="M22" s="23" t="s">
        <v>33</v>
      </c>
      <c r="N22" s="23" t="s">
        <v>308</v>
      </c>
      <c r="O22" s="23" t="s">
        <v>343</v>
      </c>
      <c r="P22" s="23" t="s">
        <v>344</v>
      </c>
      <c r="Q22" s="23" t="s">
        <v>369</v>
      </c>
      <c r="R22" s="23" t="s">
        <v>344</v>
      </c>
      <c r="S22" t="s">
        <v>318</v>
      </c>
      <c r="T22">
        <v>29</v>
      </c>
      <c r="U22">
        <v>1</v>
      </c>
      <c r="V22">
        <v>0</v>
      </c>
      <c r="X22">
        <v>-1</v>
      </c>
      <c r="AL22" t="b">
        <v>0</v>
      </c>
      <c r="AM22" t="s">
        <v>305</v>
      </c>
      <c r="AN22" t="s">
        <v>342</v>
      </c>
      <c r="AQ22">
        <f t="shared" si="17"/>
        <v>6</v>
      </c>
      <c r="AR22">
        <v>1</v>
      </c>
      <c r="AS22" t="str">
        <f>$D27</f>
        <v>DFX_STF_SHMOO_E_START_X_X_X_X_STAGE0</v>
      </c>
      <c r="AT22" t="str">
        <f>D23</f>
        <v>DFX_STF_SCBD_K_START_TAP_X_NOM_LFM_STAGE1</v>
      </c>
      <c r="AU22" t="str">
        <f t="shared" ref="AU22:AX22" si="18">$D27</f>
        <v>DFX_STF_SHMOO_E_START_X_X_X_X_STAGE0</v>
      </c>
      <c r="AV22" t="str">
        <f t="shared" si="18"/>
        <v>DFX_STF_SHMOO_E_START_X_X_X_X_STAGE0</v>
      </c>
      <c r="AW22" t="str">
        <f t="shared" si="18"/>
        <v>DFX_STF_SHMOO_E_START_X_X_X_X_STAGE0</v>
      </c>
      <c r="AX22" t="str">
        <f t="shared" si="18"/>
        <v>DFX_STF_SHMOO_E_START_X_X_X_X_STAGE0</v>
      </c>
    </row>
    <row r="23" spans="1:50" ht="15.75" outlineLevel="1" thickBot="1" x14ac:dyDescent="0.3">
      <c r="A23" s="9" t="s">
        <v>281</v>
      </c>
      <c r="B23" s="9" t="s">
        <v>279</v>
      </c>
      <c r="C23" s="9" t="str">
        <f>VLOOKUP(B23,templateLookup!A:B,2,0)</f>
        <v>PrimeFunctionalTestMethod</v>
      </c>
      <c r="D23" t="str">
        <f t="shared" ref="D23:D31" si="19">E23&amp;"_"&amp;F23&amp;"_"&amp;G23&amp;"_"&amp;H23&amp;"_"&amp;A23&amp;"_"&amp;J23&amp;"_"&amp;K23&amp;"_"&amp;L23&amp;"_"&amp;M23&amp;"_"&amp;N23</f>
        <v>DFX_STF_SCBD_K_START_TAP_X_NOM_LFM_STAGE1</v>
      </c>
      <c r="E23" s="25" t="s">
        <v>284</v>
      </c>
      <c r="F23" s="25" t="s">
        <v>307</v>
      </c>
      <c r="G23" s="23" t="s">
        <v>292</v>
      </c>
      <c r="H23" s="23" t="s">
        <v>47</v>
      </c>
      <c r="I23" s="23" t="s">
        <v>281</v>
      </c>
      <c r="J23" s="23" t="s">
        <v>291</v>
      </c>
      <c r="K23" s="23" t="s">
        <v>6</v>
      </c>
      <c r="L23" s="23" t="s">
        <v>95</v>
      </c>
      <c r="M23" s="23" t="s">
        <v>33</v>
      </c>
      <c r="N23" s="23" t="s">
        <v>309</v>
      </c>
      <c r="O23" s="23" t="s">
        <v>343</v>
      </c>
      <c r="P23" s="23" t="s">
        <v>344</v>
      </c>
      <c r="Q23" s="23" t="s">
        <v>369</v>
      </c>
      <c r="R23" s="23" t="s">
        <v>344</v>
      </c>
      <c r="S23" t="s">
        <v>319</v>
      </c>
      <c r="T23">
        <v>29</v>
      </c>
      <c r="U23">
        <v>2</v>
      </c>
      <c r="V23">
        <v>0</v>
      </c>
      <c r="X23">
        <v>-1</v>
      </c>
      <c r="AL23" t="b">
        <v>0</v>
      </c>
      <c r="AM23" t="s">
        <v>305</v>
      </c>
      <c r="AN23" t="s">
        <v>342</v>
      </c>
      <c r="AQ23">
        <f t="shared" ref="AQ23:AQ26" si="20">COUNTA(AS23:BB23)</f>
        <v>6</v>
      </c>
      <c r="AR23">
        <v>1</v>
      </c>
      <c r="AS23" t="str">
        <f>$D28</f>
        <v>DFX_STF_SHMOO_E_START_X_X_X_X_STAGE1</v>
      </c>
      <c r="AT23" t="str">
        <f t="shared" ref="AT23:AT25" si="21">D24</f>
        <v>DFX_STF_SCBD_K_START_TAP_X_NOM_LFM_TAP2STF</v>
      </c>
      <c r="AU23" t="str">
        <f t="shared" ref="AU23:AX23" si="22">$D28</f>
        <v>DFX_STF_SHMOO_E_START_X_X_X_X_STAGE1</v>
      </c>
      <c r="AV23" t="str">
        <f t="shared" si="22"/>
        <v>DFX_STF_SHMOO_E_START_X_X_X_X_STAGE1</v>
      </c>
      <c r="AW23" t="str">
        <f t="shared" si="22"/>
        <v>DFX_STF_SHMOO_E_START_X_X_X_X_STAGE1</v>
      </c>
      <c r="AX23" t="str">
        <f t="shared" si="22"/>
        <v>DFX_STF_SHMOO_E_START_X_X_X_X_STAGE1</v>
      </c>
    </row>
    <row r="24" spans="1:50" ht="15.75" outlineLevel="1" thickBot="1" x14ac:dyDescent="0.3">
      <c r="A24" s="9" t="s">
        <v>281</v>
      </c>
      <c r="B24" s="9" t="s">
        <v>279</v>
      </c>
      <c r="C24" s="9" t="str">
        <f>VLOOKUP(B24,templateLookup!A:B,2,0)</f>
        <v>PrimeFunctionalTestMethod</v>
      </c>
      <c r="D24" t="str">
        <f t="shared" si="19"/>
        <v>DFX_STF_SCBD_K_START_TAP_X_NOM_LFM_TAP2STF</v>
      </c>
      <c r="E24" s="25" t="s">
        <v>284</v>
      </c>
      <c r="F24" s="25" t="s">
        <v>307</v>
      </c>
      <c r="G24" s="23" t="s">
        <v>292</v>
      </c>
      <c r="H24" s="23" t="s">
        <v>47</v>
      </c>
      <c r="I24" s="23" t="s">
        <v>281</v>
      </c>
      <c r="J24" s="23" t="s">
        <v>291</v>
      </c>
      <c r="K24" s="23" t="s">
        <v>6</v>
      </c>
      <c r="L24" s="23" t="s">
        <v>95</v>
      </c>
      <c r="M24" s="23" t="s">
        <v>33</v>
      </c>
      <c r="N24" s="23" t="s">
        <v>310</v>
      </c>
      <c r="O24" s="23" t="s">
        <v>343</v>
      </c>
      <c r="P24" s="23" t="s">
        <v>344</v>
      </c>
      <c r="Q24" s="23" t="s">
        <v>369</v>
      </c>
      <c r="R24" s="23" t="s">
        <v>344</v>
      </c>
      <c r="S24" t="s">
        <v>320</v>
      </c>
      <c r="T24">
        <v>29</v>
      </c>
      <c r="U24">
        <v>3</v>
      </c>
      <c r="V24">
        <v>0</v>
      </c>
      <c r="X24">
        <v>-1</v>
      </c>
      <c r="AL24" t="b">
        <v>0</v>
      </c>
      <c r="AM24" t="s">
        <v>305</v>
      </c>
      <c r="AN24" t="s">
        <v>342</v>
      </c>
      <c r="AQ24">
        <f t="shared" si="20"/>
        <v>6</v>
      </c>
      <c r="AR24">
        <v>1</v>
      </c>
      <c r="AS24" t="str">
        <f>$D29</f>
        <v>DFX_STF_SHMOO_E_START_X_X_X_X_TAP2STF</v>
      </c>
      <c r="AT24" t="str">
        <f t="shared" si="21"/>
        <v>DFX_STF_SCBD_K_START_TAP_X_NOM_LFM_SITO</v>
      </c>
      <c r="AU24" t="str">
        <f t="shared" ref="AU24:AX24" si="23">$D29</f>
        <v>DFX_STF_SHMOO_E_START_X_X_X_X_TAP2STF</v>
      </c>
      <c r="AV24" t="str">
        <f t="shared" si="23"/>
        <v>DFX_STF_SHMOO_E_START_X_X_X_X_TAP2STF</v>
      </c>
      <c r="AW24" t="str">
        <f t="shared" si="23"/>
        <v>DFX_STF_SHMOO_E_START_X_X_X_X_TAP2STF</v>
      </c>
      <c r="AX24" t="str">
        <f t="shared" si="23"/>
        <v>DFX_STF_SHMOO_E_START_X_X_X_X_TAP2STF</v>
      </c>
    </row>
    <row r="25" spans="1:50" ht="15.75" outlineLevel="1" thickBot="1" x14ac:dyDescent="0.3">
      <c r="A25" s="9" t="s">
        <v>281</v>
      </c>
      <c r="B25" s="9" t="s">
        <v>279</v>
      </c>
      <c r="C25" s="9" t="str">
        <f>VLOOKUP(B25,templateLookup!A:B,2,0)</f>
        <v>PrimeFunctionalTestMethod</v>
      </c>
      <c r="D25" t="str">
        <f t="shared" si="19"/>
        <v>DFX_STF_SCBD_K_START_TAP_X_NOM_LFM_SITO</v>
      </c>
      <c r="E25" s="25" t="s">
        <v>284</v>
      </c>
      <c r="F25" s="25" t="s">
        <v>307</v>
      </c>
      <c r="G25" s="23" t="s">
        <v>292</v>
      </c>
      <c r="H25" s="23" t="s">
        <v>47</v>
      </c>
      <c r="I25" s="23" t="s">
        <v>281</v>
      </c>
      <c r="J25" s="23" t="s">
        <v>291</v>
      </c>
      <c r="K25" s="23" t="s">
        <v>6</v>
      </c>
      <c r="L25" s="23" t="s">
        <v>95</v>
      </c>
      <c r="M25" s="23" t="s">
        <v>33</v>
      </c>
      <c r="N25" s="23" t="s">
        <v>311</v>
      </c>
      <c r="O25" s="23" t="s">
        <v>343</v>
      </c>
      <c r="P25" s="23" t="s">
        <v>344</v>
      </c>
      <c r="Q25" s="23" t="s">
        <v>369</v>
      </c>
      <c r="R25" s="23" t="s">
        <v>344</v>
      </c>
      <c r="S25" t="s">
        <v>321</v>
      </c>
      <c r="T25">
        <v>29</v>
      </c>
      <c r="U25">
        <v>4</v>
      </c>
      <c r="V25">
        <v>0</v>
      </c>
      <c r="X25">
        <v>-1</v>
      </c>
      <c r="AL25" t="b">
        <v>0</v>
      </c>
      <c r="AM25" t="s">
        <v>305</v>
      </c>
      <c r="AN25" t="s">
        <v>342</v>
      </c>
      <c r="AQ25">
        <f t="shared" si="20"/>
        <v>6</v>
      </c>
      <c r="AR25">
        <v>1</v>
      </c>
      <c r="AS25" t="str">
        <f>$D30</f>
        <v>DFX_STF_SHMOO_E_START_X_X_X_X_SITO</v>
      </c>
      <c r="AT25" t="str">
        <f t="shared" si="21"/>
        <v>DFX_STF_SCBD_K_START_TAP_X_NOM_LFM_SCOREBOARD</v>
      </c>
      <c r="AU25" t="str">
        <f t="shared" ref="AU25:AX25" si="24">$D30</f>
        <v>DFX_STF_SHMOO_E_START_X_X_X_X_SITO</v>
      </c>
      <c r="AV25" t="str">
        <f t="shared" si="24"/>
        <v>DFX_STF_SHMOO_E_START_X_X_X_X_SITO</v>
      </c>
      <c r="AW25" t="str">
        <f t="shared" si="24"/>
        <v>DFX_STF_SHMOO_E_START_X_X_X_X_SITO</v>
      </c>
      <c r="AX25" t="str">
        <f t="shared" si="24"/>
        <v>DFX_STF_SHMOO_E_START_X_X_X_X_SITO</v>
      </c>
    </row>
    <row r="26" spans="1:50" ht="15.75" outlineLevel="1" thickBot="1" x14ac:dyDescent="0.3">
      <c r="A26" s="9" t="s">
        <v>281</v>
      </c>
      <c r="B26" s="9" t="s">
        <v>279</v>
      </c>
      <c r="C26" s="9" t="str">
        <f>VLOOKUP(B26,templateLookup!A:B,2,0)</f>
        <v>PrimeFunctionalTestMethod</v>
      </c>
      <c r="D26" t="str">
        <f t="shared" si="19"/>
        <v>DFX_STF_SCBD_K_START_TAP_X_NOM_LFM_SCOREBOARD</v>
      </c>
      <c r="E26" s="25" t="s">
        <v>284</v>
      </c>
      <c r="F26" s="25" t="s">
        <v>307</v>
      </c>
      <c r="G26" s="23" t="s">
        <v>292</v>
      </c>
      <c r="H26" s="23" t="s">
        <v>47</v>
      </c>
      <c r="I26" s="23" t="s">
        <v>281</v>
      </c>
      <c r="J26" s="23" t="s">
        <v>291</v>
      </c>
      <c r="K26" s="23" t="s">
        <v>6</v>
      </c>
      <c r="L26" s="23" t="s">
        <v>95</v>
      </c>
      <c r="M26" s="23" t="s">
        <v>33</v>
      </c>
      <c r="N26" s="23" t="s">
        <v>312</v>
      </c>
      <c r="O26" s="23" t="s">
        <v>343</v>
      </c>
      <c r="P26" s="23" t="s">
        <v>344</v>
      </c>
      <c r="Q26" s="23" t="s">
        <v>369</v>
      </c>
      <c r="R26" s="23" t="s">
        <v>344</v>
      </c>
      <c r="S26" t="s">
        <v>322</v>
      </c>
      <c r="T26">
        <v>29</v>
      </c>
      <c r="U26">
        <v>5</v>
      </c>
      <c r="V26">
        <v>0</v>
      </c>
      <c r="X26">
        <v>-1</v>
      </c>
      <c r="AL26" t="b">
        <v>0</v>
      </c>
      <c r="AM26" t="s">
        <v>305</v>
      </c>
      <c r="AN26" t="s">
        <v>342</v>
      </c>
      <c r="AQ26">
        <f t="shared" si="20"/>
        <v>6</v>
      </c>
      <c r="AR26">
        <v>1</v>
      </c>
      <c r="AS26" t="str">
        <f>$D31</f>
        <v>DFX_STF_SHMOO_E_START_X_X_X_X_SCOREBOARD</v>
      </c>
      <c r="AT26">
        <v>1</v>
      </c>
      <c r="AU26" t="str">
        <f t="shared" ref="AU26:AX26" si="25">$D31</f>
        <v>DFX_STF_SHMOO_E_START_X_X_X_X_SCOREBOARD</v>
      </c>
      <c r="AV26" t="str">
        <f t="shared" si="25"/>
        <v>DFX_STF_SHMOO_E_START_X_X_X_X_SCOREBOARD</v>
      </c>
      <c r="AW26" t="str">
        <f t="shared" si="25"/>
        <v>DFX_STF_SHMOO_E_START_X_X_X_X_SCOREBOARD</v>
      </c>
      <c r="AX26" t="str">
        <f t="shared" si="25"/>
        <v>DFX_STF_SHMOO_E_START_X_X_X_X_SCOREBOARD</v>
      </c>
    </row>
    <row r="27" spans="1:50" ht="15.75" outlineLevel="1" thickBot="1" x14ac:dyDescent="0.3">
      <c r="A27" s="9" t="s">
        <v>281</v>
      </c>
      <c r="B27" s="9" t="s">
        <v>272</v>
      </c>
      <c r="C27" s="9" t="str">
        <f>VLOOKUP(B27,templateLookup!A:B,2,0)</f>
        <v>PrimeShmooTestMethod</v>
      </c>
      <c r="D27" t="str">
        <f t="shared" si="19"/>
        <v>DFX_STF_SHMOO_E_START_X_X_X_X_STAGE0</v>
      </c>
      <c r="E27" s="25" t="s">
        <v>284</v>
      </c>
      <c r="F27" s="25" t="s">
        <v>307</v>
      </c>
      <c r="G27" t="s">
        <v>275</v>
      </c>
      <c r="H27" t="s">
        <v>32</v>
      </c>
      <c r="I27" s="23" t="s">
        <v>281</v>
      </c>
      <c r="J27" t="s">
        <v>6</v>
      </c>
      <c r="K27" t="s">
        <v>6</v>
      </c>
      <c r="L27" t="s">
        <v>6</v>
      </c>
      <c r="M27" t="s">
        <v>6</v>
      </c>
      <c r="N27" s="23" t="s">
        <v>308</v>
      </c>
      <c r="O27" s="23" t="s">
        <v>343</v>
      </c>
      <c r="P27" s="23" t="s">
        <v>344</v>
      </c>
      <c r="Q27" s="23" t="s">
        <v>369</v>
      </c>
      <c r="R27" s="23" t="s">
        <v>344</v>
      </c>
      <c r="S27" t="s">
        <v>318</v>
      </c>
      <c r="T27">
        <v>29</v>
      </c>
      <c r="U27">
        <v>1</v>
      </c>
      <c r="V27">
        <v>10</v>
      </c>
      <c r="W27" t="s">
        <v>306</v>
      </c>
      <c r="X27">
        <v>1</v>
      </c>
      <c r="AL27" t="b">
        <v>0</v>
      </c>
      <c r="AQ27">
        <f t="shared" si="17"/>
        <v>4</v>
      </c>
      <c r="AR27" t="s">
        <v>96</v>
      </c>
      <c r="AS27" t="str">
        <f>$D23</f>
        <v>DFX_STF_SCBD_K_START_TAP_X_NOM_LFM_STAGE1</v>
      </c>
      <c r="AT27" t="str">
        <f>$D23</f>
        <v>DFX_STF_SCBD_K_START_TAP_X_NOM_LFM_STAGE1</v>
      </c>
      <c r="AU27" t="str">
        <f>$D23</f>
        <v>DFX_STF_SCBD_K_START_TAP_X_NOM_LFM_STAGE1</v>
      </c>
      <c r="AV27" t="str">
        <f>$D23</f>
        <v>DFX_STF_SCBD_K_START_TAP_X_NOM_LFM_STAGE1</v>
      </c>
    </row>
    <row r="28" spans="1:50" ht="15.75" outlineLevel="1" thickBot="1" x14ac:dyDescent="0.3">
      <c r="A28" s="9" t="s">
        <v>281</v>
      </c>
      <c r="B28" s="9" t="s">
        <v>272</v>
      </c>
      <c r="C28" s="9" t="str">
        <f>VLOOKUP(B28,templateLookup!A:B,2,0)</f>
        <v>PrimeShmooTestMethod</v>
      </c>
      <c r="D28" t="str">
        <f t="shared" si="19"/>
        <v>DFX_STF_SHMOO_E_START_X_X_X_X_STAGE1</v>
      </c>
      <c r="E28" s="25" t="s">
        <v>284</v>
      </c>
      <c r="F28" s="25" t="s">
        <v>307</v>
      </c>
      <c r="G28" t="s">
        <v>275</v>
      </c>
      <c r="H28" t="s">
        <v>32</v>
      </c>
      <c r="I28" s="23" t="s">
        <v>281</v>
      </c>
      <c r="J28" t="s">
        <v>6</v>
      </c>
      <c r="K28" t="s">
        <v>6</v>
      </c>
      <c r="L28" t="s">
        <v>6</v>
      </c>
      <c r="M28" t="s">
        <v>6</v>
      </c>
      <c r="N28" s="23" t="s">
        <v>309</v>
      </c>
      <c r="O28" s="23" t="s">
        <v>343</v>
      </c>
      <c r="P28" s="23" t="s">
        <v>344</v>
      </c>
      <c r="Q28" s="23" t="s">
        <v>369</v>
      </c>
      <c r="R28" s="23" t="s">
        <v>344</v>
      </c>
      <c r="S28" t="s">
        <v>319</v>
      </c>
      <c r="T28">
        <v>29</v>
      </c>
      <c r="U28">
        <v>2</v>
      </c>
      <c r="V28">
        <v>10</v>
      </c>
      <c r="W28" t="s">
        <v>306</v>
      </c>
      <c r="X28">
        <v>1</v>
      </c>
      <c r="AL28" t="b">
        <v>0</v>
      </c>
      <c r="AQ28">
        <f t="shared" ref="AQ28:AQ31" si="26">COUNTA(AS28:BB28)</f>
        <v>4</v>
      </c>
      <c r="AR28" t="s">
        <v>96</v>
      </c>
      <c r="AS28" t="str">
        <f t="shared" ref="AS28:AV28" si="27">$D24</f>
        <v>DFX_STF_SCBD_K_START_TAP_X_NOM_LFM_TAP2STF</v>
      </c>
      <c r="AT28" t="str">
        <f t="shared" si="27"/>
        <v>DFX_STF_SCBD_K_START_TAP_X_NOM_LFM_TAP2STF</v>
      </c>
      <c r="AU28" t="str">
        <f t="shared" si="27"/>
        <v>DFX_STF_SCBD_K_START_TAP_X_NOM_LFM_TAP2STF</v>
      </c>
      <c r="AV28" t="str">
        <f t="shared" si="27"/>
        <v>DFX_STF_SCBD_K_START_TAP_X_NOM_LFM_TAP2STF</v>
      </c>
    </row>
    <row r="29" spans="1:50" ht="15.75" outlineLevel="1" thickBot="1" x14ac:dyDescent="0.3">
      <c r="A29" s="9" t="s">
        <v>281</v>
      </c>
      <c r="B29" s="9" t="s">
        <v>272</v>
      </c>
      <c r="C29" s="9" t="str">
        <f>VLOOKUP(B29,templateLookup!A:B,2,0)</f>
        <v>PrimeShmooTestMethod</v>
      </c>
      <c r="D29" t="str">
        <f t="shared" si="19"/>
        <v>DFX_STF_SHMOO_E_START_X_X_X_X_TAP2STF</v>
      </c>
      <c r="E29" s="25" t="s">
        <v>284</v>
      </c>
      <c r="F29" s="25" t="s">
        <v>307</v>
      </c>
      <c r="G29" t="s">
        <v>275</v>
      </c>
      <c r="H29" t="s">
        <v>32</v>
      </c>
      <c r="I29" s="23" t="s">
        <v>281</v>
      </c>
      <c r="J29" t="s">
        <v>6</v>
      </c>
      <c r="K29" t="s">
        <v>6</v>
      </c>
      <c r="L29" t="s">
        <v>6</v>
      </c>
      <c r="M29" t="s">
        <v>6</v>
      </c>
      <c r="N29" s="23" t="s">
        <v>310</v>
      </c>
      <c r="O29" s="23" t="s">
        <v>343</v>
      </c>
      <c r="P29" s="23" t="s">
        <v>344</v>
      </c>
      <c r="Q29" s="23" t="s">
        <v>369</v>
      </c>
      <c r="R29" s="23" t="s">
        <v>344</v>
      </c>
      <c r="S29" t="s">
        <v>320</v>
      </c>
      <c r="T29">
        <v>29</v>
      </c>
      <c r="U29">
        <v>3</v>
      </c>
      <c r="V29">
        <v>10</v>
      </c>
      <c r="W29" t="s">
        <v>306</v>
      </c>
      <c r="X29">
        <v>1</v>
      </c>
      <c r="AL29" t="b">
        <v>0</v>
      </c>
      <c r="AQ29">
        <f t="shared" si="26"/>
        <v>4</v>
      </c>
      <c r="AR29" t="s">
        <v>96</v>
      </c>
      <c r="AS29" t="str">
        <f t="shared" ref="AS29:AV29" si="28">$D25</f>
        <v>DFX_STF_SCBD_K_START_TAP_X_NOM_LFM_SITO</v>
      </c>
      <c r="AT29" t="str">
        <f t="shared" si="28"/>
        <v>DFX_STF_SCBD_K_START_TAP_X_NOM_LFM_SITO</v>
      </c>
      <c r="AU29" t="str">
        <f t="shared" si="28"/>
        <v>DFX_STF_SCBD_K_START_TAP_X_NOM_LFM_SITO</v>
      </c>
      <c r="AV29" t="str">
        <f t="shared" si="28"/>
        <v>DFX_STF_SCBD_K_START_TAP_X_NOM_LFM_SITO</v>
      </c>
    </row>
    <row r="30" spans="1:50" ht="15.75" outlineLevel="1" thickBot="1" x14ac:dyDescent="0.3">
      <c r="A30" s="9" t="s">
        <v>281</v>
      </c>
      <c r="B30" s="9" t="s">
        <v>272</v>
      </c>
      <c r="C30" s="9" t="str">
        <f>VLOOKUP(B30,templateLookup!A:B,2,0)</f>
        <v>PrimeShmooTestMethod</v>
      </c>
      <c r="D30" t="str">
        <f t="shared" si="19"/>
        <v>DFX_STF_SHMOO_E_START_X_X_X_X_SITO</v>
      </c>
      <c r="E30" s="25" t="s">
        <v>284</v>
      </c>
      <c r="F30" s="25" t="s">
        <v>307</v>
      </c>
      <c r="G30" t="s">
        <v>275</v>
      </c>
      <c r="H30" t="s">
        <v>32</v>
      </c>
      <c r="I30" s="23" t="s">
        <v>281</v>
      </c>
      <c r="J30" t="s">
        <v>6</v>
      </c>
      <c r="K30" t="s">
        <v>6</v>
      </c>
      <c r="L30" t="s">
        <v>6</v>
      </c>
      <c r="M30" t="s">
        <v>6</v>
      </c>
      <c r="N30" s="23" t="s">
        <v>311</v>
      </c>
      <c r="O30" s="23" t="s">
        <v>343</v>
      </c>
      <c r="P30" s="23" t="s">
        <v>344</v>
      </c>
      <c r="Q30" s="23" t="s">
        <v>369</v>
      </c>
      <c r="R30" s="23" t="s">
        <v>344</v>
      </c>
      <c r="S30" t="s">
        <v>321</v>
      </c>
      <c r="T30">
        <v>29</v>
      </c>
      <c r="U30">
        <v>4</v>
      </c>
      <c r="V30">
        <v>10</v>
      </c>
      <c r="W30" t="s">
        <v>306</v>
      </c>
      <c r="X30">
        <v>1</v>
      </c>
      <c r="AL30" t="b">
        <v>0</v>
      </c>
      <c r="AQ30">
        <f t="shared" si="26"/>
        <v>4</v>
      </c>
      <c r="AR30" t="s">
        <v>96</v>
      </c>
      <c r="AS30" t="str">
        <f t="shared" ref="AS30:AV30" si="29">$D26</f>
        <v>DFX_STF_SCBD_K_START_TAP_X_NOM_LFM_SCOREBOARD</v>
      </c>
      <c r="AT30" t="str">
        <f t="shared" si="29"/>
        <v>DFX_STF_SCBD_K_START_TAP_X_NOM_LFM_SCOREBOARD</v>
      </c>
      <c r="AU30" t="str">
        <f t="shared" si="29"/>
        <v>DFX_STF_SCBD_K_START_TAP_X_NOM_LFM_SCOREBOARD</v>
      </c>
      <c r="AV30" t="str">
        <f t="shared" si="29"/>
        <v>DFX_STF_SCBD_K_START_TAP_X_NOM_LFM_SCOREBOARD</v>
      </c>
    </row>
    <row r="31" spans="1:50" ht="15.75" outlineLevel="1" thickBot="1" x14ac:dyDescent="0.3">
      <c r="A31" s="9" t="s">
        <v>281</v>
      </c>
      <c r="B31" s="9" t="s">
        <v>272</v>
      </c>
      <c r="C31" s="9" t="str">
        <f>VLOOKUP(B31,templateLookup!A:B,2,0)</f>
        <v>PrimeShmooTestMethod</v>
      </c>
      <c r="D31" t="str">
        <f t="shared" si="19"/>
        <v>DFX_STF_SHMOO_E_START_X_X_X_X_SCOREBOARD</v>
      </c>
      <c r="E31" s="25" t="s">
        <v>284</v>
      </c>
      <c r="F31" s="25" t="s">
        <v>307</v>
      </c>
      <c r="G31" t="s">
        <v>275</v>
      </c>
      <c r="H31" t="s">
        <v>32</v>
      </c>
      <c r="I31" s="23" t="s">
        <v>281</v>
      </c>
      <c r="J31" t="s">
        <v>6</v>
      </c>
      <c r="K31" t="s">
        <v>6</v>
      </c>
      <c r="L31" t="s">
        <v>6</v>
      </c>
      <c r="M31" t="s">
        <v>6</v>
      </c>
      <c r="N31" s="23" t="s">
        <v>312</v>
      </c>
      <c r="O31" s="23" t="s">
        <v>343</v>
      </c>
      <c r="P31" s="23" t="s">
        <v>344</v>
      </c>
      <c r="Q31" s="23" t="s">
        <v>369</v>
      </c>
      <c r="R31" s="23" t="s">
        <v>344</v>
      </c>
      <c r="S31" t="s">
        <v>322</v>
      </c>
      <c r="T31">
        <v>29</v>
      </c>
      <c r="U31">
        <v>5</v>
      </c>
      <c r="V31">
        <v>10</v>
      </c>
      <c r="W31" t="s">
        <v>306</v>
      </c>
      <c r="X31">
        <v>1</v>
      </c>
      <c r="AL31" t="b">
        <v>0</v>
      </c>
      <c r="AQ31">
        <f t="shared" si="26"/>
        <v>4</v>
      </c>
      <c r="AR31" t="s">
        <v>96</v>
      </c>
      <c r="AS31">
        <v>1</v>
      </c>
      <c r="AT31">
        <v>1</v>
      </c>
      <c r="AU31">
        <v>1</v>
      </c>
      <c r="AV31">
        <v>1</v>
      </c>
    </row>
    <row r="32" spans="1:50" x14ac:dyDescent="0.25">
      <c r="A32" s="9" t="s">
        <v>281</v>
      </c>
      <c r="B32" s="9" t="s">
        <v>39</v>
      </c>
      <c r="C32" s="9" t="str">
        <f>VLOOKUP(B32,templateLookup!A:B,2,0)</f>
        <v>COMPOSITE</v>
      </c>
      <c r="E32" s="24"/>
      <c r="F32" s="24"/>
    </row>
    <row r="33" spans="1:50" ht="15.75" thickBot="1" x14ac:dyDescent="0.3">
      <c r="A33" s="5" t="s">
        <v>281</v>
      </c>
      <c r="B33" s="5" t="s">
        <v>27</v>
      </c>
      <c r="C33" s="5" t="str">
        <f>VLOOKUP(B33,templateLookup!A:B,2,0)</f>
        <v>COMPOSITE</v>
      </c>
      <c r="D33" t="s">
        <v>287</v>
      </c>
      <c r="E33" s="24"/>
      <c r="F33" s="24"/>
      <c r="AQ33">
        <f t="shared" ref="AQ33:AQ34" si="30">COUNTA(AS33:BB33)</f>
        <v>2</v>
      </c>
      <c r="AR33">
        <v>1</v>
      </c>
      <c r="AS33" t="str">
        <f>$D43</f>
        <v>DFX_X_SAMPLE_X_START_X_X_X_X_PASS_SHMOO</v>
      </c>
      <c r="AT33" t="str">
        <f>$D43</f>
        <v>DFX_X_SAMPLE_X_START_X_X_X_X_PASS_SHMOO</v>
      </c>
    </row>
    <row r="34" spans="1:50" ht="15.75" outlineLevel="1" thickBot="1" x14ac:dyDescent="0.3">
      <c r="A34" s="5" t="s">
        <v>281</v>
      </c>
      <c r="B34" s="5" t="s">
        <v>279</v>
      </c>
      <c r="C34" s="5" t="str">
        <f>VLOOKUP(B34,templateLookup!A:B,2,0)</f>
        <v>PrimeFunctionalTestMethod</v>
      </c>
      <c r="D34" t="str">
        <f>E34&amp;"_"&amp;F34&amp;"_"&amp;G34&amp;"_"&amp;H34&amp;"_"&amp;A34&amp;"_"&amp;J34&amp;"_"&amp;K34&amp;"_"&amp;L34&amp;"_"&amp;M34&amp;"_"&amp;N34</f>
        <v>DFX_FABRIC_SCBD_K_START_TAP_X_NOM_LFM_TAP2GPSB</v>
      </c>
      <c r="E34" s="25" t="s">
        <v>284</v>
      </c>
      <c r="F34" s="25" t="s">
        <v>313</v>
      </c>
      <c r="G34" s="23" t="s">
        <v>292</v>
      </c>
      <c r="H34" s="23" t="s">
        <v>47</v>
      </c>
      <c r="I34" s="23" t="s">
        <v>281</v>
      </c>
      <c r="J34" s="23" t="s">
        <v>291</v>
      </c>
      <c r="K34" s="23" t="s">
        <v>6</v>
      </c>
      <c r="L34" s="23" t="s">
        <v>95</v>
      </c>
      <c r="M34" s="23" t="s">
        <v>33</v>
      </c>
      <c r="N34" s="23" t="s">
        <v>314</v>
      </c>
      <c r="O34" s="23" t="s">
        <v>343</v>
      </c>
      <c r="P34" s="23" t="s">
        <v>344</v>
      </c>
      <c r="Q34" s="23" t="s">
        <v>369</v>
      </c>
      <c r="R34" s="23" t="s">
        <v>344</v>
      </c>
      <c r="S34" s="6" t="s">
        <v>323</v>
      </c>
      <c r="T34">
        <v>35</v>
      </c>
      <c r="U34">
        <v>21</v>
      </c>
      <c r="V34">
        <v>0</v>
      </c>
      <c r="X34">
        <v>1</v>
      </c>
      <c r="AL34" t="b">
        <v>0</v>
      </c>
      <c r="AM34" t="s">
        <v>305</v>
      </c>
      <c r="AN34" t="s">
        <v>342</v>
      </c>
      <c r="AQ34">
        <f t="shared" si="30"/>
        <v>6</v>
      </c>
      <c r="AR34">
        <v>1</v>
      </c>
      <c r="AS34" t="str">
        <f>$D38</f>
        <v>DFX_FABRIC_SHMOO_E_START_X_X_X_X_TAP2GPSB</v>
      </c>
      <c r="AT34" t="str">
        <f>$D35</f>
        <v>DFX_FABRIC_SCBD_K_START_TAP_X_NOM_LFM_TAP2PMSB</v>
      </c>
      <c r="AU34" t="str">
        <f t="shared" ref="AU34:AX34" si="31">$D38</f>
        <v>DFX_FABRIC_SHMOO_E_START_X_X_X_X_TAP2GPSB</v>
      </c>
      <c r="AV34" t="str">
        <f t="shared" si="31"/>
        <v>DFX_FABRIC_SHMOO_E_START_X_X_X_X_TAP2GPSB</v>
      </c>
      <c r="AW34" t="str">
        <f t="shared" si="31"/>
        <v>DFX_FABRIC_SHMOO_E_START_X_X_X_X_TAP2GPSB</v>
      </c>
      <c r="AX34" t="str">
        <f t="shared" si="31"/>
        <v>DFX_FABRIC_SHMOO_E_START_X_X_X_X_TAP2GPSB</v>
      </c>
    </row>
    <row r="35" spans="1:50" ht="15.75" outlineLevel="1" thickBot="1" x14ac:dyDescent="0.3">
      <c r="A35" s="5" t="s">
        <v>281</v>
      </c>
      <c r="B35" s="5" t="s">
        <v>279</v>
      </c>
      <c r="C35" s="5" t="str">
        <f>VLOOKUP(B35,templateLookup!A:B,2,0)</f>
        <v>PrimeFunctionalTestMethod</v>
      </c>
      <c r="D35" t="str">
        <f t="shared" ref="D35:D37" si="32">E35&amp;"_"&amp;F35&amp;"_"&amp;G35&amp;"_"&amp;H35&amp;"_"&amp;A35&amp;"_"&amp;J35&amp;"_"&amp;K35&amp;"_"&amp;L35&amp;"_"&amp;M35&amp;"_"&amp;N35</f>
        <v>DFX_FABRIC_SCBD_K_START_TAP_X_NOM_LFM_TAP2PMSB</v>
      </c>
      <c r="E35" s="25" t="s">
        <v>284</v>
      </c>
      <c r="F35" s="25" t="s">
        <v>313</v>
      </c>
      <c r="G35" s="23" t="s">
        <v>292</v>
      </c>
      <c r="H35" s="23" t="s">
        <v>47</v>
      </c>
      <c r="I35" s="23" t="s">
        <v>281</v>
      </c>
      <c r="J35" s="23" t="s">
        <v>291</v>
      </c>
      <c r="K35" s="23" t="s">
        <v>6</v>
      </c>
      <c r="L35" s="23" t="s">
        <v>95</v>
      </c>
      <c r="M35" s="23" t="s">
        <v>33</v>
      </c>
      <c r="N35" s="23" t="s">
        <v>315</v>
      </c>
      <c r="O35" s="23" t="s">
        <v>343</v>
      </c>
      <c r="P35" s="23" t="s">
        <v>344</v>
      </c>
      <c r="Q35" s="23" t="s">
        <v>369</v>
      </c>
      <c r="R35" s="23" t="s">
        <v>344</v>
      </c>
      <c r="S35" s="6" t="s">
        <v>323</v>
      </c>
      <c r="T35">
        <v>35</v>
      </c>
      <c r="U35">
        <v>22</v>
      </c>
      <c r="V35">
        <v>0</v>
      </c>
      <c r="X35">
        <v>1</v>
      </c>
      <c r="AL35" t="b">
        <v>0</v>
      </c>
      <c r="AM35" t="s">
        <v>305</v>
      </c>
      <c r="AN35" t="s">
        <v>342</v>
      </c>
      <c r="AQ35">
        <f t="shared" ref="AQ35:AQ38" si="33">COUNTA(AS35:BB35)</f>
        <v>6</v>
      </c>
      <c r="AR35">
        <v>1</v>
      </c>
      <c r="AS35" t="str">
        <f t="shared" ref="AS35:AS37" si="34">$D39</f>
        <v>DFX_FABRIC_SHMOO_E_START_X_X_X_X_TAP2PMSB</v>
      </c>
      <c r="AT35" t="str">
        <f t="shared" ref="AT35:AT36" si="35">$D36</f>
        <v>DFX_FABRIC_SCBD_K_START_TAP_X_NOM_LFM_TAP2CRI</v>
      </c>
      <c r="AU35" t="str">
        <f t="shared" ref="AU35:AX35" si="36">$D39</f>
        <v>DFX_FABRIC_SHMOO_E_START_X_X_X_X_TAP2PMSB</v>
      </c>
      <c r="AV35" t="str">
        <f t="shared" si="36"/>
        <v>DFX_FABRIC_SHMOO_E_START_X_X_X_X_TAP2PMSB</v>
      </c>
      <c r="AW35" t="str">
        <f t="shared" si="36"/>
        <v>DFX_FABRIC_SHMOO_E_START_X_X_X_X_TAP2PMSB</v>
      </c>
      <c r="AX35" t="str">
        <f t="shared" si="36"/>
        <v>DFX_FABRIC_SHMOO_E_START_X_X_X_X_TAP2PMSB</v>
      </c>
    </row>
    <row r="36" spans="1:50" ht="15.75" outlineLevel="1" thickBot="1" x14ac:dyDescent="0.3">
      <c r="A36" s="5" t="s">
        <v>281</v>
      </c>
      <c r="B36" s="5" t="s">
        <v>279</v>
      </c>
      <c r="C36" s="5" t="str">
        <f>VLOOKUP(B36,templateLookup!A:B,2,0)</f>
        <v>PrimeFunctionalTestMethod</v>
      </c>
      <c r="D36" t="str">
        <f t="shared" si="32"/>
        <v>DFX_FABRIC_SCBD_K_START_TAP_X_NOM_LFM_TAP2CRI</v>
      </c>
      <c r="E36" s="25" t="s">
        <v>284</v>
      </c>
      <c r="F36" s="25" t="s">
        <v>313</v>
      </c>
      <c r="G36" s="23" t="s">
        <v>292</v>
      </c>
      <c r="H36" s="23" t="s">
        <v>47</v>
      </c>
      <c r="I36" s="23" t="s">
        <v>281</v>
      </c>
      <c r="J36" s="23" t="s">
        <v>291</v>
      </c>
      <c r="K36" s="23" t="s">
        <v>6</v>
      </c>
      <c r="L36" s="23" t="s">
        <v>95</v>
      </c>
      <c r="M36" s="23" t="s">
        <v>33</v>
      </c>
      <c r="N36" s="23" t="s">
        <v>316</v>
      </c>
      <c r="O36" s="23" t="s">
        <v>343</v>
      </c>
      <c r="P36" s="23" t="s">
        <v>344</v>
      </c>
      <c r="Q36" s="23" t="s">
        <v>369</v>
      </c>
      <c r="R36" s="23" t="s">
        <v>344</v>
      </c>
      <c r="S36" s="6" t="s">
        <v>323</v>
      </c>
      <c r="T36">
        <v>35</v>
      </c>
      <c r="U36">
        <v>23</v>
      </c>
      <c r="V36">
        <v>0</v>
      </c>
      <c r="X36">
        <v>1</v>
      </c>
      <c r="AL36" t="b">
        <v>0</v>
      </c>
      <c r="AM36" t="s">
        <v>305</v>
      </c>
      <c r="AN36" t="s">
        <v>342</v>
      </c>
      <c r="AQ36">
        <f t="shared" si="33"/>
        <v>6</v>
      </c>
      <c r="AR36">
        <v>1</v>
      </c>
      <c r="AS36" t="str">
        <f t="shared" si="34"/>
        <v>DFX_FABRIC_SHMOO_E_START_X_X_X_X_TAP2CRI</v>
      </c>
      <c r="AT36" t="str">
        <f t="shared" si="35"/>
        <v>DFX_FABRIC_SCBD_K_START_TAP_X_NOM_LFM_TAP2APB</v>
      </c>
      <c r="AU36" t="str">
        <f t="shared" ref="AU36:AX36" si="37">$D40</f>
        <v>DFX_FABRIC_SHMOO_E_START_X_X_X_X_TAP2CRI</v>
      </c>
      <c r="AV36" t="str">
        <f t="shared" si="37"/>
        <v>DFX_FABRIC_SHMOO_E_START_X_X_X_X_TAP2CRI</v>
      </c>
      <c r="AW36" t="str">
        <f t="shared" si="37"/>
        <v>DFX_FABRIC_SHMOO_E_START_X_X_X_X_TAP2CRI</v>
      </c>
      <c r="AX36" t="str">
        <f t="shared" si="37"/>
        <v>DFX_FABRIC_SHMOO_E_START_X_X_X_X_TAP2CRI</v>
      </c>
    </row>
    <row r="37" spans="1:50" ht="15.75" outlineLevel="1" thickBot="1" x14ac:dyDescent="0.3">
      <c r="A37" s="5" t="s">
        <v>281</v>
      </c>
      <c r="B37" s="5" t="s">
        <v>279</v>
      </c>
      <c r="C37" s="5" t="str">
        <f>VLOOKUP(B37,templateLookup!A:B,2,0)</f>
        <v>PrimeFunctionalTestMethod</v>
      </c>
      <c r="D37" t="str">
        <f t="shared" si="32"/>
        <v>DFX_FABRIC_SCBD_K_START_TAP_X_NOM_LFM_TAP2APB</v>
      </c>
      <c r="E37" s="25" t="s">
        <v>284</v>
      </c>
      <c r="F37" s="25" t="s">
        <v>313</v>
      </c>
      <c r="G37" s="23" t="s">
        <v>292</v>
      </c>
      <c r="H37" s="23" t="s">
        <v>47</v>
      </c>
      <c r="I37" s="23" t="s">
        <v>281</v>
      </c>
      <c r="J37" s="23" t="s">
        <v>291</v>
      </c>
      <c r="K37" s="23" t="s">
        <v>6</v>
      </c>
      <c r="L37" s="23" t="s">
        <v>95</v>
      </c>
      <c r="M37" s="23" t="s">
        <v>33</v>
      </c>
      <c r="N37" s="23" t="s">
        <v>317</v>
      </c>
      <c r="O37" s="23" t="s">
        <v>343</v>
      </c>
      <c r="P37" s="23" t="s">
        <v>344</v>
      </c>
      <c r="Q37" s="23" t="s">
        <v>369</v>
      </c>
      <c r="R37" s="23" t="s">
        <v>344</v>
      </c>
      <c r="S37" s="6" t="s">
        <v>323</v>
      </c>
      <c r="T37">
        <v>35</v>
      </c>
      <c r="U37">
        <v>24</v>
      </c>
      <c r="V37">
        <v>0</v>
      </c>
      <c r="X37">
        <v>1</v>
      </c>
      <c r="AL37" t="b">
        <v>0</v>
      </c>
      <c r="AM37" t="s">
        <v>305</v>
      </c>
      <c r="AN37" t="s">
        <v>342</v>
      </c>
      <c r="AQ37">
        <f t="shared" si="33"/>
        <v>6</v>
      </c>
      <c r="AR37">
        <v>1</v>
      </c>
      <c r="AS37" t="str">
        <f t="shared" si="34"/>
        <v>DFX_FABRIC_SHMOO_E_START_X_X_X_X_TAP2APB</v>
      </c>
      <c r="AT37">
        <v>1</v>
      </c>
      <c r="AU37" t="str">
        <f t="shared" ref="AU37:AX37" si="38">$D41</f>
        <v>DFX_FABRIC_SHMOO_E_START_X_X_X_X_TAP2APB</v>
      </c>
      <c r="AV37" t="str">
        <f t="shared" si="38"/>
        <v>DFX_FABRIC_SHMOO_E_START_X_X_X_X_TAP2APB</v>
      </c>
      <c r="AW37" t="str">
        <f t="shared" si="38"/>
        <v>DFX_FABRIC_SHMOO_E_START_X_X_X_X_TAP2APB</v>
      </c>
      <c r="AX37" t="str">
        <f t="shared" si="38"/>
        <v>DFX_FABRIC_SHMOO_E_START_X_X_X_X_TAP2APB</v>
      </c>
    </row>
    <row r="38" spans="1:50" ht="15.75" outlineLevel="1" thickBot="1" x14ac:dyDescent="0.3">
      <c r="A38" s="5" t="s">
        <v>281</v>
      </c>
      <c r="B38" s="5" t="s">
        <v>272</v>
      </c>
      <c r="C38" s="5" t="str">
        <f>VLOOKUP(B38,templateLookup!A:B,2,0)</f>
        <v>PrimeShmooTestMethod</v>
      </c>
      <c r="D38" t="str">
        <f>E38&amp;"_"&amp;F38&amp;"_"&amp;G38&amp;"_"&amp;H38&amp;"_"&amp;A38&amp;"_"&amp;J38&amp;"_"&amp;K38&amp;"_"&amp;L38&amp;"_"&amp;M38&amp;"_"&amp;N38</f>
        <v>DFX_FABRIC_SHMOO_E_START_X_X_X_X_TAP2GPSB</v>
      </c>
      <c r="E38" s="25" t="s">
        <v>284</v>
      </c>
      <c r="F38" s="25" t="s">
        <v>313</v>
      </c>
      <c r="G38" t="s">
        <v>275</v>
      </c>
      <c r="H38" t="s">
        <v>32</v>
      </c>
      <c r="I38" s="23" t="s">
        <v>281</v>
      </c>
      <c r="J38" t="s">
        <v>6</v>
      </c>
      <c r="K38" t="s">
        <v>6</v>
      </c>
      <c r="L38" t="s">
        <v>6</v>
      </c>
      <c r="M38" t="s">
        <v>6</v>
      </c>
      <c r="N38" s="23" t="s">
        <v>314</v>
      </c>
      <c r="O38" s="23" t="s">
        <v>343</v>
      </c>
      <c r="P38" s="23" t="s">
        <v>344</v>
      </c>
      <c r="Q38" s="23" t="s">
        <v>369</v>
      </c>
      <c r="R38" s="23" t="s">
        <v>344</v>
      </c>
      <c r="S38" s="6" t="s">
        <v>323</v>
      </c>
      <c r="T38">
        <v>35</v>
      </c>
      <c r="U38">
        <v>21</v>
      </c>
      <c r="V38">
        <v>10</v>
      </c>
      <c r="W38" t="s">
        <v>306</v>
      </c>
      <c r="X38">
        <v>1</v>
      </c>
      <c r="AL38" t="b">
        <v>0</v>
      </c>
      <c r="AQ38">
        <f t="shared" si="33"/>
        <v>4</v>
      </c>
      <c r="AR38" t="s">
        <v>96</v>
      </c>
      <c r="AS38" t="str">
        <f>$D35</f>
        <v>DFX_FABRIC_SCBD_K_START_TAP_X_NOM_LFM_TAP2PMSB</v>
      </c>
      <c r="AT38" t="str">
        <f t="shared" ref="AT38:AV38" si="39">$D35</f>
        <v>DFX_FABRIC_SCBD_K_START_TAP_X_NOM_LFM_TAP2PMSB</v>
      </c>
      <c r="AU38" t="str">
        <f t="shared" si="39"/>
        <v>DFX_FABRIC_SCBD_K_START_TAP_X_NOM_LFM_TAP2PMSB</v>
      </c>
      <c r="AV38" t="str">
        <f t="shared" si="39"/>
        <v>DFX_FABRIC_SCBD_K_START_TAP_X_NOM_LFM_TAP2PMSB</v>
      </c>
    </row>
    <row r="39" spans="1:50" ht="15.75" outlineLevel="1" thickBot="1" x14ac:dyDescent="0.3">
      <c r="A39" s="5" t="s">
        <v>281</v>
      </c>
      <c r="B39" s="5" t="s">
        <v>272</v>
      </c>
      <c r="C39" s="5" t="str">
        <f>VLOOKUP(B39,templateLookup!A:B,2,0)</f>
        <v>PrimeShmooTestMethod</v>
      </c>
      <c r="D39" t="str">
        <f t="shared" ref="D39:D41" si="40">E39&amp;"_"&amp;F39&amp;"_"&amp;G39&amp;"_"&amp;H39&amp;"_"&amp;A39&amp;"_"&amp;J39&amp;"_"&amp;K39&amp;"_"&amp;L39&amp;"_"&amp;M39&amp;"_"&amp;N39</f>
        <v>DFX_FABRIC_SHMOO_E_START_X_X_X_X_TAP2PMSB</v>
      </c>
      <c r="E39" s="25" t="s">
        <v>284</v>
      </c>
      <c r="F39" s="25" t="s">
        <v>313</v>
      </c>
      <c r="G39" t="s">
        <v>275</v>
      </c>
      <c r="H39" t="s">
        <v>32</v>
      </c>
      <c r="I39" s="23" t="s">
        <v>281</v>
      </c>
      <c r="J39" t="s">
        <v>6</v>
      </c>
      <c r="K39" t="s">
        <v>6</v>
      </c>
      <c r="L39" t="s">
        <v>6</v>
      </c>
      <c r="M39" t="s">
        <v>6</v>
      </c>
      <c r="N39" s="23" t="s">
        <v>315</v>
      </c>
      <c r="O39" s="23" t="s">
        <v>343</v>
      </c>
      <c r="P39" s="23" t="s">
        <v>344</v>
      </c>
      <c r="Q39" s="23" t="s">
        <v>369</v>
      </c>
      <c r="R39" s="23" t="s">
        <v>344</v>
      </c>
      <c r="S39" s="6" t="s">
        <v>323</v>
      </c>
      <c r="T39">
        <v>35</v>
      </c>
      <c r="U39">
        <v>22</v>
      </c>
      <c r="V39">
        <v>10</v>
      </c>
      <c r="W39" t="s">
        <v>306</v>
      </c>
      <c r="X39">
        <v>1</v>
      </c>
      <c r="AL39" t="b">
        <v>0</v>
      </c>
      <c r="AQ39">
        <f t="shared" ref="AQ39:AQ41" si="41">COUNTA(AS39:BB39)</f>
        <v>4</v>
      </c>
      <c r="AR39" t="s">
        <v>96</v>
      </c>
      <c r="AS39" t="str">
        <f t="shared" ref="AS39:AV39" si="42">$D36</f>
        <v>DFX_FABRIC_SCBD_K_START_TAP_X_NOM_LFM_TAP2CRI</v>
      </c>
      <c r="AT39" t="str">
        <f t="shared" si="42"/>
        <v>DFX_FABRIC_SCBD_K_START_TAP_X_NOM_LFM_TAP2CRI</v>
      </c>
      <c r="AU39" t="str">
        <f t="shared" si="42"/>
        <v>DFX_FABRIC_SCBD_K_START_TAP_X_NOM_LFM_TAP2CRI</v>
      </c>
      <c r="AV39" t="str">
        <f t="shared" si="42"/>
        <v>DFX_FABRIC_SCBD_K_START_TAP_X_NOM_LFM_TAP2CRI</v>
      </c>
    </row>
    <row r="40" spans="1:50" ht="15.75" outlineLevel="1" thickBot="1" x14ac:dyDescent="0.3">
      <c r="A40" s="5" t="s">
        <v>281</v>
      </c>
      <c r="B40" s="5" t="s">
        <v>272</v>
      </c>
      <c r="C40" s="5" t="str">
        <f>VLOOKUP(B40,templateLookup!A:B,2,0)</f>
        <v>PrimeShmooTestMethod</v>
      </c>
      <c r="D40" t="str">
        <f t="shared" si="40"/>
        <v>DFX_FABRIC_SHMOO_E_START_X_X_X_X_TAP2CRI</v>
      </c>
      <c r="E40" s="25" t="s">
        <v>284</v>
      </c>
      <c r="F40" s="25" t="s">
        <v>313</v>
      </c>
      <c r="G40" t="s">
        <v>275</v>
      </c>
      <c r="H40" t="s">
        <v>32</v>
      </c>
      <c r="I40" s="23" t="s">
        <v>281</v>
      </c>
      <c r="J40" t="s">
        <v>6</v>
      </c>
      <c r="K40" t="s">
        <v>6</v>
      </c>
      <c r="L40" t="s">
        <v>6</v>
      </c>
      <c r="M40" t="s">
        <v>6</v>
      </c>
      <c r="N40" s="23" t="s">
        <v>316</v>
      </c>
      <c r="O40" s="23" t="s">
        <v>343</v>
      </c>
      <c r="P40" s="23" t="s">
        <v>344</v>
      </c>
      <c r="Q40" s="23" t="s">
        <v>369</v>
      </c>
      <c r="R40" s="23" t="s">
        <v>344</v>
      </c>
      <c r="S40" s="6" t="s">
        <v>323</v>
      </c>
      <c r="T40">
        <v>35</v>
      </c>
      <c r="U40">
        <v>23</v>
      </c>
      <c r="V40">
        <v>10</v>
      </c>
      <c r="W40" t="s">
        <v>306</v>
      </c>
      <c r="X40">
        <v>1</v>
      </c>
      <c r="AL40" t="b">
        <v>0</v>
      </c>
      <c r="AQ40">
        <f t="shared" si="41"/>
        <v>4</v>
      </c>
      <c r="AR40" t="s">
        <v>96</v>
      </c>
      <c r="AS40" t="str">
        <f t="shared" ref="AS40:AV40" si="43">$D37</f>
        <v>DFX_FABRIC_SCBD_K_START_TAP_X_NOM_LFM_TAP2APB</v>
      </c>
      <c r="AT40" t="str">
        <f t="shared" si="43"/>
        <v>DFX_FABRIC_SCBD_K_START_TAP_X_NOM_LFM_TAP2APB</v>
      </c>
      <c r="AU40" t="str">
        <f t="shared" si="43"/>
        <v>DFX_FABRIC_SCBD_K_START_TAP_X_NOM_LFM_TAP2APB</v>
      </c>
      <c r="AV40" t="str">
        <f t="shared" si="43"/>
        <v>DFX_FABRIC_SCBD_K_START_TAP_X_NOM_LFM_TAP2APB</v>
      </c>
    </row>
    <row r="41" spans="1:50" ht="15.75" outlineLevel="1" thickBot="1" x14ac:dyDescent="0.3">
      <c r="A41" s="5" t="s">
        <v>281</v>
      </c>
      <c r="B41" s="5" t="s">
        <v>272</v>
      </c>
      <c r="C41" s="5" t="str">
        <f>VLOOKUP(B41,templateLookup!A:B,2,0)</f>
        <v>PrimeShmooTestMethod</v>
      </c>
      <c r="D41" t="str">
        <f t="shared" si="40"/>
        <v>DFX_FABRIC_SHMOO_E_START_X_X_X_X_TAP2APB</v>
      </c>
      <c r="E41" s="25" t="s">
        <v>284</v>
      </c>
      <c r="F41" s="25" t="s">
        <v>313</v>
      </c>
      <c r="G41" t="s">
        <v>275</v>
      </c>
      <c r="H41" t="s">
        <v>32</v>
      </c>
      <c r="I41" s="23" t="s">
        <v>281</v>
      </c>
      <c r="J41" t="s">
        <v>6</v>
      </c>
      <c r="K41" t="s">
        <v>6</v>
      </c>
      <c r="L41" t="s">
        <v>6</v>
      </c>
      <c r="M41" t="s">
        <v>6</v>
      </c>
      <c r="N41" s="23" t="s">
        <v>317</v>
      </c>
      <c r="O41" s="23" t="s">
        <v>343</v>
      </c>
      <c r="P41" s="23" t="s">
        <v>344</v>
      </c>
      <c r="Q41" s="23" t="s">
        <v>369</v>
      </c>
      <c r="R41" s="23" t="s">
        <v>344</v>
      </c>
      <c r="S41" s="6" t="s">
        <v>323</v>
      </c>
      <c r="T41">
        <v>35</v>
      </c>
      <c r="U41">
        <v>24</v>
      </c>
      <c r="V41">
        <v>10</v>
      </c>
      <c r="W41" t="s">
        <v>306</v>
      </c>
      <c r="X41">
        <v>1</v>
      </c>
      <c r="AL41" t="b">
        <v>0</v>
      </c>
      <c r="AQ41">
        <f t="shared" si="41"/>
        <v>4</v>
      </c>
      <c r="AR41" t="s">
        <v>96</v>
      </c>
      <c r="AS41">
        <v>1</v>
      </c>
      <c r="AT41">
        <v>1</v>
      </c>
      <c r="AU41">
        <v>1</v>
      </c>
      <c r="AV41">
        <v>1</v>
      </c>
    </row>
    <row r="42" spans="1:50" x14ac:dyDescent="0.25">
      <c r="A42" s="5" t="s">
        <v>281</v>
      </c>
      <c r="B42" s="5" t="s">
        <v>39</v>
      </c>
      <c r="C42" s="5" t="str">
        <f>VLOOKUP(B42,templateLookup!A:B,2,0)</f>
        <v>COMPOSITE</v>
      </c>
      <c r="E42" s="24"/>
      <c r="F42" s="24"/>
    </row>
    <row r="43" spans="1:50" x14ac:dyDescent="0.25">
      <c r="A43" s="6" t="s">
        <v>281</v>
      </c>
      <c r="B43" s="6" t="s">
        <v>345</v>
      </c>
      <c r="C43" s="6" t="s">
        <v>346</v>
      </c>
      <c r="D43" t="str">
        <f>E43&amp;"_"&amp;F43&amp;"_"&amp;G43&amp;"_"&amp;H43&amp;"_"&amp;A43&amp;"_"&amp;J43&amp;"_"&amp;K43&amp;"_"&amp;L43&amp;"_"&amp;M43&amp;"_"&amp;N43</f>
        <v>DFX_X_SAMPLE_X_START_X_X_X_X_PASS_SHMOO</v>
      </c>
      <c r="E43" s="24" t="s">
        <v>284</v>
      </c>
      <c r="F43" s="24" t="s">
        <v>6</v>
      </c>
      <c r="G43" s="24" t="s">
        <v>347</v>
      </c>
      <c r="H43" s="24" t="s">
        <v>6</v>
      </c>
      <c r="I43" s="24" t="s">
        <v>281</v>
      </c>
      <c r="J43" s="24" t="s">
        <v>6</v>
      </c>
      <c r="K43" s="24" t="s">
        <v>6</v>
      </c>
      <c r="L43" s="24" t="s">
        <v>6</v>
      </c>
      <c r="M43" s="24" t="s">
        <v>6</v>
      </c>
      <c r="N43" s="24" t="s">
        <v>288</v>
      </c>
      <c r="T43">
        <v>90</v>
      </c>
      <c r="U43">
        <v>35</v>
      </c>
      <c r="V43">
        <v>1</v>
      </c>
      <c r="AL43" t="b">
        <v>0</v>
      </c>
      <c r="AO43">
        <v>1</v>
      </c>
      <c r="AP43">
        <v>2</v>
      </c>
      <c r="AQ43">
        <f t="shared" ref="AQ43" si="44">COUNTA(AS43:BB43)</f>
        <v>3</v>
      </c>
      <c r="AR43" t="s">
        <v>75</v>
      </c>
      <c r="AS43">
        <v>1</v>
      </c>
      <c r="AT43" t="str">
        <f>$D44</f>
        <v>PASS_SHMOO</v>
      </c>
      <c r="AU43">
        <v>1</v>
      </c>
    </row>
    <row r="44" spans="1:50" x14ac:dyDescent="0.25">
      <c r="A44" s="10" t="s">
        <v>281</v>
      </c>
      <c r="B44" s="10" t="s">
        <v>27</v>
      </c>
      <c r="C44" s="10" t="str">
        <f>VLOOKUP(B44,templateLookup!A:B,2,0)</f>
        <v>COMPOSITE</v>
      </c>
      <c r="D44" t="s">
        <v>288</v>
      </c>
      <c r="E44" s="24"/>
      <c r="F44" s="24"/>
      <c r="AQ44">
        <f t="shared" ref="AQ44:AQ61" si="45">COUNTA(AS44:BB44)</f>
        <v>2</v>
      </c>
      <c r="AR44">
        <v>1</v>
      </c>
      <c r="AS44">
        <v>1</v>
      </c>
      <c r="AT44">
        <v>1</v>
      </c>
    </row>
    <row r="45" spans="1:50" ht="15.75" outlineLevel="1" thickBot="1" x14ac:dyDescent="0.3">
      <c r="A45" s="1" t="s">
        <v>281</v>
      </c>
      <c r="B45" s="1" t="s">
        <v>27</v>
      </c>
      <c r="C45" s="1" t="str">
        <f>VLOOKUP(B45,templateLookup!A:B,2,0)</f>
        <v>COMPOSITE</v>
      </c>
      <c r="D45" t="s">
        <v>324</v>
      </c>
      <c r="E45" s="24"/>
      <c r="F45" s="24"/>
      <c r="AQ45">
        <f t="shared" si="45"/>
        <v>2</v>
      </c>
      <c r="AR45">
        <v>1</v>
      </c>
      <c r="AS45" t="str">
        <f>$D53</f>
        <v>DFX_STF_PASS_SHMOO</v>
      </c>
      <c r="AT45" t="str">
        <f>$D53</f>
        <v>DFX_STF_PASS_SHMOO</v>
      </c>
    </row>
    <row r="46" spans="1:50" ht="15.75" outlineLevel="1" thickBot="1" x14ac:dyDescent="0.3">
      <c r="A46" s="1" t="s">
        <v>281</v>
      </c>
      <c r="B46" s="1" t="s">
        <v>272</v>
      </c>
      <c r="C46" s="1" t="str">
        <f>VLOOKUP(B46,templateLookup!A:B,2,0)</f>
        <v>PrimeShmooTestMethod</v>
      </c>
      <c r="D46" t="str">
        <f>E46&amp;"_"&amp;F46&amp;"_"&amp;G46&amp;"_"&amp;H46&amp;"_"&amp;A46&amp;"_"&amp;J46&amp;"_"&amp;K46&amp;"_"&amp;L46&amp;"_"&amp;M46&amp;"_"&amp;N46</f>
        <v>DFX_TAP_SHMOO_E_START_X_X_X_X_STAGE0_NONAC_PASS</v>
      </c>
      <c r="E46" s="23" t="s">
        <v>284</v>
      </c>
      <c r="F46" s="23" t="s">
        <v>291</v>
      </c>
      <c r="G46" t="s">
        <v>275</v>
      </c>
      <c r="H46" t="s">
        <v>32</v>
      </c>
      <c r="I46" s="23" t="s">
        <v>281</v>
      </c>
      <c r="J46" t="s">
        <v>6</v>
      </c>
      <c r="K46" t="s">
        <v>6</v>
      </c>
      <c r="L46" t="s">
        <v>6</v>
      </c>
      <c r="M46" t="s">
        <v>6</v>
      </c>
      <c r="N46" s="23" t="s">
        <v>336</v>
      </c>
      <c r="O46" s="23" t="s">
        <v>343</v>
      </c>
      <c r="P46" s="23" t="s">
        <v>344</v>
      </c>
      <c r="Q46" s="23" t="s">
        <v>369</v>
      </c>
      <c r="R46" s="23" t="s">
        <v>344</v>
      </c>
      <c r="S46" t="s">
        <v>299</v>
      </c>
      <c r="T46">
        <v>35</v>
      </c>
      <c r="U46">
        <v>11</v>
      </c>
      <c r="V46">
        <v>20</v>
      </c>
      <c r="W46" t="s">
        <v>306</v>
      </c>
      <c r="X46">
        <v>1</v>
      </c>
      <c r="AL46" t="b">
        <v>0</v>
      </c>
      <c r="AQ46">
        <f t="shared" si="45"/>
        <v>4</v>
      </c>
      <c r="AR46" t="s">
        <v>96</v>
      </c>
      <c r="AS46" t="str">
        <f>$D47</f>
        <v>DFX_TAP_SHMOO_E_START_X_X_X_X_STAGE1_NONAC_PASS</v>
      </c>
      <c r="AT46" t="str">
        <f t="shared" ref="AT46:AV46" si="46">$D47</f>
        <v>DFX_TAP_SHMOO_E_START_X_X_X_X_STAGE1_NONAC_PASS</v>
      </c>
      <c r="AU46" t="str">
        <f t="shared" si="46"/>
        <v>DFX_TAP_SHMOO_E_START_X_X_X_X_STAGE1_NONAC_PASS</v>
      </c>
      <c r="AV46" t="str">
        <f t="shared" si="46"/>
        <v>DFX_TAP_SHMOO_E_START_X_X_X_X_STAGE1_NONAC_PASS</v>
      </c>
    </row>
    <row r="47" spans="1:50" ht="15.75" outlineLevel="1" thickBot="1" x14ac:dyDescent="0.3">
      <c r="A47" s="1" t="s">
        <v>281</v>
      </c>
      <c r="B47" s="1" t="s">
        <v>272</v>
      </c>
      <c r="C47" s="1" t="str">
        <f>VLOOKUP(B47,templateLookup!A:B,2,0)</f>
        <v>PrimeShmooTestMethod</v>
      </c>
      <c r="D47" t="str">
        <f t="shared" ref="D47:D51" si="47">E47&amp;"_"&amp;F47&amp;"_"&amp;G47&amp;"_"&amp;H47&amp;"_"&amp;A47&amp;"_"&amp;J47&amp;"_"&amp;K47&amp;"_"&amp;L47&amp;"_"&amp;M47&amp;"_"&amp;N47</f>
        <v>DFX_TAP_SHMOO_E_START_X_X_X_X_STAGE1_NONAC_PASS</v>
      </c>
      <c r="E47" s="23" t="s">
        <v>284</v>
      </c>
      <c r="F47" s="23" t="s">
        <v>291</v>
      </c>
      <c r="G47" t="s">
        <v>275</v>
      </c>
      <c r="H47" t="s">
        <v>32</v>
      </c>
      <c r="I47" s="23" t="s">
        <v>281</v>
      </c>
      <c r="J47" t="s">
        <v>6</v>
      </c>
      <c r="K47" t="s">
        <v>6</v>
      </c>
      <c r="L47" t="s">
        <v>6</v>
      </c>
      <c r="M47" t="s">
        <v>6</v>
      </c>
      <c r="N47" s="23" t="s">
        <v>337</v>
      </c>
      <c r="O47" s="23" t="s">
        <v>343</v>
      </c>
      <c r="P47" s="23" t="s">
        <v>344</v>
      </c>
      <c r="Q47" s="23" t="s">
        <v>369</v>
      </c>
      <c r="R47" s="23" t="s">
        <v>344</v>
      </c>
      <c r="S47" t="s">
        <v>300</v>
      </c>
      <c r="T47">
        <v>35</v>
      </c>
      <c r="U47">
        <v>12</v>
      </c>
      <c r="V47">
        <v>20</v>
      </c>
      <c r="W47" t="s">
        <v>306</v>
      </c>
      <c r="X47">
        <v>1</v>
      </c>
      <c r="AL47" t="b">
        <v>0</v>
      </c>
      <c r="AQ47">
        <f t="shared" si="45"/>
        <v>4</v>
      </c>
      <c r="AR47" t="s">
        <v>96</v>
      </c>
      <c r="AS47" t="str">
        <f t="shared" ref="AS47:AS50" si="48">$D48</f>
        <v>DFX_TAP_SHMOO_E_START_X_X_X_X_STAGE0_NAC_PASS</v>
      </c>
      <c r="AT47" t="str">
        <f t="shared" ref="AT47:AT50" si="49">$D48</f>
        <v>DFX_TAP_SHMOO_E_START_X_X_X_X_STAGE0_NAC_PASS</v>
      </c>
      <c r="AU47" t="str">
        <f t="shared" ref="AU47:AU50" si="50">$D48</f>
        <v>DFX_TAP_SHMOO_E_START_X_X_X_X_STAGE0_NAC_PASS</v>
      </c>
      <c r="AV47" t="str">
        <f t="shared" ref="AV47:AV50" si="51">$D48</f>
        <v>DFX_TAP_SHMOO_E_START_X_X_X_X_STAGE0_NAC_PASS</v>
      </c>
    </row>
    <row r="48" spans="1:50" ht="15.75" outlineLevel="1" thickBot="1" x14ac:dyDescent="0.3">
      <c r="A48" s="1" t="s">
        <v>281</v>
      </c>
      <c r="B48" s="1" t="s">
        <v>272</v>
      </c>
      <c r="C48" s="1" t="str">
        <f>VLOOKUP(B48,templateLookup!A:B,2,0)</f>
        <v>PrimeShmooTestMethod</v>
      </c>
      <c r="D48" t="str">
        <f t="shared" si="47"/>
        <v>DFX_TAP_SHMOO_E_START_X_X_X_X_STAGE0_NAC_PASS</v>
      </c>
      <c r="E48" s="23" t="s">
        <v>284</v>
      </c>
      <c r="F48" s="23" t="s">
        <v>291</v>
      </c>
      <c r="G48" t="s">
        <v>275</v>
      </c>
      <c r="H48" t="s">
        <v>32</v>
      </c>
      <c r="I48" s="23" t="s">
        <v>281</v>
      </c>
      <c r="J48" t="s">
        <v>6</v>
      </c>
      <c r="K48" t="s">
        <v>6</v>
      </c>
      <c r="L48" t="s">
        <v>6</v>
      </c>
      <c r="M48" t="s">
        <v>6</v>
      </c>
      <c r="N48" s="23" t="s">
        <v>338</v>
      </c>
      <c r="O48" s="23" t="s">
        <v>343</v>
      </c>
      <c r="P48" s="23" t="s">
        <v>344</v>
      </c>
      <c r="Q48" s="23" t="s">
        <v>369</v>
      </c>
      <c r="R48" s="23" t="s">
        <v>344</v>
      </c>
      <c r="S48" t="s">
        <v>301</v>
      </c>
      <c r="T48">
        <v>35</v>
      </c>
      <c r="U48">
        <v>13</v>
      </c>
      <c r="V48">
        <v>20</v>
      </c>
      <c r="W48" t="s">
        <v>306</v>
      </c>
      <c r="X48">
        <v>1</v>
      </c>
      <c r="AL48" t="b">
        <v>0</v>
      </c>
      <c r="AQ48">
        <f t="shared" si="45"/>
        <v>4</v>
      </c>
      <c r="AR48" t="s">
        <v>96</v>
      </c>
      <c r="AS48" t="str">
        <f t="shared" si="48"/>
        <v>DFX_TAP_SHMOO_E_START_X_X_X_X_STAGE1_NAC_PASS</v>
      </c>
      <c r="AT48" t="str">
        <f t="shared" si="49"/>
        <v>DFX_TAP_SHMOO_E_START_X_X_X_X_STAGE1_NAC_PASS</v>
      </c>
      <c r="AU48" t="str">
        <f t="shared" si="50"/>
        <v>DFX_TAP_SHMOO_E_START_X_X_X_X_STAGE1_NAC_PASS</v>
      </c>
      <c r="AV48" t="str">
        <f t="shared" si="51"/>
        <v>DFX_TAP_SHMOO_E_START_X_X_X_X_STAGE1_NAC_PASS</v>
      </c>
    </row>
    <row r="49" spans="1:48" ht="15.75" outlineLevel="1" thickBot="1" x14ac:dyDescent="0.3">
      <c r="A49" s="1" t="s">
        <v>281</v>
      </c>
      <c r="B49" s="1" t="s">
        <v>272</v>
      </c>
      <c r="C49" s="1" t="str">
        <f>VLOOKUP(B49,templateLookup!A:B,2,0)</f>
        <v>PrimeShmooTestMethod</v>
      </c>
      <c r="D49" t="str">
        <f t="shared" si="47"/>
        <v>DFX_TAP_SHMOO_E_START_X_X_X_X_STAGE1_NAC_PASS</v>
      </c>
      <c r="E49" s="23" t="s">
        <v>284</v>
      </c>
      <c r="F49" s="23" t="s">
        <v>291</v>
      </c>
      <c r="G49" t="s">
        <v>275</v>
      </c>
      <c r="H49" t="s">
        <v>32</v>
      </c>
      <c r="I49" s="23" t="s">
        <v>281</v>
      </c>
      <c r="J49" t="s">
        <v>6</v>
      </c>
      <c r="K49" t="s">
        <v>6</v>
      </c>
      <c r="L49" t="s">
        <v>6</v>
      </c>
      <c r="M49" t="s">
        <v>6</v>
      </c>
      <c r="N49" s="23" t="s">
        <v>339</v>
      </c>
      <c r="O49" s="23" t="s">
        <v>343</v>
      </c>
      <c r="P49" s="23" t="s">
        <v>344</v>
      </c>
      <c r="Q49" s="23" t="s">
        <v>369</v>
      </c>
      <c r="R49" s="23" t="s">
        <v>344</v>
      </c>
      <c r="S49" t="s">
        <v>302</v>
      </c>
      <c r="T49">
        <v>35</v>
      </c>
      <c r="U49">
        <v>14</v>
      </c>
      <c r="V49">
        <v>20</v>
      </c>
      <c r="W49" t="s">
        <v>306</v>
      </c>
      <c r="X49">
        <v>1</v>
      </c>
      <c r="AL49" t="b">
        <v>0</v>
      </c>
      <c r="AQ49">
        <f t="shared" si="45"/>
        <v>4</v>
      </c>
      <c r="AR49" t="s">
        <v>96</v>
      </c>
      <c r="AS49" t="str">
        <f t="shared" si="48"/>
        <v>DFX_TAP_SHMOO_E_START_X_X_X_X_BROADCAST_PASS</v>
      </c>
      <c r="AT49" t="str">
        <f t="shared" si="49"/>
        <v>DFX_TAP_SHMOO_E_START_X_X_X_X_BROADCAST_PASS</v>
      </c>
      <c r="AU49" t="str">
        <f t="shared" si="50"/>
        <v>DFX_TAP_SHMOO_E_START_X_X_X_X_BROADCAST_PASS</v>
      </c>
      <c r="AV49" t="str">
        <f t="shared" si="51"/>
        <v>DFX_TAP_SHMOO_E_START_X_X_X_X_BROADCAST_PASS</v>
      </c>
    </row>
    <row r="50" spans="1:48" ht="15.75" outlineLevel="1" thickBot="1" x14ac:dyDescent="0.3">
      <c r="A50" s="1" t="s">
        <v>281</v>
      </c>
      <c r="B50" s="1" t="s">
        <v>272</v>
      </c>
      <c r="C50" s="1" t="str">
        <f>VLOOKUP(B50,templateLookup!A:B,2,0)</f>
        <v>PrimeShmooTestMethod</v>
      </c>
      <c r="D50" t="str">
        <f t="shared" si="47"/>
        <v>DFX_TAP_SHMOO_E_START_X_X_X_X_BROADCAST_PASS</v>
      </c>
      <c r="E50" s="23" t="s">
        <v>284</v>
      </c>
      <c r="F50" s="23" t="s">
        <v>291</v>
      </c>
      <c r="G50" t="s">
        <v>275</v>
      </c>
      <c r="H50" t="s">
        <v>32</v>
      </c>
      <c r="I50" s="23" t="s">
        <v>281</v>
      </c>
      <c r="J50" t="s">
        <v>6</v>
      </c>
      <c r="K50" t="s">
        <v>6</v>
      </c>
      <c r="L50" t="s">
        <v>6</v>
      </c>
      <c r="M50" t="s">
        <v>6</v>
      </c>
      <c r="N50" s="23" t="s">
        <v>340</v>
      </c>
      <c r="O50" s="23" t="s">
        <v>343</v>
      </c>
      <c r="P50" s="23" t="s">
        <v>344</v>
      </c>
      <c r="Q50" s="23" t="s">
        <v>369</v>
      </c>
      <c r="R50" s="23" t="s">
        <v>344</v>
      </c>
      <c r="S50" t="s">
        <v>303</v>
      </c>
      <c r="T50">
        <v>35</v>
      </c>
      <c r="U50">
        <v>15</v>
      </c>
      <c r="V50">
        <v>20</v>
      </c>
      <c r="W50" t="s">
        <v>306</v>
      </c>
      <c r="X50">
        <v>1</v>
      </c>
      <c r="AL50" t="b">
        <v>0</v>
      </c>
      <c r="AQ50">
        <f t="shared" si="45"/>
        <v>4</v>
      </c>
      <c r="AR50" t="s">
        <v>96</v>
      </c>
      <c r="AS50" t="str">
        <f t="shared" si="48"/>
        <v>DFX_TAP_SHMOO_E_START_X_X_X_X_IJTAG_PASS</v>
      </c>
      <c r="AT50" t="str">
        <f t="shared" si="49"/>
        <v>DFX_TAP_SHMOO_E_START_X_X_X_X_IJTAG_PASS</v>
      </c>
      <c r="AU50" t="str">
        <f t="shared" si="50"/>
        <v>DFX_TAP_SHMOO_E_START_X_X_X_X_IJTAG_PASS</v>
      </c>
      <c r="AV50" t="str">
        <f t="shared" si="51"/>
        <v>DFX_TAP_SHMOO_E_START_X_X_X_X_IJTAG_PASS</v>
      </c>
    </row>
    <row r="51" spans="1:48" ht="15.75" outlineLevel="1" thickBot="1" x14ac:dyDescent="0.3">
      <c r="A51" s="1" t="s">
        <v>281</v>
      </c>
      <c r="B51" s="1" t="s">
        <v>272</v>
      </c>
      <c r="C51" s="1" t="str">
        <f>VLOOKUP(B51,templateLookup!A:B,2,0)</f>
        <v>PrimeShmooTestMethod</v>
      </c>
      <c r="D51" t="str">
        <f t="shared" si="47"/>
        <v>DFX_TAP_SHMOO_E_START_X_X_X_X_IJTAG_PASS</v>
      </c>
      <c r="E51" s="23" t="s">
        <v>284</v>
      </c>
      <c r="F51" s="23" t="s">
        <v>291</v>
      </c>
      <c r="G51" t="s">
        <v>275</v>
      </c>
      <c r="H51" t="s">
        <v>32</v>
      </c>
      <c r="I51" s="23" t="s">
        <v>281</v>
      </c>
      <c r="J51" t="s">
        <v>6</v>
      </c>
      <c r="K51" t="s">
        <v>6</v>
      </c>
      <c r="L51" t="s">
        <v>6</v>
      </c>
      <c r="M51" t="s">
        <v>6</v>
      </c>
      <c r="N51" s="23" t="s">
        <v>341</v>
      </c>
      <c r="O51" s="23" t="s">
        <v>343</v>
      </c>
      <c r="P51" s="23" t="s">
        <v>344</v>
      </c>
      <c r="Q51" s="23" t="s">
        <v>369</v>
      </c>
      <c r="R51" s="23" t="s">
        <v>344</v>
      </c>
      <c r="S51" t="s">
        <v>304</v>
      </c>
      <c r="T51">
        <v>35</v>
      </c>
      <c r="U51">
        <v>16</v>
      </c>
      <c r="V51">
        <v>20</v>
      </c>
      <c r="W51" t="s">
        <v>306</v>
      </c>
      <c r="X51">
        <v>1</v>
      </c>
      <c r="AL51" t="b">
        <v>0</v>
      </c>
      <c r="AQ51">
        <f t="shared" si="45"/>
        <v>4</v>
      </c>
      <c r="AR51" t="s">
        <v>96</v>
      </c>
      <c r="AS51">
        <v>1</v>
      </c>
      <c r="AT51">
        <v>1</v>
      </c>
      <c r="AU51">
        <v>1</v>
      </c>
      <c r="AV51">
        <v>1</v>
      </c>
    </row>
    <row r="52" spans="1:48" outlineLevel="1" x14ac:dyDescent="0.25">
      <c r="A52" s="1" t="s">
        <v>281</v>
      </c>
      <c r="B52" s="1" t="s">
        <v>39</v>
      </c>
      <c r="C52" s="1" t="str">
        <f>VLOOKUP(B52,templateLookup!A:B,2,0)</f>
        <v>COMPOSITE</v>
      </c>
    </row>
    <row r="53" spans="1:48" ht="15.75" outlineLevel="1" thickBot="1" x14ac:dyDescent="0.3">
      <c r="A53" s="9" t="s">
        <v>281</v>
      </c>
      <c r="B53" s="9" t="s">
        <v>27</v>
      </c>
      <c r="C53" s="9" t="str">
        <f>VLOOKUP(B53,templateLookup!A:B,2,0)</f>
        <v>COMPOSITE</v>
      </c>
      <c r="D53" t="s">
        <v>325</v>
      </c>
      <c r="F53" s="6"/>
      <c r="AQ53">
        <f t="shared" si="45"/>
        <v>2</v>
      </c>
      <c r="AR53">
        <v>1</v>
      </c>
      <c r="AS53" t="str">
        <f>$D60</f>
        <v>DFX_FABRIC_PASS_SHMOO</v>
      </c>
      <c r="AT53" t="str">
        <f>$D60</f>
        <v>DFX_FABRIC_PASS_SHMOO</v>
      </c>
    </row>
    <row r="54" spans="1:48" ht="15.75" outlineLevel="1" thickBot="1" x14ac:dyDescent="0.3">
      <c r="A54" s="9" t="s">
        <v>281</v>
      </c>
      <c r="B54" s="9" t="s">
        <v>272</v>
      </c>
      <c r="C54" s="9" t="str">
        <f>VLOOKUP(B54,templateLookup!A:B,2,0)</f>
        <v>PrimeShmooTestMethod</v>
      </c>
      <c r="D54" t="str">
        <f t="shared" ref="D54:D58" si="52">E54&amp;"_"&amp;F54&amp;"_"&amp;G54&amp;"_"&amp;H54&amp;"_"&amp;A54&amp;"_"&amp;J54&amp;"_"&amp;K54&amp;"_"&amp;L54&amp;"_"&amp;M54&amp;"_"&amp;N54</f>
        <v>DFX_STF_SHMOO_E_START_X_X_X_X_STAGE0_PASS</v>
      </c>
      <c r="E54" s="23" t="s">
        <v>284</v>
      </c>
      <c r="F54" s="23" t="s">
        <v>307</v>
      </c>
      <c r="G54" t="s">
        <v>275</v>
      </c>
      <c r="H54" t="s">
        <v>32</v>
      </c>
      <c r="I54" s="23" t="s">
        <v>281</v>
      </c>
      <c r="J54" t="s">
        <v>6</v>
      </c>
      <c r="K54" t="s">
        <v>6</v>
      </c>
      <c r="L54" t="s">
        <v>6</v>
      </c>
      <c r="M54" t="s">
        <v>6</v>
      </c>
      <c r="N54" s="23" t="s">
        <v>331</v>
      </c>
      <c r="O54" s="23" t="s">
        <v>343</v>
      </c>
      <c r="P54" s="23" t="s">
        <v>344</v>
      </c>
      <c r="Q54" s="23" t="s">
        <v>369</v>
      </c>
      <c r="R54" s="23" t="s">
        <v>344</v>
      </c>
      <c r="S54" t="s">
        <v>318</v>
      </c>
      <c r="T54">
        <v>29</v>
      </c>
      <c r="U54">
        <v>1</v>
      </c>
      <c r="V54">
        <v>20</v>
      </c>
      <c r="W54" t="s">
        <v>306</v>
      </c>
      <c r="X54">
        <v>1</v>
      </c>
      <c r="AL54" t="b">
        <v>0</v>
      </c>
      <c r="AQ54">
        <f t="shared" si="45"/>
        <v>4</v>
      </c>
      <c r="AR54" t="s">
        <v>96</v>
      </c>
      <c r="AS54" t="str">
        <f>$D55</f>
        <v>DFX_STF_SHMOO_E_START_X_X_X_X_STAGE1_PASS</v>
      </c>
      <c r="AT54" t="str">
        <f t="shared" ref="AT54:AT57" si="53">$D55</f>
        <v>DFX_STF_SHMOO_E_START_X_X_X_X_STAGE1_PASS</v>
      </c>
      <c r="AU54" t="str">
        <f t="shared" ref="AU54:AU57" si="54">$D55</f>
        <v>DFX_STF_SHMOO_E_START_X_X_X_X_STAGE1_PASS</v>
      </c>
      <c r="AV54" t="str">
        <f t="shared" ref="AV54:AV57" si="55">$D55</f>
        <v>DFX_STF_SHMOO_E_START_X_X_X_X_STAGE1_PASS</v>
      </c>
    </row>
    <row r="55" spans="1:48" ht="15.75" outlineLevel="1" thickBot="1" x14ac:dyDescent="0.3">
      <c r="A55" s="9" t="s">
        <v>281</v>
      </c>
      <c r="B55" s="9" t="s">
        <v>272</v>
      </c>
      <c r="C55" s="9" t="str">
        <f>VLOOKUP(B55,templateLookup!A:B,2,0)</f>
        <v>PrimeShmooTestMethod</v>
      </c>
      <c r="D55" t="str">
        <f t="shared" si="52"/>
        <v>DFX_STF_SHMOO_E_START_X_X_X_X_STAGE1_PASS</v>
      </c>
      <c r="E55" s="23" t="s">
        <v>284</v>
      </c>
      <c r="F55" s="23" t="s">
        <v>307</v>
      </c>
      <c r="G55" t="s">
        <v>275</v>
      </c>
      <c r="H55" t="s">
        <v>32</v>
      </c>
      <c r="I55" s="23" t="s">
        <v>281</v>
      </c>
      <c r="J55" t="s">
        <v>6</v>
      </c>
      <c r="K55" t="s">
        <v>6</v>
      </c>
      <c r="L55" t="s">
        <v>6</v>
      </c>
      <c r="M55" t="s">
        <v>6</v>
      </c>
      <c r="N55" s="23" t="s">
        <v>332</v>
      </c>
      <c r="O55" s="23" t="s">
        <v>343</v>
      </c>
      <c r="P55" s="23" t="s">
        <v>344</v>
      </c>
      <c r="Q55" s="23" t="s">
        <v>369</v>
      </c>
      <c r="R55" s="23" t="s">
        <v>344</v>
      </c>
      <c r="S55" t="s">
        <v>319</v>
      </c>
      <c r="T55">
        <v>29</v>
      </c>
      <c r="U55">
        <v>2</v>
      </c>
      <c r="V55">
        <v>20</v>
      </c>
      <c r="W55" t="s">
        <v>306</v>
      </c>
      <c r="X55">
        <v>1</v>
      </c>
      <c r="AL55" t="b">
        <v>0</v>
      </c>
      <c r="AQ55">
        <f t="shared" ref="AQ55:AQ58" si="56">COUNTA(AS55:BB55)</f>
        <v>4</v>
      </c>
      <c r="AR55" t="s">
        <v>96</v>
      </c>
      <c r="AS55" t="str">
        <f t="shared" ref="AS55:AS57" si="57">$D56</f>
        <v>DFX_STF_SHMOO_E_START_X_X_X_X_TAP2STF_PASS</v>
      </c>
      <c r="AT55" t="str">
        <f t="shared" si="53"/>
        <v>DFX_STF_SHMOO_E_START_X_X_X_X_TAP2STF_PASS</v>
      </c>
      <c r="AU55" t="str">
        <f t="shared" si="54"/>
        <v>DFX_STF_SHMOO_E_START_X_X_X_X_TAP2STF_PASS</v>
      </c>
      <c r="AV55" t="str">
        <f t="shared" si="55"/>
        <v>DFX_STF_SHMOO_E_START_X_X_X_X_TAP2STF_PASS</v>
      </c>
    </row>
    <row r="56" spans="1:48" ht="15.75" outlineLevel="1" thickBot="1" x14ac:dyDescent="0.3">
      <c r="A56" s="9" t="s">
        <v>281</v>
      </c>
      <c r="B56" s="9" t="s">
        <v>272</v>
      </c>
      <c r="C56" s="9" t="str">
        <f>VLOOKUP(B56,templateLookup!A:B,2,0)</f>
        <v>PrimeShmooTestMethod</v>
      </c>
      <c r="D56" t="str">
        <f t="shared" si="52"/>
        <v>DFX_STF_SHMOO_E_START_X_X_X_X_TAP2STF_PASS</v>
      </c>
      <c r="E56" s="23" t="s">
        <v>284</v>
      </c>
      <c r="F56" s="23" t="s">
        <v>307</v>
      </c>
      <c r="G56" t="s">
        <v>275</v>
      </c>
      <c r="H56" t="s">
        <v>32</v>
      </c>
      <c r="I56" s="23" t="s">
        <v>281</v>
      </c>
      <c r="J56" t="s">
        <v>6</v>
      </c>
      <c r="K56" t="s">
        <v>6</v>
      </c>
      <c r="L56" t="s">
        <v>6</v>
      </c>
      <c r="M56" t="s">
        <v>6</v>
      </c>
      <c r="N56" s="23" t="s">
        <v>333</v>
      </c>
      <c r="O56" s="23" t="s">
        <v>343</v>
      </c>
      <c r="P56" s="23" t="s">
        <v>344</v>
      </c>
      <c r="Q56" s="23" t="s">
        <v>369</v>
      </c>
      <c r="R56" s="23" t="s">
        <v>344</v>
      </c>
      <c r="S56" t="s">
        <v>320</v>
      </c>
      <c r="T56">
        <v>29</v>
      </c>
      <c r="U56">
        <v>3</v>
      </c>
      <c r="V56">
        <v>20</v>
      </c>
      <c r="W56" t="s">
        <v>306</v>
      </c>
      <c r="X56">
        <v>1</v>
      </c>
      <c r="AL56" t="b">
        <v>0</v>
      </c>
      <c r="AQ56">
        <f t="shared" si="56"/>
        <v>4</v>
      </c>
      <c r="AR56" t="s">
        <v>96</v>
      </c>
      <c r="AS56" t="str">
        <f t="shared" si="57"/>
        <v>DFX_STF_SHMOO_E_START_X_X_X_X_SITO_PASS</v>
      </c>
      <c r="AT56" t="str">
        <f t="shared" si="53"/>
        <v>DFX_STF_SHMOO_E_START_X_X_X_X_SITO_PASS</v>
      </c>
      <c r="AU56" t="str">
        <f t="shared" si="54"/>
        <v>DFX_STF_SHMOO_E_START_X_X_X_X_SITO_PASS</v>
      </c>
      <c r="AV56" t="str">
        <f t="shared" si="55"/>
        <v>DFX_STF_SHMOO_E_START_X_X_X_X_SITO_PASS</v>
      </c>
    </row>
    <row r="57" spans="1:48" ht="15.75" outlineLevel="1" thickBot="1" x14ac:dyDescent="0.3">
      <c r="A57" s="9" t="s">
        <v>281</v>
      </c>
      <c r="B57" s="9" t="s">
        <v>272</v>
      </c>
      <c r="C57" s="9" t="str">
        <f>VLOOKUP(B57,templateLookup!A:B,2,0)</f>
        <v>PrimeShmooTestMethod</v>
      </c>
      <c r="D57" t="str">
        <f t="shared" si="52"/>
        <v>DFX_STF_SHMOO_E_START_X_X_X_X_SITO_PASS</v>
      </c>
      <c r="E57" s="23" t="s">
        <v>284</v>
      </c>
      <c r="F57" s="23" t="s">
        <v>307</v>
      </c>
      <c r="G57" t="s">
        <v>275</v>
      </c>
      <c r="H57" t="s">
        <v>32</v>
      </c>
      <c r="I57" s="23" t="s">
        <v>281</v>
      </c>
      <c r="J57" t="s">
        <v>6</v>
      </c>
      <c r="K57" t="s">
        <v>6</v>
      </c>
      <c r="L57" t="s">
        <v>6</v>
      </c>
      <c r="M57" t="s">
        <v>6</v>
      </c>
      <c r="N57" s="23" t="s">
        <v>334</v>
      </c>
      <c r="O57" s="23" t="s">
        <v>343</v>
      </c>
      <c r="P57" s="23" t="s">
        <v>344</v>
      </c>
      <c r="Q57" s="23" t="s">
        <v>369</v>
      </c>
      <c r="R57" s="23" t="s">
        <v>344</v>
      </c>
      <c r="S57" t="s">
        <v>321</v>
      </c>
      <c r="T57">
        <v>29</v>
      </c>
      <c r="U57">
        <v>4</v>
      </c>
      <c r="V57">
        <v>20</v>
      </c>
      <c r="W57" t="s">
        <v>306</v>
      </c>
      <c r="X57">
        <v>1</v>
      </c>
      <c r="AL57" t="b">
        <v>0</v>
      </c>
      <c r="AQ57">
        <f t="shared" si="56"/>
        <v>4</v>
      </c>
      <c r="AR57" t="s">
        <v>96</v>
      </c>
      <c r="AS57" t="str">
        <f t="shared" si="57"/>
        <v>DFX_STF_SHMOO_E_START_X_X_X_X_SCOREBOARD_PASS</v>
      </c>
      <c r="AT57" t="str">
        <f t="shared" si="53"/>
        <v>DFX_STF_SHMOO_E_START_X_X_X_X_SCOREBOARD_PASS</v>
      </c>
      <c r="AU57" t="str">
        <f t="shared" si="54"/>
        <v>DFX_STF_SHMOO_E_START_X_X_X_X_SCOREBOARD_PASS</v>
      </c>
      <c r="AV57" t="str">
        <f t="shared" si="55"/>
        <v>DFX_STF_SHMOO_E_START_X_X_X_X_SCOREBOARD_PASS</v>
      </c>
    </row>
    <row r="58" spans="1:48" ht="15.75" outlineLevel="1" thickBot="1" x14ac:dyDescent="0.3">
      <c r="A58" s="9" t="s">
        <v>281</v>
      </c>
      <c r="B58" s="9" t="s">
        <v>272</v>
      </c>
      <c r="C58" s="9" t="str">
        <f>VLOOKUP(B58,templateLookup!A:B,2,0)</f>
        <v>PrimeShmooTestMethod</v>
      </c>
      <c r="D58" t="str">
        <f t="shared" si="52"/>
        <v>DFX_STF_SHMOO_E_START_X_X_X_X_SCOREBOARD_PASS</v>
      </c>
      <c r="E58" s="23" t="s">
        <v>284</v>
      </c>
      <c r="F58" s="23" t="s">
        <v>307</v>
      </c>
      <c r="G58" t="s">
        <v>275</v>
      </c>
      <c r="H58" t="s">
        <v>32</v>
      </c>
      <c r="I58" s="23" t="s">
        <v>281</v>
      </c>
      <c r="J58" t="s">
        <v>6</v>
      </c>
      <c r="K58" t="s">
        <v>6</v>
      </c>
      <c r="L58" t="s">
        <v>6</v>
      </c>
      <c r="M58" t="s">
        <v>6</v>
      </c>
      <c r="N58" s="23" t="s">
        <v>335</v>
      </c>
      <c r="O58" s="23" t="s">
        <v>343</v>
      </c>
      <c r="P58" s="23" t="s">
        <v>344</v>
      </c>
      <c r="Q58" s="23" t="s">
        <v>369</v>
      </c>
      <c r="R58" s="23" t="s">
        <v>344</v>
      </c>
      <c r="S58" t="s">
        <v>322</v>
      </c>
      <c r="T58">
        <v>29</v>
      </c>
      <c r="U58">
        <v>5</v>
      </c>
      <c r="V58">
        <v>20</v>
      </c>
      <c r="W58" t="s">
        <v>306</v>
      </c>
      <c r="X58">
        <v>1</v>
      </c>
      <c r="AL58" t="b">
        <v>0</v>
      </c>
      <c r="AQ58">
        <f t="shared" si="56"/>
        <v>4</v>
      </c>
      <c r="AR58" t="s">
        <v>96</v>
      </c>
      <c r="AS58">
        <v>1</v>
      </c>
      <c r="AT58">
        <v>1</v>
      </c>
      <c r="AU58">
        <v>1</v>
      </c>
      <c r="AV58">
        <v>1</v>
      </c>
    </row>
    <row r="59" spans="1:48" outlineLevel="1" x14ac:dyDescent="0.25">
      <c r="A59" s="9" t="s">
        <v>281</v>
      </c>
      <c r="B59" s="9" t="s">
        <v>39</v>
      </c>
      <c r="C59" s="9" t="str">
        <f>VLOOKUP(B59,templateLookup!A:B,2,0)</f>
        <v>COMPOSITE</v>
      </c>
    </row>
    <row r="60" spans="1:48" ht="15.75" outlineLevel="1" thickBot="1" x14ac:dyDescent="0.3">
      <c r="A60" s="5" t="s">
        <v>281</v>
      </c>
      <c r="B60" s="5" t="s">
        <v>27</v>
      </c>
      <c r="C60" s="5" t="str">
        <f>VLOOKUP(B60,templateLookup!A:B,2,0)</f>
        <v>COMPOSITE</v>
      </c>
      <c r="D60" t="s">
        <v>326</v>
      </c>
      <c r="F60" s="6"/>
      <c r="AQ60">
        <f t="shared" si="45"/>
        <v>2</v>
      </c>
      <c r="AR60">
        <v>1</v>
      </c>
      <c r="AS60">
        <v>1</v>
      </c>
      <c r="AT60">
        <v>1</v>
      </c>
    </row>
    <row r="61" spans="1:48" ht="15.75" outlineLevel="1" thickBot="1" x14ac:dyDescent="0.3">
      <c r="A61" s="5" t="s">
        <v>281</v>
      </c>
      <c r="B61" s="5" t="s">
        <v>272</v>
      </c>
      <c r="C61" s="5" t="str">
        <f>VLOOKUP(B61,templateLookup!A:B,2,0)</f>
        <v>PrimeShmooTestMethod</v>
      </c>
      <c r="D61" t="str">
        <f>E61&amp;"_"&amp;F61&amp;"_"&amp;G61&amp;"_"&amp;H61&amp;"_"&amp;A61&amp;"_"&amp;J61&amp;"_"&amp;K61&amp;"_"&amp;L61&amp;"_"&amp;M61&amp;"_"&amp;N61</f>
        <v>DFX_FABRIC_SHMOO_E_START_X_X_X_X_TAP2GPSB_PASS</v>
      </c>
      <c r="E61" s="23" t="s">
        <v>284</v>
      </c>
      <c r="F61" s="23" t="s">
        <v>313</v>
      </c>
      <c r="G61" t="s">
        <v>275</v>
      </c>
      <c r="H61" t="s">
        <v>32</v>
      </c>
      <c r="I61" s="23" t="s">
        <v>281</v>
      </c>
      <c r="J61" t="s">
        <v>6</v>
      </c>
      <c r="K61" t="s">
        <v>6</v>
      </c>
      <c r="L61" t="s">
        <v>6</v>
      </c>
      <c r="M61" t="s">
        <v>6</v>
      </c>
      <c r="N61" s="23" t="s">
        <v>327</v>
      </c>
      <c r="O61" s="23" t="s">
        <v>343</v>
      </c>
      <c r="P61" s="23" t="s">
        <v>344</v>
      </c>
      <c r="Q61" s="23" t="s">
        <v>369</v>
      </c>
      <c r="R61" s="23" t="s">
        <v>344</v>
      </c>
      <c r="S61" s="6" t="s">
        <v>323</v>
      </c>
      <c r="T61">
        <v>35</v>
      </c>
      <c r="U61">
        <v>21</v>
      </c>
      <c r="V61">
        <v>20</v>
      </c>
      <c r="W61" t="s">
        <v>306</v>
      </c>
      <c r="X61">
        <v>1</v>
      </c>
      <c r="AL61" t="b">
        <v>0</v>
      </c>
      <c r="AQ61">
        <f t="shared" ref="AQ61:AQ64" si="58">COUNTA(AS61:BB61)</f>
        <v>4</v>
      </c>
      <c r="AR61" t="s">
        <v>96</v>
      </c>
      <c r="AS61" t="str">
        <f t="shared" ref="AS61:AS63" si="59">$D62</f>
        <v>DFX_FABRIC_SHMOO_E_START_X_X_X_X_TAP2PMSB_PASS</v>
      </c>
      <c r="AT61" t="str">
        <f t="shared" ref="AT61:AT63" si="60">$D62</f>
        <v>DFX_FABRIC_SHMOO_E_START_X_X_X_X_TAP2PMSB_PASS</v>
      </c>
      <c r="AU61" t="str">
        <f t="shared" ref="AU61:AU63" si="61">$D62</f>
        <v>DFX_FABRIC_SHMOO_E_START_X_X_X_X_TAP2PMSB_PASS</v>
      </c>
      <c r="AV61" t="str">
        <f t="shared" ref="AV61:AV63" si="62">$D62</f>
        <v>DFX_FABRIC_SHMOO_E_START_X_X_X_X_TAP2PMSB_PASS</v>
      </c>
    </row>
    <row r="62" spans="1:48" ht="15.75" outlineLevel="1" thickBot="1" x14ac:dyDescent="0.3">
      <c r="A62" s="5" t="s">
        <v>281</v>
      </c>
      <c r="B62" s="5" t="s">
        <v>272</v>
      </c>
      <c r="C62" s="5" t="str">
        <f>VLOOKUP(B62,templateLookup!A:B,2,0)</f>
        <v>PrimeShmooTestMethod</v>
      </c>
      <c r="D62" t="str">
        <f t="shared" ref="D62:D64" si="63">E62&amp;"_"&amp;F62&amp;"_"&amp;G62&amp;"_"&amp;H62&amp;"_"&amp;A62&amp;"_"&amp;J62&amp;"_"&amp;K62&amp;"_"&amp;L62&amp;"_"&amp;M62&amp;"_"&amp;N62</f>
        <v>DFX_FABRIC_SHMOO_E_START_X_X_X_X_TAP2PMSB_PASS</v>
      </c>
      <c r="E62" s="23" t="s">
        <v>284</v>
      </c>
      <c r="F62" s="23" t="s">
        <v>313</v>
      </c>
      <c r="G62" t="s">
        <v>275</v>
      </c>
      <c r="H62" t="s">
        <v>32</v>
      </c>
      <c r="I62" s="23" t="s">
        <v>281</v>
      </c>
      <c r="J62" t="s">
        <v>6</v>
      </c>
      <c r="K62" t="s">
        <v>6</v>
      </c>
      <c r="L62" t="s">
        <v>6</v>
      </c>
      <c r="M62" t="s">
        <v>6</v>
      </c>
      <c r="N62" s="23" t="s">
        <v>328</v>
      </c>
      <c r="O62" s="23" t="s">
        <v>343</v>
      </c>
      <c r="P62" s="23" t="s">
        <v>344</v>
      </c>
      <c r="Q62" s="23" t="s">
        <v>369</v>
      </c>
      <c r="R62" s="23" t="s">
        <v>344</v>
      </c>
      <c r="S62" s="6" t="s">
        <v>323</v>
      </c>
      <c r="T62">
        <v>35</v>
      </c>
      <c r="U62">
        <v>22</v>
      </c>
      <c r="V62">
        <v>20</v>
      </c>
      <c r="W62" t="s">
        <v>306</v>
      </c>
      <c r="X62">
        <v>1</v>
      </c>
      <c r="AL62" t="b">
        <v>0</v>
      </c>
      <c r="AQ62">
        <f t="shared" si="58"/>
        <v>4</v>
      </c>
      <c r="AR62" t="s">
        <v>96</v>
      </c>
      <c r="AS62" t="str">
        <f t="shared" si="59"/>
        <v>DFX_FABRIC_SHMOO_E_START_X_X_X_X_TAP2CRI_PASS</v>
      </c>
      <c r="AT62" t="str">
        <f t="shared" si="60"/>
        <v>DFX_FABRIC_SHMOO_E_START_X_X_X_X_TAP2CRI_PASS</v>
      </c>
      <c r="AU62" t="str">
        <f t="shared" si="61"/>
        <v>DFX_FABRIC_SHMOO_E_START_X_X_X_X_TAP2CRI_PASS</v>
      </c>
      <c r="AV62" t="str">
        <f t="shared" si="62"/>
        <v>DFX_FABRIC_SHMOO_E_START_X_X_X_X_TAP2CRI_PASS</v>
      </c>
    </row>
    <row r="63" spans="1:48" ht="15.75" outlineLevel="1" thickBot="1" x14ac:dyDescent="0.3">
      <c r="A63" s="5" t="s">
        <v>281</v>
      </c>
      <c r="B63" s="5" t="s">
        <v>272</v>
      </c>
      <c r="C63" s="5" t="str">
        <f>VLOOKUP(B63,templateLookup!A:B,2,0)</f>
        <v>PrimeShmooTestMethod</v>
      </c>
      <c r="D63" t="str">
        <f t="shared" si="63"/>
        <v>DFX_FABRIC_SHMOO_E_START_X_X_X_X_TAP2CRI_PASS</v>
      </c>
      <c r="E63" s="23" t="s">
        <v>284</v>
      </c>
      <c r="F63" s="23" t="s">
        <v>313</v>
      </c>
      <c r="G63" t="s">
        <v>275</v>
      </c>
      <c r="H63" t="s">
        <v>32</v>
      </c>
      <c r="I63" s="23" t="s">
        <v>281</v>
      </c>
      <c r="J63" t="s">
        <v>6</v>
      </c>
      <c r="K63" t="s">
        <v>6</v>
      </c>
      <c r="L63" t="s">
        <v>6</v>
      </c>
      <c r="M63" t="s">
        <v>6</v>
      </c>
      <c r="N63" s="23" t="s">
        <v>329</v>
      </c>
      <c r="O63" s="23" t="s">
        <v>343</v>
      </c>
      <c r="P63" s="23" t="s">
        <v>344</v>
      </c>
      <c r="Q63" s="23" t="s">
        <v>369</v>
      </c>
      <c r="R63" s="23" t="s">
        <v>344</v>
      </c>
      <c r="S63" s="6" t="s">
        <v>323</v>
      </c>
      <c r="T63">
        <v>35</v>
      </c>
      <c r="U63">
        <v>23</v>
      </c>
      <c r="V63">
        <v>20</v>
      </c>
      <c r="W63" t="s">
        <v>306</v>
      </c>
      <c r="X63">
        <v>1</v>
      </c>
      <c r="AL63" t="b">
        <v>0</v>
      </c>
      <c r="AQ63">
        <f t="shared" si="58"/>
        <v>4</v>
      </c>
      <c r="AR63" t="s">
        <v>96</v>
      </c>
      <c r="AS63" t="str">
        <f t="shared" si="59"/>
        <v>DFX_FABRIC_SHMOO_E_START_X_X_X_X_TAP2APB_PASS</v>
      </c>
      <c r="AT63" t="str">
        <f t="shared" si="60"/>
        <v>DFX_FABRIC_SHMOO_E_START_X_X_X_X_TAP2APB_PASS</v>
      </c>
      <c r="AU63" t="str">
        <f t="shared" si="61"/>
        <v>DFX_FABRIC_SHMOO_E_START_X_X_X_X_TAP2APB_PASS</v>
      </c>
      <c r="AV63" t="str">
        <f t="shared" si="62"/>
        <v>DFX_FABRIC_SHMOO_E_START_X_X_X_X_TAP2APB_PASS</v>
      </c>
    </row>
    <row r="64" spans="1:48" ht="15.75" outlineLevel="1" thickBot="1" x14ac:dyDescent="0.3">
      <c r="A64" s="5" t="s">
        <v>281</v>
      </c>
      <c r="B64" s="5" t="s">
        <v>272</v>
      </c>
      <c r="C64" s="5" t="str">
        <f>VLOOKUP(B64,templateLookup!A:B,2,0)</f>
        <v>PrimeShmooTestMethod</v>
      </c>
      <c r="D64" t="str">
        <f t="shared" si="63"/>
        <v>DFX_FABRIC_SHMOO_E_START_X_X_X_X_TAP2APB_PASS</v>
      </c>
      <c r="E64" s="23" t="s">
        <v>284</v>
      </c>
      <c r="F64" s="23" t="s">
        <v>313</v>
      </c>
      <c r="G64" t="s">
        <v>275</v>
      </c>
      <c r="H64" t="s">
        <v>32</v>
      </c>
      <c r="I64" s="23" t="s">
        <v>281</v>
      </c>
      <c r="J64" t="s">
        <v>6</v>
      </c>
      <c r="K64" t="s">
        <v>6</v>
      </c>
      <c r="L64" t="s">
        <v>6</v>
      </c>
      <c r="M64" t="s">
        <v>6</v>
      </c>
      <c r="N64" s="23" t="s">
        <v>330</v>
      </c>
      <c r="O64" s="23" t="s">
        <v>343</v>
      </c>
      <c r="P64" s="23" t="s">
        <v>344</v>
      </c>
      <c r="Q64" s="23" t="s">
        <v>369</v>
      </c>
      <c r="R64" s="23" t="s">
        <v>344</v>
      </c>
      <c r="S64" s="6" t="s">
        <v>323</v>
      </c>
      <c r="T64">
        <v>35</v>
      </c>
      <c r="U64">
        <v>24</v>
      </c>
      <c r="V64">
        <v>20</v>
      </c>
      <c r="W64" t="s">
        <v>306</v>
      </c>
      <c r="X64">
        <v>1</v>
      </c>
      <c r="AL64" t="b">
        <v>0</v>
      </c>
      <c r="AQ64">
        <f t="shared" si="58"/>
        <v>4</v>
      </c>
      <c r="AR64" t="s">
        <v>96</v>
      </c>
      <c r="AS64">
        <v>1</v>
      </c>
      <c r="AT64">
        <v>1</v>
      </c>
      <c r="AU64">
        <v>1</v>
      </c>
      <c r="AV64">
        <v>1</v>
      </c>
    </row>
    <row r="65" spans="1:54" outlineLevel="1" x14ac:dyDescent="0.25">
      <c r="A65" s="5" t="s">
        <v>281</v>
      </c>
      <c r="B65" s="5" t="s">
        <v>39</v>
      </c>
      <c r="C65" s="5" t="str">
        <f>VLOOKUP(B65,templateLookup!A:B,2,0)</f>
        <v>COMPOSITE</v>
      </c>
    </row>
    <row r="66" spans="1:54" x14ac:dyDescent="0.25">
      <c r="A66" s="10" t="s">
        <v>281</v>
      </c>
      <c r="B66" s="10" t="s">
        <v>39</v>
      </c>
      <c r="C66" s="10" t="str">
        <f>VLOOKUP(B66,templateLookup!A:B,2,0)</f>
        <v>COMPOSITE</v>
      </c>
    </row>
    <row r="67" spans="1:54" x14ac:dyDescent="0.25">
      <c r="A67" s="6" t="s">
        <v>281</v>
      </c>
      <c r="B67" s="6" t="s">
        <v>39</v>
      </c>
      <c r="C67" s="6" t="str">
        <f>VLOOKUP(B67,templateLookup!A:B,2,0)</f>
        <v>COMPOSITE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</row>
    <row r="68" spans="1:54" x14ac:dyDescent="0.25">
      <c r="A68" t="s">
        <v>60</v>
      </c>
      <c r="B68" t="s">
        <v>61</v>
      </c>
      <c r="C68" t="str">
        <f>VLOOKUP(B68,templateLookup!A:B,2,0)</f>
        <v>COMPOSITE</v>
      </c>
      <c r="D68" t="s">
        <v>60</v>
      </c>
    </row>
  </sheetData>
  <autoFilter ref="A1:BB68" xr:uid="{E78E7DAD-E2E3-41CA-AC6B-36D49F2F3F66}"/>
  <conditionalFormatting sqref="AE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E592-BE21-4D71-ADC0-25B6C4EBF940}">
  <dimension ref="A1:BB132"/>
  <sheetViews>
    <sheetView zoomScaleNormal="100" workbookViewId="0">
      <pane xSplit="4" ySplit="1" topLeftCell="R68" activePane="bottomRight" state="frozen"/>
      <selection pane="topRight" activeCell="E1" sqref="E1"/>
      <selection pane="bottomLeft" activeCell="A2" sqref="A2"/>
      <selection pane="bottomRight" activeCell="S78" sqref="S78:S80"/>
    </sheetView>
  </sheetViews>
  <sheetFormatPr defaultRowHeight="15" outlineLevelRow="1" outlineLevelCol="1" x14ac:dyDescent="0.25"/>
  <cols>
    <col min="1" max="1" width="7.5703125" bestFit="1" customWidth="1"/>
    <col min="2" max="2" width="18.140625" bestFit="1" customWidth="1"/>
    <col min="3" max="3" width="28.140625" bestFit="1" customWidth="1"/>
    <col min="4" max="4" width="66.28515625" bestFit="1" customWidth="1"/>
    <col min="5" max="5" width="5" hidden="1" customWidth="1" outlineLevel="1"/>
    <col min="6" max="6" width="10.140625" hidden="1" customWidth="1" outlineLevel="1"/>
    <col min="7" max="7" width="11.28515625" hidden="1" customWidth="1" outlineLevel="1"/>
    <col min="8" max="8" width="9.140625" hidden="1" customWidth="1" outlineLevel="1"/>
    <col min="9" max="9" width="6.42578125" hidden="1" customWidth="1" outlineLevel="1"/>
    <col min="10" max="10" width="6.5703125" hidden="1" customWidth="1" outlineLevel="1"/>
    <col min="11" max="11" width="12.28515625" hidden="1" customWidth="1" outlineLevel="1"/>
    <col min="12" max="12" width="16.28515625" hidden="1" customWidth="1" outlineLevel="1"/>
    <col min="13" max="13" width="13.28515625" hidden="1" customWidth="1" outlineLevel="1"/>
    <col min="14" max="14" width="21" hidden="1" customWidth="1" outlineLevel="1"/>
    <col min="15" max="15" width="16.7109375" bestFit="1" customWidth="1" collapsed="1"/>
    <col min="16" max="16" width="36.42578125" bestFit="1" customWidth="1"/>
    <col min="17" max="17" width="45.7109375" bestFit="1" customWidth="1"/>
    <col min="18" max="18" width="36.42578125" bestFit="1" customWidth="1"/>
    <col min="19" max="19" width="57.85546875" bestFit="1" customWidth="1"/>
    <col min="20" max="20" width="5" bestFit="1" customWidth="1"/>
    <col min="21" max="21" width="5.42578125" bestFit="1" customWidth="1"/>
    <col min="22" max="22" width="10.42578125" bestFit="1" customWidth="1"/>
    <col min="23" max="23" width="13.5703125" bestFit="1" customWidth="1"/>
    <col min="24" max="24" width="15" bestFit="1" customWidth="1"/>
    <col min="25" max="25" width="9.28515625" bestFit="1" customWidth="1"/>
    <col min="26" max="26" width="21" bestFit="1" customWidth="1"/>
    <col min="27" max="27" width="22.42578125" bestFit="1" customWidth="1"/>
    <col min="28" max="28" width="65.140625" bestFit="1" customWidth="1"/>
    <col min="29" max="29" width="14.5703125" customWidth="1"/>
    <col min="30" max="30" width="14.7109375" customWidth="1"/>
    <col min="31" max="31" width="14.28515625" bestFit="1" customWidth="1"/>
    <col min="32" max="32" width="8.5703125" bestFit="1" customWidth="1"/>
    <col min="33" max="33" width="13.85546875" bestFit="1" customWidth="1"/>
    <col min="34" max="34" width="11.5703125" bestFit="1" customWidth="1"/>
    <col min="35" max="35" width="13.28515625" bestFit="1" customWidth="1"/>
    <col min="36" max="36" width="19" bestFit="1" customWidth="1"/>
    <col min="37" max="37" width="15.5703125" bestFit="1" customWidth="1"/>
    <col min="38" max="38" width="13.140625" customWidth="1"/>
    <col min="39" max="39" width="19.140625" bestFit="1" customWidth="1"/>
    <col min="40" max="40" width="11" bestFit="1" customWidth="1"/>
    <col min="41" max="41" width="20.85546875" bestFit="1" customWidth="1"/>
    <col min="42" max="42" width="24.85546875" bestFit="1" customWidth="1"/>
    <col min="43" max="43" width="12.28515625" bestFit="1" customWidth="1"/>
    <col min="44" max="44" width="11.7109375" bestFit="1" customWidth="1"/>
    <col min="45" max="48" width="66.28515625" bestFit="1" customWidth="1"/>
    <col min="49" max="50" width="60.7109375" bestFit="1" customWidth="1"/>
    <col min="51" max="54" width="8" bestFit="1" customWidth="1"/>
  </cols>
  <sheetData>
    <row r="1" spans="1:54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J1" t="s">
        <v>48</v>
      </c>
      <c r="K1" t="s">
        <v>7</v>
      </c>
      <c r="L1" t="s">
        <v>49</v>
      </c>
      <c r="M1" t="s">
        <v>50</v>
      </c>
      <c r="N1" t="s">
        <v>43</v>
      </c>
      <c r="O1" t="s">
        <v>8</v>
      </c>
      <c r="P1" t="s">
        <v>9</v>
      </c>
      <c r="Q1" s="6" t="s">
        <v>496</v>
      </c>
      <c r="R1" s="6" t="s">
        <v>497</v>
      </c>
      <c r="S1" t="s">
        <v>10</v>
      </c>
      <c r="T1" t="s">
        <v>11</v>
      </c>
      <c r="U1" t="s">
        <v>12</v>
      </c>
      <c r="V1" t="s">
        <v>62</v>
      </c>
      <c r="W1" t="s">
        <v>276</v>
      </c>
      <c r="X1" t="s">
        <v>106</v>
      </c>
      <c r="Y1" t="s">
        <v>112</v>
      </c>
      <c r="Z1" t="s">
        <v>268</v>
      </c>
      <c r="AA1" t="s">
        <v>269</v>
      </c>
      <c r="AB1" t="s">
        <v>189</v>
      </c>
      <c r="AC1" t="s">
        <v>188</v>
      </c>
      <c r="AD1" t="s">
        <v>81</v>
      </c>
      <c r="AE1" t="s">
        <v>267</v>
      </c>
      <c r="AF1" t="s">
        <v>82</v>
      </c>
      <c r="AG1" t="s">
        <v>103</v>
      </c>
      <c r="AH1" t="s">
        <v>105</v>
      </c>
      <c r="AI1" t="s">
        <v>107</v>
      </c>
      <c r="AJ1" t="s">
        <v>108</v>
      </c>
      <c r="AK1" t="s">
        <v>109</v>
      </c>
      <c r="AL1" t="s">
        <v>76</v>
      </c>
      <c r="AM1" t="s">
        <v>289</v>
      </c>
      <c r="AN1" t="s">
        <v>290</v>
      </c>
      <c r="AO1" t="s">
        <v>348</v>
      </c>
      <c r="AP1" t="s">
        <v>349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</row>
    <row r="2" spans="1:54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  <c r="F2" s="6"/>
    </row>
    <row r="3" spans="1:54" x14ac:dyDescent="0.25">
      <c r="A3" s="26" t="s">
        <v>350</v>
      </c>
      <c r="B3" s="26" t="s">
        <v>27</v>
      </c>
      <c r="C3" s="26" t="str">
        <f>VLOOKUP(B3,templateLookup!A:B,2,0)</f>
        <v>COMPOSITE</v>
      </c>
      <c r="D3" t="s">
        <v>350</v>
      </c>
      <c r="F3" s="6"/>
    </row>
    <row r="4" spans="1:54" x14ac:dyDescent="0.25">
      <c r="A4" s="26" t="s">
        <v>350</v>
      </c>
      <c r="B4" s="26" t="s">
        <v>190</v>
      </c>
      <c r="C4" s="26" t="s">
        <v>70</v>
      </c>
      <c r="D4" t="str">
        <f>E4&amp;"_"&amp;F4&amp;"_"&amp;G4&amp;"_"&amp;H4&amp;"_"&amp;A4&amp;"_"&amp;J4&amp;"_"&amp;K4&amp;"_"&amp;L4&amp;"_"&amp;M4&amp;"_"&amp;N4</f>
        <v>RST_X_PATMOD_X_INIT_X_X_X_X_ALL</v>
      </c>
      <c r="E4" s="26" t="s">
        <v>354</v>
      </c>
      <c r="F4" s="6" t="s">
        <v>6</v>
      </c>
      <c r="G4" s="26" t="s">
        <v>351</v>
      </c>
      <c r="H4" s="26" t="s">
        <v>6</v>
      </c>
      <c r="I4" s="26" t="s">
        <v>350</v>
      </c>
      <c r="J4" s="26" t="s">
        <v>6</v>
      </c>
      <c r="K4" s="26" t="s">
        <v>6</v>
      </c>
      <c r="L4" s="26" t="s">
        <v>6</v>
      </c>
      <c r="M4" s="26" t="s">
        <v>6</v>
      </c>
      <c r="N4" s="26" t="s">
        <v>41</v>
      </c>
      <c r="T4">
        <v>90</v>
      </c>
      <c r="U4">
        <v>19</v>
      </c>
      <c r="V4">
        <v>0</v>
      </c>
      <c r="X4">
        <v>1</v>
      </c>
      <c r="AB4" t="s">
        <v>353</v>
      </c>
      <c r="AC4" t="s">
        <v>350</v>
      </c>
      <c r="AL4" t="b">
        <v>0</v>
      </c>
      <c r="AQ4">
        <f t="shared" ref="AQ4" si="0">COUNTA(AS4:BB4)</f>
        <v>2</v>
      </c>
      <c r="AR4">
        <v>1</v>
      </c>
      <c r="AS4">
        <v>0</v>
      </c>
      <c r="AT4">
        <v>1</v>
      </c>
    </row>
    <row r="5" spans="1:54" x14ac:dyDescent="0.25">
      <c r="A5" s="26" t="s">
        <v>350</v>
      </c>
      <c r="B5" s="26" t="s">
        <v>39</v>
      </c>
      <c r="C5" s="26" t="str">
        <f>VLOOKUP(B5,templateLookup!A:B,2,0)</f>
        <v>COMPOSITE</v>
      </c>
      <c r="F5" s="6"/>
    </row>
    <row r="6" spans="1:54" x14ac:dyDescent="0.25">
      <c r="A6" s="6" t="s">
        <v>281</v>
      </c>
      <c r="B6" s="6" t="s">
        <v>27</v>
      </c>
      <c r="C6" s="6" t="str">
        <f>VLOOKUP(B6,templateLookup!A:B,2,0)</f>
        <v>COMPOSITE</v>
      </c>
      <c r="D6" s="6" t="s">
        <v>281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ht="15.75" thickBot="1" x14ac:dyDescent="0.3">
      <c r="A7" s="1" t="s">
        <v>281</v>
      </c>
      <c r="B7" s="1" t="s">
        <v>27</v>
      </c>
      <c r="C7" s="1" t="str">
        <f>VLOOKUP(B7,templateLookup!A:B,2,0)</f>
        <v>COMPOSITE</v>
      </c>
      <c r="D7" t="s">
        <v>356</v>
      </c>
      <c r="F7" s="6"/>
      <c r="AQ7">
        <f t="shared" ref="AQ7:AQ21" si="1">COUNTA(AS7:BB7)</f>
        <v>2</v>
      </c>
      <c r="AR7">
        <v>1</v>
      </c>
      <c r="AS7" t="str">
        <f>D23</f>
        <v>RST_HVM_FULL_NAC</v>
      </c>
      <c r="AT7" t="str">
        <f>D23</f>
        <v>RST_HVM_FULL_NAC</v>
      </c>
    </row>
    <row r="8" spans="1:54" ht="15.75" outlineLevel="1" thickBot="1" x14ac:dyDescent="0.3">
      <c r="A8" s="1" t="s">
        <v>281</v>
      </c>
      <c r="B8" s="1" t="s">
        <v>279</v>
      </c>
      <c r="C8" s="1" t="str">
        <f>VLOOKUP(B8,templateLookup!A:B,2,0)</f>
        <v>PrimeFunctionalTestMethod</v>
      </c>
      <c r="D8" t="str">
        <f>E8&amp;"_"&amp;F8&amp;"_"&amp;G8&amp;"_"&amp;H8&amp;"_"&amp;A8&amp;"_"&amp;J8&amp;"_"&amp;K8&amp;"_"&amp;L8&amp;"_"&amp;M8&amp;"_"&amp;N8</f>
        <v>RST_NONAC_FUNC_K_START_TAP_X_NOM_LFM_PLL_FIVRPLL</v>
      </c>
      <c r="E8" s="28" t="s">
        <v>354</v>
      </c>
      <c r="F8" s="28" t="s">
        <v>355</v>
      </c>
      <c r="G8" s="28" t="s">
        <v>360</v>
      </c>
      <c r="H8" s="28" t="s">
        <v>47</v>
      </c>
      <c r="I8" s="28" t="s">
        <v>281</v>
      </c>
      <c r="J8" s="28" t="s">
        <v>291</v>
      </c>
      <c r="K8" s="23" t="s">
        <v>6</v>
      </c>
      <c r="L8" s="23" t="s">
        <v>95</v>
      </c>
      <c r="M8" s="23" t="s">
        <v>33</v>
      </c>
      <c r="N8" s="28" t="s">
        <v>361</v>
      </c>
      <c r="O8" s="23" t="s">
        <v>343</v>
      </c>
      <c r="P8" s="23" t="s">
        <v>344</v>
      </c>
      <c r="Q8" s="23" t="s">
        <v>369</v>
      </c>
      <c r="R8" s="23" t="s">
        <v>344</v>
      </c>
      <c r="S8" t="s">
        <v>371</v>
      </c>
      <c r="T8">
        <v>19</v>
      </c>
      <c r="U8">
        <v>55</v>
      </c>
      <c r="V8">
        <v>0</v>
      </c>
      <c r="X8">
        <v>-1</v>
      </c>
      <c r="AL8" t="b">
        <v>0</v>
      </c>
      <c r="AM8" t="s">
        <v>305</v>
      </c>
      <c r="AN8" t="s">
        <v>342</v>
      </c>
      <c r="AQ8">
        <f t="shared" si="1"/>
        <v>6</v>
      </c>
      <c r="AR8">
        <v>1</v>
      </c>
      <c r="AS8" t="str">
        <f>$D15</f>
        <v>RST_NONAC_SHMOO_E_START_X_X_NOM_X_PLL_FIVRPLL</v>
      </c>
      <c r="AT8" t="str">
        <f>$D9</f>
        <v>RST_NONAC_FUNC_K_START_TAP_X_NOM_LFM_DTS_S0</v>
      </c>
      <c r="AU8" t="str">
        <f t="shared" ref="AU8:AX8" si="2">$D15</f>
        <v>RST_NONAC_SHMOO_E_START_X_X_NOM_X_PLL_FIVRPLL</v>
      </c>
      <c r="AV8" t="str">
        <f t="shared" si="2"/>
        <v>RST_NONAC_SHMOO_E_START_X_X_NOM_X_PLL_FIVRPLL</v>
      </c>
      <c r="AW8" t="str">
        <f t="shared" si="2"/>
        <v>RST_NONAC_SHMOO_E_START_X_X_NOM_X_PLL_FIVRPLL</v>
      </c>
      <c r="AX8" t="str">
        <f t="shared" si="2"/>
        <v>RST_NONAC_SHMOO_E_START_X_X_NOM_X_PLL_FIVRPLL</v>
      </c>
    </row>
    <row r="9" spans="1:54" ht="15.75" outlineLevel="1" thickBot="1" x14ac:dyDescent="0.3">
      <c r="A9" s="1" t="s">
        <v>281</v>
      </c>
      <c r="B9" s="1" t="s">
        <v>279</v>
      </c>
      <c r="C9" s="1" t="str">
        <f>VLOOKUP(B9,templateLookup!A:B,2,0)</f>
        <v>PrimeFunctionalTestMethod</v>
      </c>
      <c r="D9" t="str">
        <f t="shared" ref="D9:D13" si="3">E9&amp;"_"&amp;F9&amp;"_"&amp;G9&amp;"_"&amp;H9&amp;"_"&amp;A9&amp;"_"&amp;J9&amp;"_"&amp;K9&amp;"_"&amp;L9&amp;"_"&amp;M9&amp;"_"&amp;N9</f>
        <v>RST_NONAC_FUNC_K_START_TAP_X_NOM_LFM_DTS_S0</v>
      </c>
      <c r="E9" s="28" t="s">
        <v>354</v>
      </c>
      <c r="F9" s="28" t="s">
        <v>355</v>
      </c>
      <c r="G9" s="28" t="s">
        <v>360</v>
      </c>
      <c r="H9" s="28" t="s">
        <v>47</v>
      </c>
      <c r="I9" s="28" t="s">
        <v>281</v>
      </c>
      <c r="J9" s="28" t="s">
        <v>291</v>
      </c>
      <c r="K9" s="23" t="s">
        <v>6</v>
      </c>
      <c r="L9" s="23" t="s">
        <v>95</v>
      </c>
      <c r="M9" s="23" t="s">
        <v>33</v>
      </c>
      <c r="N9" s="28" t="s">
        <v>362</v>
      </c>
      <c r="O9" s="23" t="s">
        <v>343</v>
      </c>
      <c r="P9" s="23" t="s">
        <v>344</v>
      </c>
      <c r="Q9" s="23" t="s">
        <v>369</v>
      </c>
      <c r="R9" s="23" t="s">
        <v>344</v>
      </c>
      <c r="S9" t="s">
        <v>372</v>
      </c>
      <c r="T9">
        <v>19</v>
      </c>
      <c r="U9">
        <v>54</v>
      </c>
      <c r="V9">
        <v>0</v>
      </c>
      <c r="X9">
        <v>-1</v>
      </c>
      <c r="AL9" t="b">
        <v>0</v>
      </c>
      <c r="AM9" t="s">
        <v>305</v>
      </c>
      <c r="AN9" t="s">
        <v>342</v>
      </c>
      <c r="AQ9">
        <f t="shared" si="1"/>
        <v>6</v>
      </c>
      <c r="AR9">
        <v>1</v>
      </c>
      <c r="AS9" t="str">
        <f t="shared" ref="AS9:AX13" si="4">$D16</f>
        <v>RST_NONAC_SHMOO_E_START_X_X_NOM_X_DTS_S0</v>
      </c>
      <c r="AT9" t="str">
        <f t="shared" ref="AT9:AT13" si="5">$D10</f>
        <v>RST_NONAC_FUNC_K_START_TAP_X_NOM_LFM_FIVR_TRIM_UNCORE</v>
      </c>
      <c r="AU9" t="str">
        <f t="shared" si="4"/>
        <v>RST_NONAC_SHMOO_E_START_X_X_NOM_X_DTS_S0</v>
      </c>
      <c r="AV9" t="str">
        <f t="shared" si="4"/>
        <v>RST_NONAC_SHMOO_E_START_X_X_NOM_X_DTS_S0</v>
      </c>
      <c r="AW9" t="str">
        <f t="shared" si="4"/>
        <v>RST_NONAC_SHMOO_E_START_X_X_NOM_X_DTS_S0</v>
      </c>
      <c r="AX9" t="str">
        <f t="shared" si="4"/>
        <v>RST_NONAC_SHMOO_E_START_X_X_NOM_X_DTS_S0</v>
      </c>
    </row>
    <row r="10" spans="1:54" ht="15.75" outlineLevel="1" thickBot="1" x14ac:dyDescent="0.3">
      <c r="A10" s="1" t="s">
        <v>281</v>
      </c>
      <c r="B10" s="1" t="s">
        <v>279</v>
      </c>
      <c r="C10" s="1" t="str">
        <f>VLOOKUP(B10,templateLookup!A:B,2,0)</f>
        <v>PrimeFunctionalTestMethod</v>
      </c>
      <c r="D10" t="str">
        <f t="shared" si="3"/>
        <v>RST_NONAC_FUNC_K_START_TAP_X_NOM_LFM_FIVR_TRIM_UNCORE</v>
      </c>
      <c r="E10" s="28" t="s">
        <v>354</v>
      </c>
      <c r="F10" s="28" t="s">
        <v>355</v>
      </c>
      <c r="G10" s="28" t="s">
        <v>360</v>
      </c>
      <c r="H10" s="28" t="s">
        <v>47</v>
      </c>
      <c r="I10" s="28" t="s">
        <v>281</v>
      </c>
      <c r="J10" s="28" t="s">
        <v>291</v>
      </c>
      <c r="K10" s="23" t="s">
        <v>6</v>
      </c>
      <c r="L10" s="23" t="s">
        <v>95</v>
      </c>
      <c r="M10" s="23" t="s">
        <v>33</v>
      </c>
      <c r="N10" s="28" t="s">
        <v>363</v>
      </c>
      <c r="O10" s="23" t="s">
        <v>343</v>
      </c>
      <c r="P10" s="23" t="s">
        <v>344</v>
      </c>
      <c r="Q10" s="23" t="s">
        <v>369</v>
      </c>
      <c r="R10" s="23" t="s">
        <v>344</v>
      </c>
      <c r="S10" t="s">
        <v>373</v>
      </c>
      <c r="T10">
        <v>19</v>
      </c>
      <c r="U10">
        <v>55</v>
      </c>
      <c r="V10">
        <v>1</v>
      </c>
      <c r="X10">
        <v>-1</v>
      </c>
      <c r="AL10" t="b">
        <v>0</v>
      </c>
      <c r="AM10" t="s">
        <v>305</v>
      </c>
      <c r="AN10" t="s">
        <v>342</v>
      </c>
      <c r="AQ10">
        <f t="shared" si="1"/>
        <v>6</v>
      </c>
      <c r="AR10">
        <v>1</v>
      </c>
      <c r="AS10" t="str">
        <f t="shared" si="4"/>
        <v>RST_NONAC_SHMOO_E_START_X_X_NOM_X_FIVR_TRIM_UNCORE</v>
      </c>
      <c r="AT10" t="str">
        <f t="shared" si="5"/>
        <v>RST_NONAC_FUNC_K_START_TAP_X_NOM_LFM_ARRAY</v>
      </c>
      <c r="AU10" t="str">
        <f t="shared" si="4"/>
        <v>RST_NONAC_SHMOO_E_START_X_X_NOM_X_FIVR_TRIM_UNCORE</v>
      </c>
      <c r="AV10" t="str">
        <f t="shared" si="4"/>
        <v>RST_NONAC_SHMOO_E_START_X_X_NOM_X_FIVR_TRIM_UNCORE</v>
      </c>
      <c r="AW10" t="str">
        <f t="shared" si="4"/>
        <v>RST_NONAC_SHMOO_E_START_X_X_NOM_X_FIVR_TRIM_UNCORE</v>
      </c>
      <c r="AX10" t="str">
        <f t="shared" si="4"/>
        <v>RST_NONAC_SHMOO_E_START_X_X_NOM_X_FIVR_TRIM_UNCORE</v>
      </c>
    </row>
    <row r="11" spans="1:54" ht="15.75" outlineLevel="1" thickBot="1" x14ac:dyDescent="0.3">
      <c r="A11" s="1" t="s">
        <v>281</v>
      </c>
      <c r="B11" s="1" t="s">
        <v>279</v>
      </c>
      <c r="C11" s="1" t="str">
        <f>VLOOKUP(B11,templateLookup!A:B,2,0)</f>
        <v>PrimeFunctionalTestMethod</v>
      </c>
      <c r="D11" t="str">
        <f t="shared" si="3"/>
        <v>RST_NONAC_FUNC_K_START_TAP_X_NOM_LFM_ARRAY</v>
      </c>
      <c r="E11" s="28" t="s">
        <v>354</v>
      </c>
      <c r="F11" s="28" t="s">
        <v>355</v>
      </c>
      <c r="G11" s="28" t="s">
        <v>360</v>
      </c>
      <c r="H11" s="28" t="s">
        <v>47</v>
      </c>
      <c r="I11" s="28" t="s">
        <v>281</v>
      </c>
      <c r="J11" s="28" t="s">
        <v>291</v>
      </c>
      <c r="K11" s="23" t="s">
        <v>6</v>
      </c>
      <c r="L11" s="23" t="s">
        <v>95</v>
      </c>
      <c r="M11" s="23" t="s">
        <v>33</v>
      </c>
      <c r="N11" s="28" t="s">
        <v>364</v>
      </c>
      <c r="O11" s="23" t="s">
        <v>343</v>
      </c>
      <c r="P11" s="23" t="s">
        <v>344</v>
      </c>
      <c r="Q11" s="23" t="s">
        <v>369</v>
      </c>
      <c r="R11" s="23" t="s">
        <v>344</v>
      </c>
      <c r="S11" t="s">
        <v>374</v>
      </c>
      <c r="T11">
        <v>19</v>
      </c>
      <c r="U11">
        <v>50</v>
      </c>
      <c r="V11">
        <v>0</v>
      </c>
      <c r="X11">
        <v>-1</v>
      </c>
      <c r="AL11" t="b">
        <v>0</v>
      </c>
      <c r="AM11" t="s">
        <v>305</v>
      </c>
      <c r="AN11" t="s">
        <v>342</v>
      </c>
      <c r="AQ11">
        <f t="shared" si="1"/>
        <v>6</v>
      </c>
      <c r="AR11">
        <v>1</v>
      </c>
      <c r="AS11" t="str">
        <f t="shared" si="4"/>
        <v>RST_NONAC_SHMOO_E_START_X_X_NOM_X_ARRAY</v>
      </c>
      <c r="AT11" t="str">
        <f t="shared" si="5"/>
        <v>RST_NONAC_FUNC_K_START_TAP_X_NOM_LFM_GLOBAL</v>
      </c>
      <c r="AU11" t="str">
        <f t="shared" si="4"/>
        <v>RST_NONAC_SHMOO_E_START_X_X_NOM_X_ARRAY</v>
      </c>
      <c r="AV11" t="str">
        <f t="shared" si="4"/>
        <v>RST_NONAC_SHMOO_E_START_X_X_NOM_X_ARRAY</v>
      </c>
      <c r="AW11" t="str">
        <f t="shared" si="4"/>
        <v>RST_NONAC_SHMOO_E_START_X_X_NOM_X_ARRAY</v>
      </c>
      <c r="AX11" t="str">
        <f t="shared" si="4"/>
        <v>RST_NONAC_SHMOO_E_START_X_X_NOM_X_ARRAY</v>
      </c>
    </row>
    <row r="12" spans="1:54" ht="15.75" outlineLevel="1" thickBot="1" x14ac:dyDescent="0.3">
      <c r="A12" s="1" t="s">
        <v>281</v>
      </c>
      <c r="B12" s="1" t="s">
        <v>279</v>
      </c>
      <c r="C12" s="1" t="str">
        <f>VLOOKUP(B12,templateLookup!A:B,2,0)</f>
        <v>PrimeFunctionalTestMethod</v>
      </c>
      <c r="D12" t="str">
        <f t="shared" si="3"/>
        <v>RST_NONAC_FUNC_K_START_TAP_X_NOM_LFM_GLOBAL</v>
      </c>
      <c r="E12" s="28" t="s">
        <v>354</v>
      </c>
      <c r="F12" s="28" t="s">
        <v>355</v>
      </c>
      <c r="G12" s="28" t="s">
        <v>360</v>
      </c>
      <c r="H12" s="28" t="s">
        <v>47</v>
      </c>
      <c r="I12" s="28" t="s">
        <v>281</v>
      </c>
      <c r="J12" s="28" t="s">
        <v>291</v>
      </c>
      <c r="K12" s="23" t="s">
        <v>6</v>
      </c>
      <c r="L12" s="23" t="s">
        <v>95</v>
      </c>
      <c r="M12" s="23" t="s">
        <v>33</v>
      </c>
      <c r="N12" s="28" t="s">
        <v>365</v>
      </c>
      <c r="O12" s="23" t="s">
        <v>343</v>
      </c>
      <c r="P12" s="23" t="s">
        <v>344</v>
      </c>
      <c r="Q12" s="23" t="s">
        <v>369</v>
      </c>
      <c r="R12" s="23" t="s">
        <v>344</v>
      </c>
      <c r="S12" t="s">
        <v>375</v>
      </c>
      <c r="T12">
        <v>19</v>
      </c>
      <c r="U12">
        <v>50</v>
      </c>
      <c r="V12">
        <v>1</v>
      </c>
      <c r="X12">
        <v>-1</v>
      </c>
      <c r="AL12" t="b">
        <v>0</v>
      </c>
      <c r="AM12" t="s">
        <v>305</v>
      </c>
      <c r="AN12" t="s">
        <v>342</v>
      </c>
      <c r="AQ12">
        <f t="shared" si="1"/>
        <v>6</v>
      </c>
      <c r="AR12">
        <v>1</v>
      </c>
      <c r="AS12" t="str">
        <f t="shared" si="4"/>
        <v>RST_NONAC_SHMOO_E_START_X_X_NOM_X_GLOBAL</v>
      </c>
      <c r="AT12" t="str">
        <f t="shared" si="5"/>
        <v>RST_NONAC_FUNC_K_START_TAP_X_NOM_LFM_IO</v>
      </c>
      <c r="AU12" t="str">
        <f t="shared" si="4"/>
        <v>RST_NONAC_SHMOO_E_START_X_X_NOM_X_GLOBAL</v>
      </c>
      <c r="AV12" t="str">
        <f t="shared" si="4"/>
        <v>RST_NONAC_SHMOO_E_START_X_X_NOM_X_GLOBAL</v>
      </c>
      <c r="AW12" t="str">
        <f t="shared" si="4"/>
        <v>RST_NONAC_SHMOO_E_START_X_X_NOM_X_GLOBAL</v>
      </c>
      <c r="AX12" t="str">
        <f t="shared" si="4"/>
        <v>RST_NONAC_SHMOO_E_START_X_X_NOM_X_GLOBAL</v>
      </c>
    </row>
    <row r="13" spans="1:54" ht="15.75" outlineLevel="1" thickBot="1" x14ac:dyDescent="0.3">
      <c r="A13" s="1" t="s">
        <v>281</v>
      </c>
      <c r="B13" s="1" t="s">
        <v>279</v>
      </c>
      <c r="C13" s="1" t="str">
        <f>VLOOKUP(B13,templateLookup!A:B,2,0)</f>
        <v>PrimeFunctionalTestMethod</v>
      </c>
      <c r="D13" t="str">
        <f t="shared" si="3"/>
        <v>RST_NONAC_FUNC_K_START_TAP_X_NOM_LFM_IO</v>
      </c>
      <c r="E13" s="28" t="s">
        <v>354</v>
      </c>
      <c r="F13" s="28" t="s">
        <v>355</v>
      </c>
      <c r="G13" s="28" t="s">
        <v>360</v>
      </c>
      <c r="H13" s="28" t="s">
        <v>47</v>
      </c>
      <c r="I13" s="28" t="s">
        <v>281</v>
      </c>
      <c r="J13" s="28" t="s">
        <v>291</v>
      </c>
      <c r="K13" s="23" t="s">
        <v>6</v>
      </c>
      <c r="L13" s="23" t="s">
        <v>95</v>
      </c>
      <c r="M13" s="23" t="s">
        <v>33</v>
      </c>
      <c r="N13" s="28" t="s">
        <v>366</v>
      </c>
      <c r="O13" s="23" t="s">
        <v>343</v>
      </c>
      <c r="P13" s="23" t="s">
        <v>344</v>
      </c>
      <c r="Q13" s="23" t="s">
        <v>369</v>
      </c>
      <c r="R13" s="23" t="s">
        <v>344</v>
      </c>
      <c r="S13" t="s">
        <v>376</v>
      </c>
      <c r="T13">
        <v>19</v>
      </c>
      <c r="U13">
        <v>50</v>
      </c>
      <c r="V13">
        <v>2</v>
      </c>
      <c r="X13">
        <v>-1</v>
      </c>
      <c r="AL13" t="b">
        <v>0</v>
      </c>
      <c r="AM13" t="s">
        <v>305</v>
      </c>
      <c r="AN13" t="s">
        <v>342</v>
      </c>
      <c r="AQ13">
        <f t="shared" si="1"/>
        <v>6</v>
      </c>
      <c r="AR13">
        <v>1</v>
      </c>
      <c r="AS13" t="str">
        <f t="shared" si="4"/>
        <v>RST_NONAC_SHMOO_E_START_X_X_NOM_X_IO</v>
      </c>
      <c r="AT13" t="str">
        <f t="shared" si="5"/>
        <v>RST_NONAC_FUNC_K_START_TAP_X_NOM_LFM_SCAN_FUNCLK</v>
      </c>
      <c r="AU13" t="str">
        <f t="shared" si="4"/>
        <v>RST_NONAC_SHMOO_E_START_X_X_NOM_X_IO</v>
      </c>
      <c r="AV13" t="str">
        <f t="shared" si="4"/>
        <v>RST_NONAC_SHMOO_E_START_X_X_NOM_X_IO</v>
      </c>
      <c r="AW13" t="str">
        <f t="shared" si="4"/>
        <v>RST_NONAC_SHMOO_E_START_X_X_NOM_X_IO</v>
      </c>
      <c r="AX13" t="str">
        <f t="shared" si="4"/>
        <v>RST_NONAC_SHMOO_E_START_X_X_NOM_X_IO</v>
      </c>
    </row>
    <row r="14" spans="1:54" ht="15.75" outlineLevel="1" thickBot="1" x14ac:dyDescent="0.3">
      <c r="A14" s="1" t="s">
        <v>281</v>
      </c>
      <c r="B14" s="1" t="s">
        <v>279</v>
      </c>
      <c r="C14" s="1" t="str">
        <f>VLOOKUP(B14,templateLookup!A:B,2,0)</f>
        <v>PrimeFunctionalTestMethod</v>
      </c>
      <c r="D14" t="str">
        <f t="shared" ref="D14" si="6">E14&amp;"_"&amp;F14&amp;"_"&amp;G14&amp;"_"&amp;H14&amp;"_"&amp;A14&amp;"_"&amp;J14&amp;"_"&amp;K14&amp;"_"&amp;L14&amp;"_"&amp;M14&amp;"_"&amp;N14</f>
        <v>RST_NONAC_FUNC_K_START_TAP_X_NOM_LFM_SCAN_FUNCLK</v>
      </c>
      <c r="E14" s="28" t="s">
        <v>354</v>
      </c>
      <c r="F14" s="28" t="s">
        <v>355</v>
      </c>
      <c r="G14" s="28" t="s">
        <v>360</v>
      </c>
      <c r="H14" s="28" t="s">
        <v>47</v>
      </c>
      <c r="I14" s="28" t="s">
        <v>281</v>
      </c>
      <c r="J14" s="28" t="s">
        <v>291</v>
      </c>
      <c r="K14" s="23" t="s">
        <v>6</v>
      </c>
      <c r="L14" s="23" t="s">
        <v>95</v>
      </c>
      <c r="M14" s="23" t="s">
        <v>33</v>
      </c>
      <c r="N14" s="28" t="s">
        <v>378</v>
      </c>
      <c r="O14" s="23" t="s">
        <v>343</v>
      </c>
      <c r="P14" s="23" t="s">
        <v>368</v>
      </c>
      <c r="Q14" s="23" t="s">
        <v>379</v>
      </c>
      <c r="R14" s="23" t="s">
        <v>368</v>
      </c>
      <c r="S14" t="s">
        <v>377</v>
      </c>
      <c r="T14">
        <v>19</v>
      </c>
      <c r="U14">
        <v>50</v>
      </c>
      <c r="V14">
        <v>50</v>
      </c>
      <c r="X14">
        <v>-1</v>
      </c>
      <c r="AL14" t="b">
        <v>0</v>
      </c>
      <c r="AM14" t="s">
        <v>305</v>
      </c>
      <c r="AN14" t="s">
        <v>342</v>
      </c>
      <c r="AQ14">
        <f t="shared" ref="AQ14" si="7">COUNTA(AS14:BB14)</f>
        <v>6</v>
      </c>
      <c r="AR14">
        <v>1</v>
      </c>
      <c r="AS14" t="str">
        <f>$D21</f>
        <v>RST_NONAC_SHMOO_E_START_X_X_NOM_X_SCAN_FUNCLK</v>
      </c>
      <c r="AT14">
        <v>1</v>
      </c>
      <c r="AU14" t="str">
        <f t="shared" ref="AU14:AX14" si="8">$D21</f>
        <v>RST_NONAC_SHMOO_E_START_X_X_NOM_X_SCAN_FUNCLK</v>
      </c>
      <c r="AV14" t="str">
        <f t="shared" si="8"/>
        <v>RST_NONAC_SHMOO_E_START_X_X_NOM_X_SCAN_FUNCLK</v>
      </c>
      <c r="AW14" t="str">
        <f t="shared" si="8"/>
        <v>RST_NONAC_SHMOO_E_START_X_X_NOM_X_SCAN_FUNCLK</v>
      </c>
      <c r="AX14" t="str">
        <f t="shared" si="8"/>
        <v>RST_NONAC_SHMOO_E_START_X_X_NOM_X_SCAN_FUNCLK</v>
      </c>
    </row>
    <row r="15" spans="1:54" ht="15.75" outlineLevel="1" thickBot="1" x14ac:dyDescent="0.3">
      <c r="A15" s="1" t="s">
        <v>281</v>
      </c>
      <c r="B15" s="1" t="s">
        <v>272</v>
      </c>
      <c r="C15" s="1" t="str">
        <f>VLOOKUP(B15,templateLookup!A:B,2,0)</f>
        <v>PrimeShmooTestMethod</v>
      </c>
      <c r="D15" t="str">
        <f>E15&amp;"_"&amp;F15&amp;"_"&amp;G15&amp;"_"&amp;H15&amp;"_"&amp;A15&amp;"_"&amp;J15&amp;"_"&amp;K15&amp;"_"&amp;L15&amp;"_"&amp;M15&amp;"_"&amp;N15</f>
        <v>RST_NONAC_SHMOO_E_START_X_X_NOM_X_PLL_FIVRPLL</v>
      </c>
      <c r="E15" s="28" t="s">
        <v>354</v>
      </c>
      <c r="F15" s="28" t="s">
        <v>355</v>
      </c>
      <c r="G15" t="s">
        <v>275</v>
      </c>
      <c r="H15" t="s">
        <v>32</v>
      </c>
      <c r="I15" s="23" t="s">
        <v>281</v>
      </c>
      <c r="J15" t="s">
        <v>6</v>
      </c>
      <c r="K15" t="s">
        <v>6</v>
      </c>
      <c r="L15" s="23" t="s">
        <v>95</v>
      </c>
      <c r="M15" t="s">
        <v>6</v>
      </c>
      <c r="N15" s="28" t="s">
        <v>361</v>
      </c>
      <c r="O15" s="23" t="s">
        <v>343</v>
      </c>
      <c r="P15" s="23" t="s">
        <v>344</v>
      </c>
      <c r="Q15" s="23" t="s">
        <v>369</v>
      </c>
      <c r="R15" s="23" t="s">
        <v>344</v>
      </c>
      <c r="S15" t="s">
        <v>371</v>
      </c>
      <c r="T15">
        <v>19</v>
      </c>
      <c r="U15">
        <v>55</v>
      </c>
      <c r="V15">
        <v>100</v>
      </c>
      <c r="W15" t="s">
        <v>306</v>
      </c>
      <c r="X15">
        <v>1</v>
      </c>
      <c r="AL15" t="b">
        <v>0</v>
      </c>
      <c r="AQ15">
        <f t="shared" si="1"/>
        <v>4</v>
      </c>
      <c r="AR15" t="s">
        <v>96</v>
      </c>
      <c r="AS15" t="str">
        <f>$D9</f>
        <v>RST_NONAC_FUNC_K_START_TAP_X_NOM_LFM_DTS_S0</v>
      </c>
      <c r="AT15" t="str">
        <f t="shared" ref="AT15:AV15" si="9">$D9</f>
        <v>RST_NONAC_FUNC_K_START_TAP_X_NOM_LFM_DTS_S0</v>
      </c>
      <c r="AU15" t="str">
        <f t="shared" si="9"/>
        <v>RST_NONAC_FUNC_K_START_TAP_X_NOM_LFM_DTS_S0</v>
      </c>
      <c r="AV15" t="str">
        <f t="shared" si="9"/>
        <v>RST_NONAC_FUNC_K_START_TAP_X_NOM_LFM_DTS_S0</v>
      </c>
    </row>
    <row r="16" spans="1:54" ht="15.75" outlineLevel="1" thickBot="1" x14ac:dyDescent="0.3">
      <c r="A16" s="1" t="s">
        <v>281</v>
      </c>
      <c r="B16" s="1" t="s">
        <v>272</v>
      </c>
      <c r="C16" s="1" t="str">
        <f>VLOOKUP(B16,templateLookup!A:B,2,0)</f>
        <v>PrimeShmooTestMethod</v>
      </c>
      <c r="D16" t="str">
        <f t="shared" ref="D16:D21" si="10">E16&amp;"_"&amp;F16&amp;"_"&amp;G16&amp;"_"&amp;H16&amp;"_"&amp;A16&amp;"_"&amp;J16&amp;"_"&amp;K16&amp;"_"&amp;L16&amp;"_"&amp;M16&amp;"_"&amp;N16</f>
        <v>RST_NONAC_SHMOO_E_START_X_X_NOM_X_DTS_S0</v>
      </c>
      <c r="E16" s="28" t="s">
        <v>354</v>
      </c>
      <c r="F16" s="28" t="s">
        <v>355</v>
      </c>
      <c r="G16" t="s">
        <v>275</v>
      </c>
      <c r="H16" t="s">
        <v>32</v>
      </c>
      <c r="I16" s="23" t="s">
        <v>281</v>
      </c>
      <c r="J16" t="s">
        <v>6</v>
      </c>
      <c r="K16" t="s">
        <v>6</v>
      </c>
      <c r="L16" s="23" t="s">
        <v>95</v>
      </c>
      <c r="M16" t="s">
        <v>6</v>
      </c>
      <c r="N16" s="28" t="s">
        <v>362</v>
      </c>
      <c r="O16" s="23" t="s">
        <v>343</v>
      </c>
      <c r="P16" s="23" t="s">
        <v>344</v>
      </c>
      <c r="Q16" s="23" t="s">
        <v>369</v>
      </c>
      <c r="R16" s="23" t="s">
        <v>344</v>
      </c>
      <c r="S16" t="s">
        <v>372</v>
      </c>
      <c r="T16">
        <v>19</v>
      </c>
      <c r="U16">
        <v>54</v>
      </c>
      <c r="V16">
        <v>100</v>
      </c>
      <c r="W16" t="s">
        <v>306</v>
      </c>
      <c r="X16">
        <v>1</v>
      </c>
      <c r="AL16" t="b">
        <v>0</v>
      </c>
      <c r="AQ16">
        <f t="shared" si="1"/>
        <v>4</v>
      </c>
      <c r="AR16" t="s">
        <v>96</v>
      </c>
      <c r="AS16" t="str">
        <f t="shared" ref="AS16:AV20" si="11">$D10</f>
        <v>RST_NONAC_FUNC_K_START_TAP_X_NOM_LFM_FIVR_TRIM_UNCORE</v>
      </c>
      <c r="AT16" t="str">
        <f t="shared" si="11"/>
        <v>RST_NONAC_FUNC_K_START_TAP_X_NOM_LFM_FIVR_TRIM_UNCORE</v>
      </c>
      <c r="AU16" t="str">
        <f t="shared" si="11"/>
        <v>RST_NONAC_FUNC_K_START_TAP_X_NOM_LFM_FIVR_TRIM_UNCORE</v>
      </c>
      <c r="AV16" t="str">
        <f t="shared" si="11"/>
        <v>RST_NONAC_FUNC_K_START_TAP_X_NOM_LFM_FIVR_TRIM_UNCORE</v>
      </c>
    </row>
    <row r="17" spans="1:50" ht="15.75" outlineLevel="1" thickBot="1" x14ac:dyDescent="0.3">
      <c r="A17" s="1" t="s">
        <v>281</v>
      </c>
      <c r="B17" s="1" t="s">
        <v>272</v>
      </c>
      <c r="C17" s="1" t="str">
        <f>VLOOKUP(B17,templateLookup!A:B,2,0)</f>
        <v>PrimeShmooTestMethod</v>
      </c>
      <c r="D17" t="str">
        <f t="shared" si="10"/>
        <v>RST_NONAC_SHMOO_E_START_X_X_NOM_X_FIVR_TRIM_UNCORE</v>
      </c>
      <c r="E17" s="28" t="s">
        <v>354</v>
      </c>
      <c r="F17" s="28" t="s">
        <v>355</v>
      </c>
      <c r="G17" t="s">
        <v>275</v>
      </c>
      <c r="H17" t="s">
        <v>32</v>
      </c>
      <c r="I17" s="23" t="s">
        <v>281</v>
      </c>
      <c r="J17" t="s">
        <v>6</v>
      </c>
      <c r="K17" t="s">
        <v>6</v>
      </c>
      <c r="L17" s="23" t="s">
        <v>95</v>
      </c>
      <c r="M17" t="s">
        <v>6</v>
      </c>
      <c r="N17" s="28" t="s">
        <v>363</v>
      </c>
      <c r="O17" s="23" t="s">
        <v>343</v>
      </c>
      <c r="P17" s="23" t="s">
        <v>344</v>
      </c>
      <c r="Q17" s="23" t="s">
        <v>369</v>
      </c>
      <c r="R17" s="23" t="s">
        <v>344</v>
      </c>
      <c r="S17" t="s">
        <v>373</v>
      </c>
      <c r="T17">
        <v>19</v>
      </c>
      <c r="U17">
        <v>55</v>
      </c>
      <c r="V17">
        <v>101</v>
      </c>
      <c r="W17" t="s">
        <v>306</v>
      </c>
      <c r="X17">
        <v>1</v>
      </c>
      <c r="AL17" t="b">
        <v>0</v>
      </c>
      <c r="AQ17">
        <f t="shared" si="1"/>
        <v>4</v>
      </c>
      <c r="AR17" t="s">
        <v>96</v>
      </c>
      <c r="AS17" t="str">
        <f t="shared" si="11"/>
        <v>RST_NONAC_FUNC_K_START_TAP_X_NOM_LFM_ARRAY</v>
      </c>
      <c r="AT17" t="str">
        <f t="shared" si="11"/>
        <v>RST_NONAC_FUNC_K_START_TAP_X_NOM_LFM_ARRAY</v>
      </c>
      <c r="AU17" t="str">
        <f t="shared" si="11"/>
        <v>RST_NONAC_FUNC_K_START_TAP_X_NOM_LFM_ARRAY</v>
      </c>
      <c r="AV17" t="str">
        <f t="shared" si="11"/>
        <v>RST_NONAC_FUNC_K_START_TAP_X_NOM_LFM_ARRAY</v>
      </c>
    </row>
    <row r="18" spans="1:50" ht="15.75" outlineLevel="1" thickBot="1" x14ac:dyDescent="0.3">
      <c r="A18" s="1" t="s">
        <v>281</v>
      </c>
      <c r="B18" s="1" t="s">
        <v>272</v>
      </c>
      <c r="C18" s="1" t="str">
        <f>VLOOKUP(B18,templateLookup!A:B,2,0)</f>
        <v>PrimeShmooTestMethod</v>
      </c>
      <c r="D18" t="str">
        <f t="shared" si="10"/>
        <v>RST_NONAC_SHMOO_E_START_X_X_NOM_X_ARRAY</v>
      </c>
      <c r="E18" s="28" t="s">
        <v>354</v>
      </c>
      <c r="F18" s="28" t="s">
        <v>355</v>
      </c>
      <c r="G18" t="s">
        <v>275</v>
      </c>
      <c r="H18" t="s">
        <v>32</v>
      </c>
      <c r="I18" s="23" t="s">
        <v>281</v>
      </c>
      <c r="J18" t="s">
        <v>6</v>
      </c>
      <c r="K18" t="s">
        <v>6</v>
      </c>
      <c r="L18" s="23" t="s">
        <v>95</v>
      </c>
      <c r="M18" t="s">
        <v>6</v>
      </c>
      <c r="N18" s="28" t="s">
        <v>364</v>
      </c>
      <c r="O18" s="23" t="s">
        <v>343</v>
      </c>
      <c r="P18" s="23" t="s">
        <v>344</v>
      </c>
      <c r="Q18" s="23" t="s">
        <v>369</v>
      </c>
      <c r="R18" s="23" t="s">
        <v>344</v>
      </c>
      <c r="S18" t="s">
        <v>374</v>
      </c>
      <c r="T18">
        <v>19</v>
      </c>
      <c r="U18">
        <v>50</v>
      </c>
      <c r="V18">
        <v>100</v>
      </c>
      <c r="W18" t="s">
        <v>306</v>
      </c>
      <c r="X18">
        <v>1</v>
      </c>
      <c r="AL18" t="b">
        <v>0</v>
      </c>
      <c r="AQ18">
        <f t="shared" si="1"/>
        <v>4</v>
      </c>
      <c r="AR18" t="s">
        <v>96</v>
      </c>
      <c r="AS18" t="str">
        <f t="shared" si="11"/>
        <v>RST_NONAC_FUNC_K_START_TAP_X_NOM_LFM_GLOBAL</v>
      </c>
      <c r="AT18" t="str">
        <f t="shared" si="11"/>
        <v>RST_NONAC_FUNC_K_START_TAP_X_NOM_LFM_GLOBAL</v>
      </c>
      <c r="AU18" t="str">
        <f t="shared" si="11"/>
        <v>RST_NONAC_FUNC_K_START_TAP_X_NOM_LFM_GLOBAL</v>
      </c>
      <c r="AV18" t="str">
        <f t="shared" si="11"/>
        <v>RST_NONAC_FUNC_K_START_TAP_X_NOM_LFM_GLOBAL</v>
      </c>
    </row>
    <row r="19" spans="1:50" ht="15.75" outlineLevel="1" thickBot="1" x14ac:dyDescent="0.3">
      <c r="A19" s="1" t="s">
        <v>281</v>
      </c>
      <c r="B19" s="1" t="s">
        <v>272</v>
      </c>
      <c r="C19" s="1" t="str">
        <f>VLOOKUP(B19,templateLookup!A:B,2,0)</f>
        <v>PrimeShmooTestMethod</v>
      </c>
      <c r="D19" t="str">
        <f t="shared" si="10"/>
        <v>RST_NONAC_SHMOO_E_START_X_X_NOM_X_GLOBAL</v>
      </c>
      <c r="E19" s="28" t="s">
        <v>354</v>
      </c>
      <c r="F19" s="28" t="s">
        <v>355</v>
      </c>
      <c r="G19" t="s">
        <v>275</v>
      </c>
      <c r="H19" t="s">
        <v>32</v>
      </c>
      <c r="I19" s="23" t="s">
        <v>281</v>
      </c>
      <c r="J19" t="s">
        <v>6</v>
      </c>
      <c r="K19" t="s">
        <v>6</v>
      </c>
      <c r="L19" s="23" t="s">
        <v>95</v>
      </c>
      <c r="M19" t="s">
        <v>6</v>
      </c>
      <c r="N19" s="28" t="s">
        <v>365</v>
      </c>
      <c r="O19" s="23" t="s">
        <v>343</v>
      </c>
      <c r="P19" s="23" t="s">
        <v>344</v>
      </c>
      <c r="Q19" s="23" t="s">
        <v>369</v>
      </c>
      <c r="R19" s="23" t="s">
        <v>344</v>
      </c>
      <c r="S19" t="s">
        <v>375</v>
      </c>
      <c r="T19">
        <v>19</v>
      </c>
      <c r="U19">
        <v>50</v>
      </c>
      <c r="V19">
        <v>101</v>
      </c>
      <c r="W19" t="s">
        <v>306</v>
      </c>
      <c r="X19">
        <v>1</v>
      </c>
      <c r="AL19" t="b">
        <v>0</v>
      </c>
      <c r="AQ19">
        <f t="shared" si="1"/>
        <v>4</v>
      </c>
      <c r="AR19" t="s">
        <v>96</v>
      </c>
      <c r="AS19" t="str">
        <f t="shared" si="11"/>
        <v>RST_NONAC_FUNC_K_START_TAP_X_NOM_LFM_IO</v>
      </c>
      <c r="AT19" t="str">
        <f t="shared" si="11"/>
        <v>RST_NONAC_FUNC_K_START_TAP_X_NOM_LFM_IO</v>
      </c>
      <c r="AU19" t="str">
        <f t="shared" si="11"/>
        <v>RST_NONAC_FUNC_K_START_TAP_X_NOM_LFM_IO</v>
      </c>
      <c r="AV19" t="str">
        <f t="shared" si="11"/>
        <v>RST_NONAC_FUNC_K_START_TAP_X_NOM_LFM_IO</v>
      </c>
    </row>
    <row r="20" spans="1:50" ht="15.75" outlineLevel="1" thickBot="1" x14ac:dyDescent="0.3">
      <c r="A20" s="1" t="s">
        <v>281</v>
      </c>
      <c r="B20" s="1" t="s">
        <v>272</v>
      </c>
      <c r="C20" s="1" t="str">
        <f>VLOOKUP(B20,templateLookup!A:B,2,0)</f>
        <v>PrimeShmooTestMethod</v>
      </c>
      <c r="D20" t="str">
        <f t="shared" ref="D20" si="12">E20&amp;"_"&amp;F20&amp;"_"&amp;G20&amp;"_"&amp;H20&amp;"_"&amp;A20&amp;"_"&amp;J20&amp;"_"&amp;K20&amp;"_"&amp;L20&amp;"_"&amp;M20&amp;"_"&amp;N20</f>
        <v>RST_NONAC_SHMOO_E_START_X_X_NOM_X_IO</v>
      </c>
      <c r="E20" s="28" t="s">
        <v>354</v>
      </c>
      <c r="F20" s="28" t="s">
        <v>355</v>
      </c>
      <c r="G20" t="s">
        <v>275</v>
      </c>
      <c r="H20" t="s">
        <v>32</v>
      </c>
      <c r="I20" s="23" t="s">
        <v>281</v>
      </c>
      <c r="J20" t="s">
        <v>6</v>
      </c>
      <c r="K20" t="s">
        <v>6</v>
      </c>
      <c r="L20" s="23" t="s">
        <v>95</v>
      </c>
      <c r="M20" t="s">
        <v>6</v>
      </c>
      <c r="N20" s="28" t="s">
        <v>366</v>
      </c>
      <c r="O20" s="23" t="s">
        <v>343</v>
      </c>
      <c r="P20" s="23" t="s">
        <v>344</v>
      </c>
      <c r="Q20" s="23" t="s">
        <v>369</v>
      </c>
      <c r="R20" s="23" t="s">
        <v>344</v>
      </c>
      <c r="S20" t="s">
        <v>376</v>
      </c>
      <c r="T20">
        <v>19</v>
      </c>
      <c r="U20">
        <v>50</v>
      </c>
      <c r="V20">
        <v>102</v>
      </c>
      <c r="W20" t="s">
        <v>306</v>
      </c>
      <c r="X20">
        <v>1</v>
      </c>
      <c r="AL20" t="b">
        <v>0</v>
      </c>
      <c r="AQ20">
        <f t="shared" ref="AQ20" si="13">COUNTA(AS20:BB20)</f>
        <v>4</v>
      </c>
      <c r="AR20" t="s">
        <v>96</v>
      </c>
      <c r="AS20" t="str">
        <f t="shared" si="11"/>
        <v>RST_NONAC_FUNC_K_START_TAP_X_NOM_LFM_SCAN_FUNCLK</v>
      </c>
      <c r="AT20" t="str">
        <f t="shared" si="11"/>
        <v>RST_NONAC_FUNC_K_START_TAP_X_NOM_LFM_SCAN_FUNCLK</v>
      </c>
      <c r="AU20" t="str">
        <f t="shared" si="11"/>
        <v>RST_NONAC_FUNC_K_START_TAP_X_NOM_LFM_SCAN_FUNCLK</v>
      </c>
      <c r="AV20" t="str">
        <f t="shared" si="11"/>
        <v>RST_NONAC_FUNC_K_START_TAP_X_NOM_LFM_SCAN_FUNCLK</v>
      </c>
    </row>
    <row r="21" spans="1:50" ht="15.75" outlineLevel="1" thickBot="1" x14ac:dyDescent="0.3">
      <c r="A21" s="1" t="s">
        <v>281</v>
      </c>
      <c r="B21" s="1" t="s">
        <v>272</v>
      </c>
      <c r="C21" s="1" t="str">
        <f>VLOOKUP(B21,templateLookup!A:B,2,0)</f>
        <v>PrimeShmooTestMethod</v>
      </c>
      <c r="D21" t="str">
        <f t="shared" si="10"/>
        <v>RST_NONAC_SHMOO_E_START_X_X_NOM_X_SCAN_FUNCLK</v>
      </c>
      <c r="E21" s="28" t="s">
        <v>354</v>
      </c>
      <c r="F21" s="28" t="s">
        <v>355</v>
      </c>
      <c r="G21" t="s">
        <v>275</v>
      </c>
      <c r="H21" t="s">
        <v>32</v>
      </c>
      <c r="I21" s="23" t="s">
        <v>281</v>
      </c>
      <c r="J21" t="s">
        <v>6</v>
      </c>
      <c r="K21" t="s">
        <v>6</v>
      </c>
      <c r="L21" s="23" t="s">
        <v>95</v>
      </c>
      <c r="M21" t="s">
        <v>6</v>
      </c>
      <c r="N21" s="28" t="s">
        <v>378</v>
      </c>
      <c r="O21" s="23" t="s">
        <v>343</v>
      </c>
      <c r="P21" s="23" t="s">
        <v>368</v>
      </c>
      <c r="Q21" s="23" t="s">
        <v>379</v>
      </c>
      <c r="R21" s="23" t="s">
        <v>368</v>
      </c>
      <c r="S21" t="s">
        <v>377</v>
      </c>
      <c r="T21">
        <v>19</v>
      </c>
      <c r="U21">
        <v>50</v>
      </c>
      <c r="V21">
        <v>150</v>
      </c>
      <c r="W21" t="s">
        <v>306</v>
      </c>
      <c r="X21">
        <v>1</v>
      </c>
      <c r="AL21" t="b">
        <v>0</v>
      </c>
      <c r="AQ21">
        <f t="shared" si="1"/>
        <v>4</v>
      </c>
      <c r="AR21" t="s">
        <v>96</v>
      </c>
      <c r="AS21">
        <v>1</v>
      </c>
      <c r="AT21">
        <v>1</v>
      </c>
      <c r="AU21">
        <v>1</v>
      </c>
      <c r="AV21">
        <v>1</v>
      </c>
    </row>
    <row r="22" spans="1:50" x14ac:dyDescent="0.25">
      <c r="A22" s="1" t="s">
        <v>281</v>
      </c>
      <c r="B22" s="1" t="s">
        <v>39</v>
      </c>
      <c r="C22" s="1" t="str">
        <f>VLOOKUP(B22,templateLookup!A:B,2,0)</f>
        <v>COMPOSITE</v>
      </c>
    </row>
    <row r="23" spans="1:50" ht="15.75" thickBot="1" x14ac:dyDescent="0.3">
      <c r="A23" s="9" t="s">
        <v>281</v>
      </c>
      <c r="B23" s="9" t="s">
        <v>27</v>
      </c>
      <c r="C23" s="9" t="str">
        <f>VLOOKUP(B23,templateLookup!A:B,2,0)</f>
        <v>COMPOSITE</v>
      </c>
      <c r="D23" t="s">
        <v>357</v>
      </c>
      <c r="E23" s="24"/>
      <c r="F23" s="24"/>
      <c r="AQ23">
        <f t="shared" ref="AQ23:AQ65" si="14">COUNTA(AS23:BB23)</f>
        <v>2</v>
      </c>
      <c r="AR23">
        <v>1</v>
      </c>
      <c r="AS23" t="str">
        <f>D67</f>
        <v>RST_FUNC_FULL_NAC</v>
      </c>
      <c r="AT23" t="str">
        <f>D67</f>
        <v>RST_FUNC_FULL_NAC</v>
      </c>
    </row>
    <row r="24" spans="1:50" ht="15.75" outlineLevel="1" thickBot="1" x14ac:dyDescent="0.3">
      <c r="A24" s="9" t="s">
        <v>281</v>
      </c>
      <c r="B24" s="9" t="s">
        <v>279</v>
      </c>
      <c r="C24" s="9" t="str">
        <f>VLOOKUP(B24,templateLookup!A:B,2,0)</f>
        <v>PrimeFunctionalTestMethod</v>
      </c>
      <c r="D24" t="str">
        <f>E24&amp;"_"&amp;F24&amp;"_"&amp;G24&amp;"_"&amp;H24&amp;"_"&amp;A24&amp;"_"&amp;J24&amp;"_"&amp;K24&amp;"_"&amp;L24&amp;"_"&amp;M24&amp;"_"&amp;N24</f>
        <v>RST_NAC_FUNC_K_START_TAP_X_NOM_LFM_FUSE</v>
      </c>
      <c r="E24" s="28" t="s">
        <v>354</v>
      </c>
      <c r="F24" s="29" t="s">
        <v>384</v>
      </c>
      <c r="G24" s="28" t="s">
        <v>360</v>
      </c>
      <c r="H24" s="28" t="s">
        <v>47</v>
      </c>
      <c r="I24" s="28" t="s">
        <v>281</v>
      </c>
      <c r="J24" s="28" t="s">
        <v>291</v>
      </c>
      <c r="K24" s="23" t="s">
        <v>6</v>
      </c>
      <c r="L24" s="23" t="s">
        <v>95</v>
      </c>
      <c r="M24" s="23" t="s">
        <v>33</v>
      </c>
      <c r="N24" s="29" t="s">
        <v>385</v>
      </c>
      <c r="O24" s="23" t="s">
        <v>343</v>
      </c>
      <c r="P24" s="23" t="s">
        <v>344</v>
      </c>
      <c r="Q24" s="23" t="s">
        <v>369</v>
      </c>
      <c r="R24" s="23" t="s">
        <v>344</v>
      </c>
      <c r="S24" t="s">
        <v>405</v>
      </c>
      <c r="T24" t="s">
        <v>426</v>
      </c>
      <c r="U24" t="s">
        <v>427</v>
      </c>
      <c r="V24" t="s">
        <v>428</v>
      </c>
      <c r="X24">
        <v>-1</v>
      </c>
      <c r="AL24" t="b">
        <v>0</v>
      </c>
      <c r="AM24" t="s">
        <v>305</v>
      </c>
      <c r="AN24" t="s">
        <v>342</v>
      </c>
      <c r="AQ24">
        <f t="shared" si="14"/>
        <v>6</v>
      </c>
      <c r="AR24">
        <v>1</v>
      </c>
      <c r="AS24" t="str">
        <f>$D45</f>
        <v>RST_NAC_SHMOO_E_START_X_X_NOM_X_FUSE</v>
      </c>
      <c r="AT24" t="str">
        <f>$D25</f>
        <v>RST_NAC_FUNC_K_START_TAP_X_NOM_LFM_FUSE_PPD1</v>
      </c>
      <c r="AU24" t="str">
        <f t="shared" ref="AU24:AX24" si="15">$D45</f>
        <v>RST_NAC_SHMOO_E_START_X_X_NOM_X_FUSE</v>
      </c>
      <c r="AV24" t="str">
        <f t="shared" si="15"/>
        <v>RST_NAC_SHMOO_E_START_X_X_NOM_X_FUSE</v>
      </c>
      <c r="AW24" t="str">
        <f t="shared" si="15"/>
        <v>RST_NAC_SHMOO_E_START_X_X_NOM_X_FUSE</v>
      </c>
      <c r="AX24" t="str">
        <f t="shared" si="15"/>
        <v>RST_NAC_SHMOO_E_START_X_X_NOM_X_FUSE</v>
      </c>
    </row>
    <row r="25" spans="1:50" ht="15.75" outlineLevel="1" thickBot="1" x14ac:dyDescent="0.3">
      <c r="A25" s="9" t="s">
        <v>281</v>
      </c>
      <c r="B25" s="9" t="s">
        <v>279</v>
      </c>
      <c r="C25" s="9" t="str">
        <f>VLOOKUP(B25,templateLookup!A:B,2,0)</f>
        <v>PrimeFunctionalTestMethod</v>
      </c>
      <c r="D25" t="str">
        <f t="shared" ref="D25:D65" si="16">E25&amp;"_"&amp;F25&amp;"_"&amp;G25&amp;"_"&amp;H25&amp;"_"&amp;A25&amp;"_"&amp;J25&amp;"_"&amp;K25&amp;"_"&amp;L25&amp;"_"&amp;M25&amp;"_"&amp;N25</f>
        <v>RST_NAC_FUNC_K_START_TAP_X_NOM_LFM_FUSE_PPD1</v>
      </c>
      <c r="E25" s="28" t="s">
        <v>354</v>
      </c>
      <c r="F25" s="29" t="s">
        <v>384</v>
      </c>
      <c r="G25" s="28" t="s">
        <v>360</v>
      </c>
      <c r="H25" s="28" t="s">
        <v>47</v>
      </c>
      <c r="I25" s="28" t="s">
        <v>281</v>
      </c>
      <c r="J25" s="28" t="s">
        <v>291</v>
      </c>
      <c r="K25" s="23" t="s">
        <v>6</v>
      </c>
      <c r="L25" s="23" t="s">
        <v>95</v>
      </c>
      <c r="M25" s="23" t="s">
        <v>33</v>
      </c>
      <c r="N25" s="29" t="s">
        <v>386</v>
      </c>
      <c r="O25" s="23" t="s">
        <v>343</v>
      </c>
      <c r="P25" s="23" t="s">
        <v>344</v>
      </c>
      <c r="Q25" s="23" t="s">
        <v>369</v>
      </c>
      <c r="R25" s="23" t="s">
        <v>344</v>
      </c>
      <c r="S25" t="s">
        <v>406</v>
      </c>
      <c r="T25" t="s">
        <v>426</v>
      </c>
      <c r="U25" t="s">
        <v>427</v>
      </c>
      <c r="V25" t="s">
        <v>429</v>
      </c>
      <c r="X25">
        <v>-1</v>
      </c>
      <c r="AL25" t="b">
        <v>0</v>
      </c>
      <c r="AM25" t="s">
        <v>305</v>
      </c>
      <c r="AN25" t="s">
        <v>342</v>
      </c>
      <c r="AQ25">
        <f t="shared" si="14"/>
        <v>6</v>
      </c>
      <c r="AR25">
        <v>1</v>
      </c>
      <c r="AS25" t="str">
        <f t="shared" ref="AS25:AS43" si="17">$D46</f>
        <v>RST_NAC_SHMOO_E_START_X_X_NOM_X_FUSE_PPD1</v>
      </c>
      <c r="AT25" t="str">
        <f t="shared" ref="AT25:AT43" si="18">$D26</f>
        <v>RST_NAC_FUNC_K_START_TAP_X_NOM_LFM_DTS_S5</v>
      </c>
      <c r="AU25" t="str">
        <f t="shared" ref="AU25:AX25" si="19">$D46</f>
        <v>RST_NAC_SHMOO_E_START_X_X_NOM_X_FUSE_PPD1</v>
      </c>
      <c r="AV25" t="str">
        <f t="shared" si="19"/>
        <v>RST_NAC_SHMOO_E_START_X_X_NOM_X_FUSE_PPD1</v>
      </c>
      <c r="AW25" t="str">
        <f t="shared" si="19"/>
        <v>RST_NAC_SHMOO_E_START_X_X_NOM_X_FUSE_PPD1</v>
      </c>
      <c r="AX25" t="str">
        <f t="shared" si="19"/>
        <v>RST_NAC_SHMOO_E_START_X_X_NOM_X_FUSE_PPD1</v>
      </c>
    </row>
    <row r="26" spans="1:50" ht="15.75" outlineLevel="1" thickBot="1" x14ac:dyDescent="0.3">
      <c r="A26" s="9" t="s">
        <v>281</v>
      </c>
      <c r="B26" s="9" t="s">
        <v>279</v>
      </c>
      <c r="C26" s="9" t="str">
        <f>VLOOKUP(B26,templateLookup!A:B,2,0)</f>
        <v>PrimeFunctionalTestMethod</v>
      </c>
      <c r="D26" t="str">
        <f t="shared" si="16"/>
        <v>RST_NAC_FUNC_K_START_TAP_X_NOM_LFM_DTS_S5</v>
      </c>
      <c r="E26" s="28" t="s">
        <v>354</v>
      </c>
      <c r="F26" s="29" t="s">
        <v>384</v>
      </c>
      <c r="G26" s="28" t="s">
        <v>360</v>
      </c>
      <c r="H26" s="28" t="s">
        <v>47</v>
      </c>
      <c r="I26" s="28" t="s">
        <v>281</v>
      </c>
      <c r="J26" s="28" t="s">
        <v>291</v>
      </c>
      <c r="K26" s="23" t="s">
        <v>6</v>
      </c>
      <c r="L26" s="23" t="s">
        <v>95</v>
      </c>
      <c r="M26" s="23" t="s">
        <v>33</v>
      </c>
      <c r="N26" s="29" t="s">
        <v>387</v>
      </c>
      <c r="O26" s="23" t="s">
        <v>343</v>
      </c>
      <c r="P26" s="23" t="s">
        <v>344</v>
      </c>
      <c r="Q26" s="23" t="s">
        <v>369</v>
      </c>
      <c r="R26" s="23" t="s">
        <v>344</v>
      </c>
      <c r="S26" t="s">
        <v>407</v>
      </c>
      <c r="T26" t="s">
        <v>426</v>
      </c>
      <c r="U26" t="s">
        <v>430</v>
      </c>
      <c r="V26" t="s">
        <v>429</v>
      </c>
      <c r="X26">
        <v>-1</v>
      </c>
      <c r="AL26" t="b">
        <v>0</v>
      </c>
      <c r="AM26" t="s">
        <v>305</v>
      </c>
      <c r="AN26" t="s">
        <v>342</v>
      </c>
      <c r="AQ26">
        <f t="shared" si="14"/>
        <v>6</v>
      </c>
      <c r="AR26">
        <v>1</v>
      </c>
      <c r="AS26" t="str">
        <f t="shared" si="17"/>
        <v>RST_NAC_SHMOO_E_START_X_X_NOM_X_DTS_S5</v>
      </c>
      <c r="AT26" t="str">
        <f t="shared" si="18"/>
        <v>RST_NAC_FUNC_K_START_TAP_X_NOM_LFM_DTS_NAC</v>
      </c>
      <c r="AU26" t="str">
        <f t="shared" ref="AU26:AX26" si="20">$D47</f>
        <v>RST_NAC_SHMOO_E_START_X_X_NOM_X_DTS_S5</v>
      </c>
      <c r="AV26" t="str">
        <f t="shared" si="20"/>
        <v>RST_NAC_SHMOO_E_START_X_X_NOM_X_DTS_S5</v>
      </c>
      <c r="AW26" t="str">
        <f t="shared" si="20"/>
        <v>RST_NAC_SHMOO_E_START_X_X_NOM_X_DTS_S5</v>
      </c>
      <c r="AX26" t="str">
        <f t="shared" si="20"/>
        <v>RST_NAC_SHMOO_E_START_X_X_NOM_X_DTS_S5</v>
      </c>
    </row>
    <row r="27" spans="1:50" ht="15.75" outlineLevel="1" thickBot="1" x14ac:dyDescent="0.3">
      <c r="A27" s="9" t="s">
        <v>281</v>
      </c>
      <c r="B27" s="9" t="s">
        <v>279</v>
      </c>
      <c r="C27" s="9" t="str">
        <f>VLOOKUP(B27,templateLookup!A:B,2,0)</f>
        <v>PrimeFunctionalTestMethod</v>
      </c>
      <c r="D27" t="str">
        <f t="shared" si="16"/>
        <v>RST_NAC_FUNC_K_START_TAP_X_NOM_LFM_DTS_NAC</v>
      </c>
      <c r="E27" s="28" t="s">
        <v>354</v>
      </c>
      <c r="F27" s="29" t="s">
        <v>384</v>
      </c>
      <c r="G27" s="28" t="s">
        <v>360</v>
      </c>
      <c r="H27" s="28" t="s">
        <v>47</v>
      </c>
      <c r="I27" s="28" t="s">
        <v>281</v>
      </c>
      <c r="J27" s="28" t="s">
        <v>291</v>
      </c>
      <c r="K27" s="23" t="s">
        <v>6</v>
      </c>
      <c r="L27" s="23" t="s">
        <v>95</v>
      </c>
      <c r="M27" s="23" t="s">
        <v>33</v>
      </c>
      <c r="N27" s="29" t="s">
        <v>388</v>
      </c>
      <c r="O27" s="23" t="s">
        <v>343</v>
      </c>
      <c r="P27" s="23" t="s">
        <v>344</v>
      </c>
      <c r="Q27" s="23" t="s">
        <v>369</v>
      </c>
      <c r="R27" s="23" t="s">
        <v>344</v>
      </c>
      <c r="S27" t="s">
        <v>408</v>
      </c>
      <c r="T27" t="s">
        <v>426</v>
      </c>
      <c r="U27" t="s">
        <v>430</v>
      </c>
      <c r="V27" t="s">
        <v>431</v>
      </c>
      <c r="X27">
        <v>-1</v>
      </c>
      <c r="AL27" t="b">
        <v>0</v>
      </c>
      <c r="AM27" t="s">
        <v>305</v>
      </c>
      <c r="AN27" t="s">
        <v>342</v>
      </c>
      <c r="AQ27">
        <f t="shared" si="14"/>
        <v>6</v>
      </c>
      <c r="AR27">
        <v>1</v>
      </c>
      <c r="AS27" t="str">
        <f t="shared" si="17"/>
        <v>RST_NAC_SHMOO_E_START_X_X_NOM_X_DTS_NAC</v>
      </c>
      <c r="AT27" t="str">
        <f t="shared" si="18"/>
        <v>RST_NAC_FUNC_K_START_TAP_X_NOM_LFM_FIVR_TRIM_NAC</v>
      </c>
      <c r="AU27" t="str">
        <f t="shared" ref="AU27:AX27" si="21">$D48</f>
        <v>RST_NAC_SHMOO_E_START_X_X_NOM_X_DTS_NAC</v>
      </c>
      <c r="AV27" t="str">
        <f t="shared" si="21"/>
        <v>RST_NAC_SHMOO_E_START_X_X_NOM_X_DTS_NAC</v>
      </c>
      <c r="AW27" t="str">
        <f t="shared" si="21"/>
        <v>RST_NAC_SHMOO_E_START_X_X_NOM_X_DTS_NAC</v>
      </c>
      <c r="AX27" t="str">
        <f t="shared" si="21"/>
        <v>RST_NAC_SHMOO_E_START_X_X_NOM_X_DTS_NAC</v>
      </c>
    </row>
    <row r="28" spans="1:50" ht="15.75" outlineLevel="1" thickBot="1" x14ac:dyDescent="0.3">
      <c r="A28" s="9" t="s">
        <v>281</v>
      </c>
      <c r="B28" s="9" t="s">
        <v>279</v>
      </c>
      <c r="C28" s="9" t="str">
        <f>VLOOKUP(B28,templateLookup!A:B,2,0)</f>
        <v>PrimeFunctionalTestMethod</v>
      </c>
      <c r="D28" t="str">
        <f t="shared" si="16"/>
        <v>RST_NAC_FUNC_K_START_TAP_X_NOM_LFM_FIVR_TRIM_NAC</v>
      </c>
      <c r="E28" s="28" t="s">
        <v>354</v>
      </c>
      <c r="F28" s="29" t="s">
        <v>384</v>
      </c>
      <c r="G28" s="28" t="s">
        <v>360</v>
      </c>
      <c r="H28" s="28" t="s">
        <v>47</v>
      </c>
      <c r="I28" s="28" t="s">
        <v>281</v>
      </c>
      <c r="J28" s="28" t="s">
        <v>291</v>
      </c>
      <c r="K28" s="23" t="s">
        <v>6</v>
      </c>
      <c r="L28" s="23" t="s">
        <v>95</v>
      </c>
      <c r="M28" s="23" t="s">
        <v>33</v>
      </c>
      <c r="N28" s="29" t="s">
        <v>389</v>
      </c>
      <c r="O28" s="23" t="s">
        <v>343</v>
      </c>
      <c r="P28" s="23" t="s">
        <v>344</v>
      </c>
      <c r="Q28" s="23" t="s">
        <v>369</v>
      </c>
      <c r="R28" s="23" t="s">
        <v>344</v>
      </c>
      <c r="S28" t="s">
        <v>409</v>
      </c>
      <c r="T28" t="s">
        <v>426</v>
      </c>
      <c r="U28" t="s">
        <v>432</v>
      </c>
      <c r="V28" t="s">
        <v>431</v>
      </c>
      <c r="X28">
        <v>-1</v>
      </c>
      <c r="AL28" t="b">
        <v>0</v>
      </c>
      <c r="AM28" t="s">
        <v>305</v>
      </c>
      <c r="AN28" t="s">
        <v>342</v>
      </c>
      <c r="AQ28">
        <f t="shared" si="14"/>
        <v>6</v>
      </c>
      <c r="AR28">
        <v>1</v>
      </c>
      <c r="AS28" t="str">
        <f t="shared" si="17"/>
        <v>RST_NAC_SHMOO_E_START_X_X_NOM_X_FIVR_TRIM_NAC</v>
      </c>
      <c r="AT28" t="str">
        <f t="shared" si="18"/>
        <v>RST_NAC_FUNC_K_START_TAP_X_NOM_LFM_SCAN_NAC</v>
      </c>
      <c r="AU28" t="str">
        <f t="shared" ref="AU28:AX28" si="22">$D49</f>
        <v>RST_NAC_SHMOO_E_START_X_X_NOM_X_FIVR_TRIM_NAC</v>
      </c>
      <c r="AV28" t="str">
        <f t="shared" si="22"/>
        <v>RST_NAC_SHMOO_E_START_X_X_NOM_X_FIVR_TRIM_NAC</v>
      </c>
      <c r="AW28" t="str">
        <f t="shared" si="22"/>
        <v>RST_NAC_SHMOO_E_START_X_X_NOM_X_FIVR_TRIM_NAC</v>
      </c>
      <c r="AX28" t="str">
        <f t="shared" si="22"/>
        <v>RST_NAC_SHMOO_E_START_X_X_NOM_X_FIVR_TRIM_NAC</v>
      </c>
    </row>
    <row r="29" spans="1:50" ht="15.75" outlineLevel="1" thickBot="1" x14ac:dyDescent="0.3">
      <c r="A29" s="9" t="s">
        <v>281</v>
      </c>
      <c r="B29" s="9" t="s">
        <v>279</v>
      </c>
      <c r="C29" s="9" t="str">
        <f>VLOOKUP(B29,templateLookup!A:B,2,0)</f>
        <v>PrimeFunctionalTestMethod</v>
      </c>
      <c r="D29" t="str">
        <f>E29&amp;"_"&amp;F29&amp;"_"&amp;G29&amp;"_"&amp;H29&amp;"_"&amp;A29&amp;"_"&amp;J29&amp;"_"&amp;K29&amp;"_"&amp;L29&amp;"_"&amp;M29&amp;"_"&amp;N29</f>
        <v>RST_NAC_FUNC_K_START_TAP_X_NOM_LFM_SCAN_NAC</v>
      </c>
      <c r="E29" s="28" t="s">
        <v>354</v>
      </c>
      <c r="F29" s="29" t="s">
        <v>384</v>
      </c>
      <c r="G29" s="28" t="s">
        <v>360</v>
      </c>
      <c r="H29" s="28" t="s">
        <v>47</v>
      </c>
      <c r="I29" s="28" t="s">
        <v>281</v>
      </c>
      <c r="J29" s="28" t="s">
        <v>291</v>
      </c>
      <c r="K29" s="23" t="s">
        <v>6</v>
      </c>
      <c r="L29" s="23" t="s">
        <v>95</v>
      </c>
      <c r="M29" s="23" t="s">
        <v>33</v>
      </c>
      <c r="N29" s="29" t="s">
        <v>390</v>
      </c>
      <c r="O29" s="23" t="s">
        <v>343</v>
      </c>
      <c r="P29" s="23" t="s">
        <v>368</v>
      </c>
      <c r="Q29" s="23" t="s">
        <v>379</v>
      </c>
      <c r="R29" s="23" t="s">
        <v>368</v>
      </c>
      <c r="S29" t="s">
        <v>410</v>
      </c>
      <c r="T29" t="s">
        <v>426</v>
      </c>
      <c r="U29" t="s">
        <v>433</v>
      </c>
      <c r="V29" t="s">
        <v>428</v>
      </c>
      <c r="X29">
        <v>-1</v>
      </c>
      <c r="AL29" t="b">
        <v>0</v>
      </c>
      <c r="AM29" t="s">
        <v>305</v>
      </c>
      <c r="AN29" t="s">
        <v>342</v>
      </c>
      <c r="AQ29">
        <f t="shared" ref="AQ29:AQ38" si="23">COUNTA(AS29:BB29)</f>
        <v>6</v>
      </c>
      <c r="AR29">
        <v>1</v>
      </c>
      <c r="AS29" t="str">
        <f t="shared" si="17"/>
        <v>RST_NAC_SHMOO_E_START_X_X_NOM_X_SCAN_NAC</v>
      </c>
      <c r="AT29" t="str">
        <f t="shared" si="18"/>
        <v>RST_NAC_FUNC_K_START_TAP_X_NOM_LFM_SBFT_TAM</v>
      </c>
      <c r="AU29" t="str">
        <f t="shared" ref="AU29:AX29" si="24">$D50</f>
        <v>RST_NAC_SHMOO_E_START_X_X_NOM_X_SCAN_NAC</v>
      </c>
      <c r="AV29" t="str">
        <f t="shared" si="24"/>
        <v>RST_NAC_SHMOO_E_START_X_X_NOM_X_SCAN_NAC</v>
      </c>
      <c r="AW29" t="str">
        <f t="shared" si="24"/>
        <v>RST_NAC_SHMOO_E_START_X_X_NOM_X_SCAN_NAC</v>
      </c>
      <c r="AX29" t="str">
        <f t="shared" si="24"/>
        <v>RST_NAC_SHMOO_E_START_X_X_NOM_X_SCAN_NAC</v>
      </c>
    </row>
    <row r="30" spans="1:50" ht="15.75" outlineLevel="1" thickBot="1" x14ac:dyDescent="0.3">
      <c r="A30" s="9" t="s">
        <v>281</v>
      </c>
      <c r="B30" s="9" t="s">
        <v>279</v>
      </c>
      <c r="C30" s="9" t="str">
        <f>VLOOKUP(B30,templateLookup!A:B,2,0)</f>
        <v>PrimeFunctionalTestMethod</v>
      </c>
      <c r="D30" t="str">
        <f t="shared" ref="D30:D33" si="25">E30&amp;"_"&amp;F30&amp;"_"&amp;G30&amp;"_"&amp;H30&amp;"_"&amp;A30&amp;"_"&amp;J30&amp;"_"&amp;K30&amp;"_"&amp;L30&amp;"_"&amp;M30&amp;"_"&amp;N30</f>
        <v>RST_NAC_FUNC_K_START_TAP_X_NOM_LFM_SBFT_TAM</v>
      </c>
      <c r="E30" s="28" t="s">
        <v>354</v>
      </c>
      <c r="F30" s="29" t="s">
        <v>384</v>
      </c>
      <c r="G30" s="28" t="s">
        <v>360</v>
      </c>
      <c r="H30" s="28" t="s">
        <v>47</v>
      </c>
      <c r="I30" s="28" t="s">
        <v>281</v>
      </c>
      <c r="J30" s="28" t="s">
        <v>291</v>
      </c>
      <c r="K30" s="23" t="s">
        <v>6</v>
      </c>
      <c r="L30" s="23" t="s">
        <v>95</v>
      </c>
      <c r="M30" s="23" t="s">
        <v>33</v>
      </c>
      <c r="N30" s="29" t="s">
        <v>391</v>
      </c>
      <c r="O30" s="23" t="s">
        <v>343</v>
      </c>
      <c r="P30" s="23" t="s">
        <v>344</v>
      </c>
      <c r="Q30" s="23" t="s">
        <v>369</v>
      </c>
      <c r="R30" s="23" t="s">
        <v>344</v>
      </c>
      <c r="S30" t="s">
        <v>411</v>
      </c>
      <c r="T30" t="s">
        <v>426</v>
      </c>
      <c r="U30" t="s">
        <v>434</v>
      </c>
      <c r="V30" t="s">
        <v>428</v>
      </c>
      <c r="X30">
        <v>-1</v>
      </c>
      <c r="AL30" t="b">
        <v>0</v>
      </c>
      <c r="AM30" t="s">
        <v>305</v>
      </c>
      <c r="AN30" t="s">
        <v>342</v>
      </c>
      <c r="AQ30">
        <f t="shared" si="23"/>
        <v>6</v>
      </c>
      <c r="AR30">
        <v>1</v>
      </c>
      <c r="AS30" t="str">
        <f t="shared" si="17"/>
        <v>RST_NAC_SHMOO_E_START_X_X_NOM_X_SBFT_TAM</v>
      </c>
      <c r="AT30" t="str">
        <f t="shared" si="18"/>
        <v>RST_NAC_FUNC_K_START_TAP_X_NOM_LFM_ARRAY_NAC</v>
      </c>
      <c r="AU30" t="str">
        <f t="shared" ref="AU30:AX30" si="26">$D51</f>
        <v>RST_NAC_SHMOO_E_START_X_X_NOM_X_SBFT_TAM</v>
      </c>
      <c r="AV30" t="str">
        <f t="shared" si="26"/>
        <v>RST_NAC_SHMOO_E_START_X_X_NOM_X_SBFT_TAM</v>
      </c>
      <c r="AW30" t="str">
        <f t="shared" si="26"/>
        <v>RST_NAC_SHMOO_E_START_X_X_NOM_X_SBFT_TAM</v>
      </c>
      <c r="AX30" t="str">
        <f t="shared" si="26"/>
        <v>RST_NAC_SHMOO_E_START_X_X_NOM_X_SBFT_TAM</v>
      </c>
    </row>
    <row r="31" spans="1:50" ht="15.75" outlineLevel="1" thickBot="1" x14ac:dyDescent="0.3">
      <c r="A31" s="9" t="s">
        <v>281</v>
      </c>
      <c r="B31" s="9" t="s">
        <v>279</v>
      </c>
      <c r="C31" s="9" t="str">
        <f>VLOOKUP(B31,templateLookup!A:B,2,0)</f>
        <v>PrimeFunctionalTestMethod</v>
      </c>
      <c r="D31" t="str">
        <f t="shared" si="25"/>
        <v>RST_NAC_FUNC_K_START_TAP_X_NOM_LFM_ARRAY_NAC</v>
      </c>
      <c r="E31" s="28" t="s">
        <v>354</v>
      </c>
      <c r="F31" s="29" t="s">
        <v>384</v>
      </c>
      <c r="G31" s="28" t="s">
        <v>360</v>
      </c>
      <c r="H31" s="28" t="s">
        <v>47</v>
      </c>
      <c r="I31" s="28" t="s">
        <v>281</v>
      </c>
      <c r="J31" s="28" t="s">
        <v>291</v>
      </c>
      <c r="K31" s="23" t="s">
        <v>6</v>
      </c>
      <c r="L31" s="23" t="s">
        <v>95</v>
      </c>
      <c r="M31" s="23" t="s">
        <v>33</v>
      </c>
      <c r="N31" s="29" t="s">
        <v>392</v>
      </c>
      <c r="O31" s="23" t="s">
        <v>343</v>
      </c>
      <c r="P31" s="23" t="s">
        <v>344</v>
      </c>
      <c r="Q31" s="23" t="s">
        <v>369</v>
      </c>
      <c r="R31" s="23" t="s">
        <v>344</v>
      </c>
      <c r="S31" t="s">
        <v>412</v>
      </c>
      <c r="T31" t="s">
        <v>426</v>
      </c>
      <c r="U31" t="s">
        <v>435</v>
      </c>
      <c r="V31" t="s">
        <v>428</v>
      </c>
      <c r="X31">
        <v>-1</v>
      </c>
      <c r="AL31" t="b">
        <v>0</v>
      </c>
      <c r="AM31" t="s">
        <v>305</v>
      </c>
      <c r="AN31" t="s">
        <v>342</v>
      </c>
      <c r="AQ31">
        <f t="shared" si="23"/>
        <v>6</v>
      </c>
      <c r="AR31">
        <v>1</v>
      </c>
      <c r="AS31" t="str">
        <f t="shared" si="17"/>
        <v>RST_NAC_SHMOO_E_START_X_X_NOM_X_ARRAY_NAC</v>
      </c>
      <c r="AT31" t="str">
        <f t="shared" si="18"/>
        <v>RST_NAC_FUNC_K_START_TAP_X_NOM_LFM_ARRAY</v>
      </c>
      <c r="AU31" t="str">
        <f t="shared" ref="AU31:AX31" si="27">$D52</f>
        <v>RST_NAC_SHMOO_E_START_X_X_NOM_X_ARRAY_NAC</v>
      </c>
      <c r="AV31" t="str">
        <f t="shared" si="27"/>
        <v>RST_NAC_SHMOO_E_START_X_X_NOM_X_ARRAY_NAC</v>
      </c>
      <c r="AW31" t="str">
        <f t="shared" si="27"/>
        <v>RST_NAC_SHMOO_E_START_X_X_NOM_X_ARRAY_NAC</v>
      </c>
      <c r="AX31" t="str">
        <f t="shared" si="27"/>
        <v>RST_NAC_SHMOO_E_START_X_X_NOM_X_ARRAY_NAC</v>
      </c>
    </row>
    <row r="32" spans="1:50" ht="15.75" outlineLevel="1" thickBot="1" x14ac:dyDescent="0.3">
      <c r="A32" s="9" t="s">
        <v>281</v>
      </c>
      <c r="B32" s="9" t="s">
        <v>279</v>
      </c>
      <c r="C32" s="9" t="str">
        <f>VLOOKUP(B32,templateLookup!A:B,2,0)</f>
        <v>PrimeFunctionalTestMethod</v>
      </c>
      <c r="D32" t="str">
        <f t="shared" si="25"/>
        <v>RST_NAC_FUNC_K_START_TAP_X_NOM_LFM_ARRAY</v>
      </c>
      <c r="E32" s="28" t="s">
        <v>354</v>
      </c>
      <c r="F32" s="29" t="s">
        <v>384</v>
      </c>
      <c r="G32" s="28" t="s">
        <v>360</v>
      </c>
      <c r="H32" s="28" t="s">
        <v>47</v>
      </c>
      <c r="I32" s="28" t="s">
        <v>281</v>
      </c>
      <c r="J32" s="28" t="s">
        <v>291</v>
      </c>
      <c r="K32" s="23" t="s">
        <v>6</v>
      </c>
      <c r="L32" s="23" t="s">
        <v>95</v>
      </c>
      <c r="M32" s="23" t="s">
        <v>33</v>
      </c>
      <c r="N32" s="29" t="s">
        <v>364</v>
      </c>
      <c r="O32" s="23" t="s">
        <v>343</v>
      </c>
      <c r="P32" s="23" t="s">
        <v>344</v>
      </c>
      <c r="Q32" s="23" t="s">
        <v>369</v>
      </c>
      <c r="R32" s="23" t="s">
        <v>344</v>
      </c>
      <c r="S32" t="s">
        <v>413</v>
      </c>
      <c r="T32" t="s">
        <v>426</v>
      </c>
      <c r="U32" t="s">
        <v>436</v>
      </c>
      <c r="V32" t="s">
        <v>428</v>
      </c>
      <c r="X32">
        <v>-1</v>
      </c>
      <c r="AL32" t="b">
        <v>0</v>
      </c>
      <c r="AM32" t="s">
        <v>305</v>
      </c>
      <c r="AN32" t="s">
        <v>342</v>
      </c>
      <c r="AQ32">
        <f t="shared" si="23"/>
        <v>6</v>
      </c>
      <c r="AR32">
        <v>1</v>
      </c>
      <c r="AS32" t="str">
        <f t="shared" si="17"/>
        <v>RST_NAC_SHMOO_E_START_X_X_NOM_X_ARRAY</v>
      </c>
      <c r="AT32" t="str">
        <f t="shared" si="18"/>
        <v>RST_NAC_FUNC_K_START_TAP_X_NOM_LFM_GLOBAL</v>
      </c>
      <c r="AU32" t="str">
        <f t="shared" ref="AU32:AX32" si="28">$D53</f>
        <v>RST_NAC_SHMOO_E_START_X_X_NOM_X_ARRAY</v>
      </c>
      <c r="AV32" t="str">
        <f t="shared" si="28"/>
        <v>RST_NAC_SHMOO_E_START_X_X_NOM_X_ARRAY</v>
      </c>
      <c r="AW32" t="str">
        <f t="shared" si="28"/>
        <v>RST_NAC_SHMOO_E_START_X_X_NOM_X_ARRAY</v>
      </c>
      <c r="AX32" t="str">
        <f t="shared" si="28"/>
        <v>RST_NAC_SHMOO_E_START_X_X_NOM_X_ARRAY</v>
      </c>
    </row>
    <row r="33" spans="1:50" ht="15.75" outlineLevel="1" thickBot="1" x14ac:dyDescent="0.3">
      <c r="A33" s="9" t="s">
        <v>281</v>
      </c>
      <c r="B33" s="9" t="s">
        <v>279</v>
      </c>
      <c r="C33" s="9" t="str">
        <f>VLOOKUP(B33,templateLookup!A:B,2,0)</f>
        <v>PrimeFunctionalTestMethod</v>
      </c>
      <c r="D33" t="str">
        <f t="shared" si="25"/>
        <v>RST_NAC_FUNC_K_START_TAP_X_NOM_LFM_GLOBAL</v>
      </c>
      <c r="E33" s="28" t="s">
        <v>354</v>
      </c>
      <c r="F33" s="29" t="s">
        <v>384</v>
      </c>
      <c r="G33" s="28" t="s">
        <v>360</v>
      </c>
      <c r="H33" s="28" t="s">
        <v>47</v>
      </c>
      <c r="I33" s="28" t="s">
        <v>281</v>
      </c>
      <c r="J33" s="28" t="s">
        <v>291</v>
      </c>
      <c r="K33" s="23" t="s">
        <v>6</v>
      </c>
      <c r="L33" s="23" t="s">
        <v>95</v>
      </c>
      <c r="M33" s="23" t="s">
        <v>33</v>
      </c>
      <c r="N33" s="29" t="s">
        <v>365</v>
      </c>
      <c r="O33" s="23" t="s">
        <v>343</v>
      </c>
      <c r="P33" s="23" t="s">
        <v>344</v>
      </c>
      <c r="Q33" s="23" t="s">
        <v>369</v>
      </c>
      <c r="R33" s="23" t="s">
        <v>344</v>
      </c>
      <c r="S33" t="s">
        <v>414</v>
      </c>
      <c r="T33" t="s">
        <v>426</v>
      </c>
      <c r="U33" t="s">
        <v>436</v>
      </c>
      <c r="V33" t="s">
        <v>429</v>
      </c>
      <c r="X33">
        <v>-1</v>
      </c>
      <c r="AL33" t="b">
        <v>0</v>
      </c>
      <c r="AM33" t="s">
        <v>305</v>
      </c>
      <c r="AN33" t="s">
        <v>342</v>
      </c>
      <c r="AQ33">
        <f t="shared" si="23"/>
        <v>6</v>
      </c>
      <c r="AR33">
        <v>1</v>
      </c>
      <c r="AS33" t="str">
        <f t="shared" si="17"/>
        <v>RST_NAC_SHMOO_E_START_X_X_NOM_X_GLOBAL</v>
      </c>
      <c r="AT33" t="str">
        <f t="shared" si="18"/>
        <v>RST_NAC_FUNC_K_START_TAP_X_NOM_LFM_GLOBAL_STF</v>
      </c>
      <c r="AU33" t="str">
        <f t="shared" ref="AU33:AX33" si="29">$D54</f>
        <v>RST_NAC_SHMOO_E_START_X_X_NOM_X_GLOBAL</v>
      </c>
      <c r="AV33" t="str">
        <f t="shared" si="29"/>
        <v>RST_NAC_SHMOO_E_START_X_X_NOM_X_GLOBAL</v>
      </c>
      <c r="AW33" t="str">
        <f t="shared" si="29"/>
        <v>RST_NAC_SHMOO_E_START_X_X_NOM_X_GLOBAL</v>
      </c>
      <c r="AX33" t="str">
        <f t="shared" si="29"/>
        <v>RST_NAC_SHMOO_E_START_X_X_NOM_X_GLOBAL</v>
      </c>
    </row>
    <row r="34" spans="1:50" ht="15.75" outlineLevel="1" thickBot="1" x14ac:dyDescent="0.3">
      <c r="A34" s="9" t="s">
        <v>281</v>
      </c>
      <c r="B34" s="9" t="s">
        <v>279</v>
      </c>
      <c r="C34" s="9" t="str">
        <f>VLOOKUP(B34,templateLookup!A:B,2,0)</f>
        <v>PrimeFunctionalTestMethod</v>
      </c>
      <c r="D34" t="str">
        <f>E34&amp;"_"&amp;F34&amp;"_"&amp;G34&amp;"_"&amp;H34&amp;"_"&amp;A34&amp;"_"&amp;J34&amp;"_"&amp;K34&amp;"_"&amp;L34&amp;"_"&amp;M34&amp;"_"&amp;N34</f>
        <v>RST_NAC_FUNC_K_START_TAP_X_NOM_LFM_GLOBAL_STF</v>
      </c>
      <c r="E34" s="28" t="s">
        <v>354</v>
      </c>
      <c r="F34" s="29" t="s">
        <v>384</v>
      </c>
      <c r="G34" s="28" t="s">
        <v>360</v>
      </c>
      <c r="H34" s="28" t="s">
        <v>47</v>
      </c>
      <c r="I34" s="28" t="s">
        <v>281</v>
      </c>
      <c r="J34" s="28" t="s">
        <v>291</v>
      </c>
      <c r="K34" s="23" t="s">
        <v>6</v>
      </c>
      <c r="L34" s="23" t="s">
        <v>95</v>
      </c>
      <c r="M34" s="23" t="s">
        <v>33</v>
      </c>
      <c r="N34" s="29" t="s">
        <v>393</v>
      </c>
      <c r="O34" s="23" t="s">
        <v>343</v>
      </c>
      <c r="P34" s="23" t="s">
        <v>344</v>
      </c>
      <c r="Q34" s="23" t="s">
        <v>369</v>
      </c>
      <c r="R34" s="23" t="s">
        <v>344</v>
      </c>
      <c r="S34" t="s">
        <v>415</v>
      </c>
      <c r="T34" t="s">
        <v>426</v>
      </c>
      <c r="U34" t="s">
        <v>436</v>
      </c>
      <c r="V34" t="s">
        <v>431</v>
      </c>
      <c r="X34">
        <v>-1</v>
      </c>
      <c r="AL34" t="b">
        <v>0</v>
      </c>
      <c r="AM34" t="s">
        <v>305</v>
      </c>
      <c r="AN34" t="s">
        <v>342</v>
      </c>
      <c r="AQ34">
        <f t="shared" si="23"/>
        <v>6</v>
      </c>
      <c r="AR34">
        <v>1</v>
      </c>
      <c r="AS34" t="str">
        <f t="shared" si="17"/>
        <v>RST_NAC_SHMOO_E_START_X_X_NOM_X_GLOBAL_STF</v>
      </c>
      <c r="AT34" t="str">
        <f t="shared" si="18"/>
        <v>RST_NAC_FUNC_K_START_TAP_X_NOM_LFM_SCAN</v>
      </c>
      <c r="AU34" t="str">
        <f t="shared" ref="AU34:AX34" si="30">$D55</f>
        <v>RST_NAC_SHMOO_E_START_X_X_NOM_X_GLOBAL_STF</v>
      </c>
      <c r="AV34" t="str">
        <f t="shared" si="30"/>
        <v>RST_NAC_SHMOO_E_START_X_X_NOM_X_GLOBAL_STF</v>
      </c>
      <c r="AW34" t="str">
        <f t="shared" si="30"/>
        <v>RST_NAC_SHMOO_E_START_X_X_NOM_X_GLOBAL_STF</v>
      </c>
      <c r="AX34" t="str">
        <f t="shared" si="30"/>
        <v>RST_NAC_SHMOO_E_START_X_X_NOM_X_GLOBAL_STF</v>
      </c>
    </row>
    <row r="35" spans="1:50" ht="15.75" outlineLevel="1" thickBot="1" x14ac:dyDescent="0.3">
      <c r="A35" s="9" t="s">
        <v>281</v>
      </c>
      <c r="B35" s="9" t="s">
        <v>279</v>
      </c>
      <c r="C35" s="9" t="str">
        <f>VLOOKUP(B35,templateLookup!A:B,2,0)</f>
        <v>PrimeFunctionalTestMethod</v>
      </c>
      <c r="D35" t="str">
        <f t="shared" ref="D35:D38" si="31">E35&amp;"_"&amp;F35&amp;"_"&amp;G35&amp;"_"&amp;H35&amp;"_"&amp;A35&amp;"_"&amp;J35&amp;"_"&amp;K35&amp;"_"&amp;L35&amp;"_"&amp;M35&amp;"_"&amp;N35</f>
        <v>RST_NAC_FUNC_K_START_TAP_X_NOM_LFM_SCAN</v>
      </c>
      <c r="E35" s="28" t="s">
        <v>354</v>
      </c>
      <c r="F35" s="29" t="s">
        <v>384</v>
      </c>
      <c r="G35" s="28" t="s">
        <v>360</v>
      </c>
      <c r="H35" s="28" t="s">
        <v>47</v>
      </c>
      <c r="I35" s="28" t="s">
        <v>281</v>
      </c>
      <c r="J35" s="28" t="s">
        <v>291</v>
      </c>
      <c r="K35" s="23" t="s">
        <v>6</v>
      </c>
      <c r="L35" s="23" t="s">
        <v>95</v>
      </c>
      <c r="M35" s="23" t="s">
        <v>33</v>
      </c>
      <c r="N35" s="29" t="s">
        <v>367</v>
      </c>
      <c r="O35" s="23" t="s">
        <v>343</v>
      </c>
      <c r="P35" s="23" t="s">
        <v>368</v>
      </c>
      <c r="Q35" s="23" t="s">
        <v>370</v>
      </c>
      <c r="R35" s="23" t="s">
        <v>368</v>
      </c>
      <c r="S35" t="s">
        <v>416</v>
      </c>
      <c r="T35" t="s">
        <v>426</v>
      </c>
      <c r="U35" t="s">
        <v>436</v>
      </c>
      <c r="V35" t="s">
        <v>437</v>
      </c>
      <c r="X35">
        <v>-1</v>
      </c>
      <c r="AL35" t="b">
        <v>0</v>
      </c>
      <c r="AM35" t="s">
        <v>305</v>
      </c>
      <c r="AN35" t="s">
        <v>342</v>
      </c>
      <c r="AQ35">
        <f t="shared" si="23"/>
        <v>6</v>
      </c>
      <c r="AR35">
        <v>1</v>
      </c>
      <c r="AS35" t="str">
        <f t="shared" si="17"/>
        <v>RST_NAC_SHMOO_E_START_X_X_NOM_X_SCAN</v>
      </c>
      <c r="AT35" t="str">
        <f t="shared" si="18"/>
        <v>RST_NAC_FUNC_K_START_TAP_X_NOM_LFM_PLL</v>
      </c>
      <c r="AU35" t="str">
        <f t="shared" ref="AU35:AX35" si="32">$D56</f>
        <v>RST_NAC_SHMOO_E_START_X_X_NOM_X_SCAN</v>
      </c>
      <c r="AV35" t="str">
        <f t="shared" si="32"/>
        <v>RST_NAC_SHMOO_E_START_X_X_NOM_X_SCAN</v>
      </c>
      <c r="AW35" t="str">
        <f t="shared" si="32"/>
        <v>RST_NAC_SHMOO_E_START_X_X_NOM_X_SCAN</v>
      </c>
      <c r="AX35" t="str">
        <f t="shared" si="32"/>
        <v>RST_NAC_SHMOO_E_START_X_X_NOM_X_SCAN</v>
      </c>
    </row>
    <row r="36" spans="1:50" ht="15.75" outlineLevel="1" thickBot="1" x14ac:dyDescent="0.3">
      <c r="A36" s="9" t="s">
        <v>281</v>
      </c>
      <c r="B36" s="9" t="s">
        <v>279</v>
      </c>
      <c r="C36" s="9" t="str">
        <f>VLOOKUP(B36,templateLookup!A:B,2,0)</f>
        <v>PrimeFunctionalTestMethod</v>
      </c>
      <c r="D36" t="str">
        <f t="shared" si="31"/>
        <v>RST_NAC_FUNC_K_START_TAP_X_NOM_LFM_PLL</v>
      </c>
      <c r="E36" s="28" t="s">
        <v>354</v>
      </c>
      <c r="F36" s="29" t="s">
        <v>384</v>
      </c>
      <c r="G36" s="28" t="s">
        <v>360</v>
      </c>
      <c r="H36" s="28" t="s">
        <v>47</v>
      </c>
      <c r="I36" s="28" t="s">
        <v>281</v>
      </c>
      <c r="J36" s="28" t="s">
        <v>291</v>
      </c>
      <c r="K36" s="23" t="s">
        <v>6</v>
      </c>
      <c r="L36" s="23" t="s">
        <v>95</v>
      </c>
      <c r="M36" s="23" t="s">
        <v>33</v>
      </c>
      <c r="N36" s="29" t="s">
        <v>394</v>
      </c>
      <c r="O36" s="23" t="s">
        <v>343</v>
      </c>
      <c r="P36" s="23" t="s">
        <v>344</v>
      </c>
      <c r="Q36" s="23" t="s">
        <v>369</v>
      </c>
      <c r="R36" s="23" t="s">
        <v>344</v>
      </c>
      <c r="S36" t="s">
        <v>417</v>
      </c>
      <c r="T36" t="s">
        <v>426</v>
      </c>
      <c r="U36" t="s">
        <v>436</v>
      </c>
      <c r="V36" t="s">
        <v>438</v>
      </c>
      <c r="X36">
        <v>-1</v>
      </c>
      <c r="AL36" t="b">
        <v>0</v>
      </c>
      <c r="AM36" t="s">
        <v>305</v>
      </c>
      <c r="AN36" t="s">
        <v>342</v>
      </c>
      <c r="AQ36">
        <f t="shared" si="23"/>
        <v>6</v>
      </c>
      <c r="AR36">
        <v>1</v>
      </c>
      <c r="AS36" t="str">
        <f t="shared" si="17"/>
        <v>RST_NAC_SHMOO_E_START_X_X_NOM_X_PLL</v>
      </c>
      <c r="AT36" t="str">
        <f t="shared" si="18"/>
        <v>RST_NAC_FUNC_K_START_TAP_X_NOM_LFM_IO</v>
      </c>
      <c r="AU36" t="str">
        <f t="shared" ref="AU36:AX36" si="33">$D57</f>
        <v>RST_NAC_SHMOO_E_START_X_X_NOM_X_PLL</v>
      </c>
      <c r="AV36" t="str">
        <f t="shared" si="33"/>
        <v>RST_NAC_SHMOO_E_START_X_X_NOM_X_PLL</v>
      </c>
      <c r="AW36" t="str">
        <f t="shared" si="33"/>
        <v>RST_NAC_SHMOO_E_START_X_X_NOM_X_PLL</v>
      </c>
      <c r="AX36" t="str">
        <f t="shared" si="33"/>
        <v>RST_NAC_SHMOO_E_START_X_X_NOM_X_PLL</v>
      </c>
    </row>
    <row r="37" spans="1:50" ht="15.75" outlineLevel="1" thickBot="1" x14ac:dyDescent="0.3">
      <c r="A37" s="9" t="s">
        <v>281</v>
      </c>
      <c r="B37" s="9" t="s">
        <v>279</v>
      </c>
      <c r="C37" s="9" t="str">
        <f>VLOOKUP(B37,templateLookup!A:B,2,0)</f>
        <v>PrimeFunctionalTestMethod</v>
      </c>
      <c r="D37" t="str">
        <f t="shared" si="31"/>
        <v>RST_NAC_FUNC_K_START_TAP_X_NOM_LFM_IO</v>
      </c>
      <c r="E37" s="28" t="s">
        <v>354</v>
      </c>
      <c r="F37" s="29" t="s">
        <v>384</v>
      </c>
      <c r="G37" s="28" t="s">
        <v>360</v>
      </c>
      <c r="H37" s="28" t="s">
        <v>47</v>
      </c>
      <c r="I37" s="28" t="s">
        <v>281</v>
      </c>
      <c r="J37" s="28" t="s">
        <v>291</v>
      </c>
      <c r="K37" s="23" t="s">
        <v>6</v>
      </c>
      <c r="L37" s="23" t="s">
        <v>95</v>
      </c>
      <c r="M37" s="23" t="s">
        <v>33</v>
      </c>
      <c r="N37" s="29" t="s">
        <v>366</v>
      </c>
      <c r="O37" s="23" t="s">
        <v>343</v>
      </c>
      <c r="P37" s="23" t="s">
        <v>344</v>
      </c>
      <c r="Q37" s="23" t="s">
        <v>369</v>
      </c>
      <c r="R37" s="23" t="s">
        <v>344</v>
      </c>
      <c r="S37" t="s">
        <v>418</v>
      </c>
      <c r="T37" t="s">
        <v>426</v>
      </c>
      <c r="U37" t="s">
        <v>436</v>
      </c>
      <c r="V37" t="s">
        <v>439</v>
      </c>
      <c r="X37">
        <v>-1</v>
      </c>
      <c r="AL37" t="b">
        <v>0</v>
      </c>
      <c r="AM37" t="s">
        <v>305</v>
      </c>
      <c r="AN37" t="s">
        <v>342</v>
      </c>
      <c r="AQ37">
        <f t="shared" si="23"/>
        <v>6</v>
      </c>
      <c r="AR37">
        <v>1</v>
      </c>
      <c r="AS37" t="str">
        <f t="shared" si="17"/>
        <v>RST_NAC_SHMOO_E_START_X_X_NOM_X_IO</v>
      </c>
      <c r="AT37" t="str">
        <f t="shared" si="18"/>
        <v>RST_NAC_FUNC_K_START_TAP_X_NOM_LFM_SIO_SERDES</v>
      </c>
      <c r="AU37" t="str">
        <f t="shared" ref="AU37:AX37" si="34">$D58</f>
        <v>RST_NAC_SHMOO_E_START_X_X_NOM_X_IO</v>
      </c>
      <c r="AV37" t="str">
        <f t="shared" si="34"/>
        <v>RST_NAC_SHMOO_E_START_X_X_NOM_X_IO</v>
      </c>
      <c r="AW37" t="str">
        <f t="shared" si="34"/>
        <v>RST_NAC_SHMOO_E_START_X_X_NOM_X_IO</v>
      </c>
      <c r="AX37" t="str">
        <f t="shared" si="34"/>
        <v>RST_NAC_SHMOO_E_START_X_X_NOM_X_IO</v>
      </c>
    </row>
    <row r="38" spans="1:50" ht="15.75" outlineLevel="1" thickBot="1" x14ac:dyDescent="0.3">
      <c r="A38" s="9" t="s">
        <v>281</v>
      </c>
      <c r="B38" s="9" t="s">
        <v>279</v>
      </c>
      <c r="C38" s="9" t="str">
        <f>VLOOKUP(B38,templateLookup!A:B,2,0)</f>
        <v>PrimeFunctionalTestMethod</v>
      </c>
      <c r="D38" t="str">
        <f t="shared" si="31"/>
        <v>RST_NAC_FUNC_K_START_TAP_X_NOM_LFM_SIO_SERDES</v>
      </c>
      <c r="E38" s="28" t="s">
        <v>354</v>
      </c>
      <c r="F38" s="29" t="s">
        <v>384</v>
      </c>
      <c r="G38" s="28" t="s">
        <v>360</v>
      </c>
      <c r="H38" s="28" t="s">
        <v>47</v>
      </c>
      <c r="I38" s="28" t="s">
        <v>281</v>
      </c>
      <c r="J38" s="28" t="s">
        <v>291</v>
      </c>
      <c r="K38" s="23" t="s">
        <v>6</v>
      </c>
      <c r="L38" s="23" t="s">
        <v>95</v>
      </c>
      <c r="M38" s="23" t="s">
        <v>33</v>
      </c>
      <c r="N38" s="29" t="s">
        <v>395</v>
      </c>
      <c r="O38" s="23" t="s">
        <v>343</v>
      </c>
      <c r="P38" s="23" t="s">
        <v>344</v>
      </c>
      <c r="Q38" s="23" t="s">
        <v>402</v>
      </c>
      <c r="R38" s="23" t="s">
        <v>344</v>
      </c>
      <c r="S38" t="s">
        <v>419</v>
      </c>
      <c r="T38" t="s">
        <v>426</v>
      </c>
      <c r="U38" t="s">
        <v>436</v>
      </c>
      <c r="V38" t="s">
        <v>440</v>
      </c>
      <c r="X38">
        <v>-1</v>
      </c>
      <c r="AL38" t="b">
        <v>0</v>
      </c>
      <c r="AM38" t="s">
        <v>305</v>
      </c>
      <c r="AN38" t="s">
        <v>342</v>
      </c>
      <c r="AQ38">
        <f t="shared" si="23"/>
        <v>6</v>
      </c>
      <c r="AR38">
        <v>1</v>
      </c>
      <c r="AS38" t="str">
        <f t="shared" si="17"/>
        <v>RST_NAC_SHMOO_E_START_X_X_NOM_X_SIO_SERDES</v>
      </c>
      <c r="AT38" t="str">
        <f t="shared" si="18"/>
        <v>RST_NAC_FUNC_K_START_TAP_X_NOM_LFM_FIVR</v>
      </c>
      <c r="AU38" t="str">
        <f t="shared" ref="AU38:AX38" si="35">$D59</f>
        <v>RST_NAC_SHMOO_E_START_X_X_NOM_X_SIO_SERDES</v>
      </c>
      <c r="AV38" t="str">
        <f t="shared" si="35"/>
        <v>RST_NAC_SHMOO_E_START_X_X_NOM_X_SIO_SERDES</v>
      </c>
      <c r="AW38" t="str">
        <f t="shared" si="35"/>
        <v>RST_NAC_SHMOO_E_START_X_X_NOM_X_SIO_SERDES</v>
      </c>
      <c r="AX38" t="str">
        <f t="shared" si="35"/>
        <v>RST_NAC_SHMOO_E_START_X_X_NOM_X_SIO_SERDES</v>
      </c>
    </row>
    <row r="39" spans="1:50" ht="15.75" outlineLevel="1" thickBot="1" x14ac:dyDescent="0.3">
      <c r="A39" s="9" t="s">
        <v>281</v>
      </c>
      <c r="B39" s="9" t="s">
        <v>279</v>
      </c>
      <c r="C39" s="9" t="str">
        <f>VLOOKUP(B39,templateLookup!A:B,2,0)</f>
        <v>PrimeFunctionalTestMethod</v>
      </c>
      <c r="D39" t="str">
        <f>E39&amp;"_"&amp;F39&amp;"_"&amp;G39&amp;"_"&amp;H39&amp;"_"&amp;A39&amp;"_"&amp;J39&amp;"_"&amp;K39&amp;"_"&amp;L39&amp;"_"&amp;M39&amp;"_"&amp;N39</f>
        <v>RST_NAC_FUNC_K_START_TAP_X_NOM_LFM_FIVR</v>
      </c>
      <c r="E39" s="28" t="s">
        <v>354</v>
      </c>
      <c r="F39" s="29" t="s">
        <v>384</v>
      </c>
      <c r="G39" s="28" t="s">
        <v>360</v>
      </c>
      <c r="H39" s="28" t="s">
        <v>47</v>
      </c>
      <c r="I39" s="28" t="s">
        <v>281</v>
      </c>
      <c r="J39" s="28" t="s">
        <v>291</v>
      </c>
      <c r="K39" s="23" t="s">
        <v>6</v>
      </c>
      <c r="L39" s="23" t="s">
        <v>95</v>
      </c>
      <c r="M39" s="23" t="s">
        <v>33</v>
      </c>
      <c r="N39" s="29" t="s">
        <v>396</v>
      </c>
      <c r="O39" s="23" t="s">
        <v>343</v>
      </c>
      <c r="P39" s="23" t="s">
        <v>344</v>
      </c>
      <c r="Q39" s="23" t="s">
        <v>369</v>
      </c>
      <c r="R39" s="23" t="s">
        <v>344</v>
      </c>
      <c r="S39" t="s">
        <v>420</v>
      </c>
      <c r="T39" t="s">
        <v>426</v>
      </c>
      <c r="U39" t="s">
        <v>436</v>
      </c>
      <c r="V39" t="s">
        <v>441</v>
      </c>
      <c r="X39">
        <v>-1</v>
      </c>
      <c r="AL39" t="b">
        <v>0</v>
      </c>
      <c r="AM39" t="s">
        <v>305</v>
      </c>
      <c r="AN39" t="s">
        <v>342</v>
      </c>
      <c r="AQ39">
        <f t="shared" ref="AQ39:AQ59" si="36">COUNTA(AS39:BB39)</f>
        <v>6</v>
      </c>
      <c r="AR39">
        <v>1</v>
      </c>
      <c r="AS39" t="str">
        <f t="shared" si="17"/>
        <v>RST_NAC_SHMOO_E_START_X_X_NOM_X_FIVR</v>
      </c>
      <c r="AT39" t="str">
        <f t="shared" si="18"/>
        <v>RST_NAC_FUNC_K_START_TAP_X_NOM_LFM_DTS</v>
      </c>
      <c r="AU39" t="str">
        <f t="shared" ref="AU39:AX39" si="37">$D60</f>
        <v>RST_NAC_SHMOO_E_START_X_X_NOM_X_FIVR</v>
      </c>
      <c r="AV39" t="str">
        <f t="shared" si="37"/>
        <v>RST_NAC_SHMOO_E_START_X_X_NOM_X_FIVR</v>
      </c>
      <c r="AW39" t="str">
        <f t="shared" si="37"/>
        <v>RST_NAC_SHMOO_E_START_X_X_NOM_X_FIVR</v>
      </c>
      <c r="AX39" t="str">
        <f t="shared" si="37"/>
        <v>RST_NAC_SHMOO_E_START_X_X_NOM_X_FIVR</v>
      </c>
    </row>
    <row r="40" spans="1:50" ht="15.75" outlineLevel="1" thickBot="1" x14ac:dyDescent="0.3">
      <c r="A40" s="9" t="s">
        <v>281</v>
      </c>
      <c r="B40" s="9" t="s">
        <v>279</v>
      </c>
      <c r="C40" s="9" t="str">
        <f>VLOOKUP(B40,templateLookup!A:B,2,0)</f>
        <v>PrimeFunctionalTestMethod</v>
      </c>
      <c r="D40" t="str">
        <f t="shared" ref="D40:D59" si="38">E40&amp;"_"&amp;F40&amp;"_"&amp;G40&amp;"_"&amp;H40&amp;"_"&amp;A40&amp;"_"&amp;J40&amp;"_"&amp;K40&amp;"_"&amp;L40&amp;"_"&amp;M40&amp;"_"&amp;N40</f>
        <v>RST_NAC_FUNC_K_START_TAP_X_NOM_LFM_DTS</v>
      </c>
      <c r="E40" s="28" t="s">
        <v>354</v>
      </c>
      <c r="F40" s="29" t="s">
        <v>384</v>
      </c>
      <c r="G40" s="28" t="s">
        <v>360</v>
      </c>
      <c r="H40" s="28" t="s">
        <v>47</v>
      </c>
      <c r="I40" s="28" t="s">
        <v>281</v>
      </c>
      <c r="J40" s="28" t="s">
        <v>291</v>
      </c>
      <c r="K40" s="23" t="s">
        <v>6</v>
      </c>
      <c r="L40" s="23" t="s">
        <v>95</v>
      </c>
      <c r="M40" s="23" t="s">
        <v>33</v>
      </c>
      <c r="N40" s="29" t="s">
        <v>397</v>
      </c>
      <c r="O40" s="23" t="s">
        <v>343</v>
      </c>
      <c r="P40" s="23" t="s">
        <v>344</v>
      </c>
      <c r="Q40" s="23" t="s">
        <v>369</v>
      </c>
      <c r="R40" s="23" t="s">
        <v>344</v>
      </c>
      <c r="S40" t="s">
        <v>421</v>
      </c>
      <c r="T40" t="s">
        <v>426</v>
      </c>
      <c r="U40" t="s">
        <v>436</v>
      </c>
      <c r="V40" t="s">
        <v>442</v>
      </c>
      <c r="X40">
        <v>-1</v>
      </c>
      <c r="AL40" t="b">
        <v>0</v>
      </c>
      <c r="AM40" t="s">
        <v>305</v>
      </c>
      <c r="AN40" t="s">
        <v>342</v>
      </c>
      <c r="AQ40">
        <f t="shared" si="36"/>
        <v>6</v>
      </c>
      <c r="AR40">
        <v>1</v>
      </c>
      <c r="AS40" t="str">
        <f t="shared" si="17"/>
        <v>RST_NAC_SHMOO_E_START_X_X_NOM_X_DTS</v>
      </c>
      <c r="AT40" t="str">
        <f t="shared" si="18"/>
        <v>RST_NAC_FUNC_K_START_TAP_X_NOM_LFM_IDV</v>
      </c>
      <c r="AU40" t="str">
        <f t="shared" ref="AU40:AX40" si="39">$D61</f>
        <v>RST_NAC_SHMOO_E_START_X_X_NOM_X_DTS</v>
      </c>
      <c r="AV40" t="str">
        <f t="shared" si="39"/>
        <v>RST_NAC_SHMOO_E_START_X_X_NOM_X_DTS</v>
      </c>
      <c r="AW40" t="str">
        <f t="shared" si="39"/>
        <v>RST_NAC_SHMOO_E_START_X_X_NOM_X_DTS</v>
      </c>
      <c r="AX40" t="str">
        <f t="shared" si="39"/>
        <v>RST_NAC_SHMOO_E_START_X_X_NOM_X_DTS</v>
      </c>
    </row>
    <row r="41" spans="1:50" ht="15.75" outlineLevel="1" thickBot="1" x14ac:dyDescent="0.3">
      <c r="A41" s="9" t="s">
        <v>281</v>
      </c>
      <c r="B41" s="9" t="s">
        <v>279</v>
      </c>
      <c r="C41" s="9" t="str">
        <f>VLOOKUP(B41,templateLookup!A:B,2,0)</f>
        <v>PrimeFunctionalTestMethod</v>
      </c>
      <c r="D41" t="str">
        <f t="shared" si="38"/>
        <v>RST_NAC_FUNC_K_START_TAP_X_NOM_LFM_IDV</v>
      </c>
      <c r="E41" s="28" t="s">
        <v>354</v>
      </c>
      <c r="F41" s="29" t="s">
        <v>384</v>
      </c>
      <c r="G41" s="28" t="s">
        <v>360</v>
      </c>
      <c r="H41" s="28" t="s">
        <v>47</v>
      </c>
      <c r="I41" s="28" t="s">
        <v>281</v>
      </c>
      <c r="J41" s="28" t="s">
        <v>291</v>
      </c>
      <c r="K41" s="23" t="s">
        <v>6</v>
      </c>
      <c r="L41" s="23" t="s">
        <v>95</v>
      </c>
      <c r="M41" s="23" t="s">
        <v>33</v>
      </c>
      <c r="N41" s="29" t="s">
        <v>398</v>
      </c>
      <c r="O41" s="23" t="s">
        <v>343</v>
      </c>
      <c r="P41" s="23" t="s">
        <v>344</v>
      </c>
      <c r="Q41" s="23" t="s">
        <v>369</v>
      </c>
      <c r="R41" s="23" t="s">
        <v>344</v>
      </c>
      <c r="S41" t="s">
        <v>422</v>
      </c>
      <c r="T41" t="s">
        <v>426</v>
      </c>
      <c r="U41" t="s">
        <v>436</v>
      </c>
      <c r="V41" t="s">
        <v>443</v>
      </c>
      <c r="X41">
        <v>-1</v>
      </c>
      <c r="AL41" t="b">
        <v>0</v>
      </c>
      <c r="AM41" t="s">
        <v>305</v>
      </c>
      <c r="AN41" t="s">
        <v>342</v>
      </c>
      <c r="AQ41">
        <f t="shared" si="36"/>
        <v>6</v>
      </c>
      <c r="AR41">
        <v>1</v>
      </c>
      <c r="AS41" t="str">
        <f t="shared" si="17"/>
        <v>RST_NAC_SHMOO_E_START_X_X_NOM_X_IDV</v>
      </c>
      <c r="AT41" t="str">
        <f t="shared" si="18"/>
        <v>RST_NAC_FUNC_K_START_TAP_X_NOM_LFM_MIO_MDFI</v>
      </c>
      <c r="AU41" t="str">
        <f t="shared" ref="AU41:AX41" si="40">$D62</f>
        <v>RST_NAC_SHMOO_E_START_X_X_NOM_X_IDV</v>
      </c>
      <c r="AV41" t="str">
        <f t="shared" si="40"/>
        <v>RST_NAC_SHMOO_E_START_X_X_NOM_X_IDV</v>
      </c>
      <c r="AW41" t="str">
        <f t="shared" si="40"/>
        <v>RST_NAC_SHMOO_E_START_X_X_NOM_X_IDV</v>
      </c>
      <c r="AX41" t="str">
        <f t="shared" si="40"/>
        <v>RST_NAC_SHMOO_E_START_X_X_NOM_X_IDV</v>
      </c>
    </row>
    <row r="42" spans="1:50" ht="15.75" outlineLevel="1" thickBot="1" x14ac:dyDescent="0.3">
      <c r="A42" s="9" t="s">
        <v>281</v>
      </c>
      <c r="B42" s="9" t="s">
        <v>279</v>
      </c>
      <c r="C42" s="9" t="str">
        <f>VLOOKUP(B42,templateLookup!A:B,2,0)</f>
        <v>PrimeFunctionalTestMethod</v>
      </c>
      <c r="D42" t="str">
        <f t="shared" si="38"/>
        <v>RST_NAC_FUNC_K_START_TAP_X_NOM_LFM_MIO_MDFI</v>
      </c>
      <c r="E42" s="28" t="s">
        <v>354</v>
      </c>
      <c r="F42" s="29" t="s">
        <v>384</v>
      </c>
      <c r="G42" s="28" t="s">
        <v>360</v>
      </c>
      <c r="H42" s="28" t="s">
        <v>47</v>
      </c>
      <c r="I42" s="28" t="s">
        <v>281</v>
      </c>
      <c r="J42" s="28" t="s">
        <v>291</v>
      </c>
      <c r="K42" s="23" t="s">
        <v>6</v>
      </c>
      <c r="L42" s="23" t="s">
        <v>95</v>
      </c>
      <c r="M42" s="23" t="s">
        <v>33</v>
      </c>
      <c r="N42" s="29" t="s">
        <v>399</v>
      </c>
      <c r="O42" s="23" t="s">
        <v>343</v>
      </c>
      <c r="P42" s="23" t="s">
        <v>494</v>
      </c>
      <c r="Q42" s="23" t="s">
        <v>369</v>
      </c>
      <c r="R42" s="23" t="s">
        <v>494</v>
      </c>
      <c r="S42" t="s">
        <v>423</v>
      </c>
      <c r="T42" t="s">
        <v>426</v>
      </c>
      <c r="U42" t="s">
        <v>436</v>
      </c>
      <c r="V42" t="s">
        <v>444</v>
      </c>
      <c r="X42">
        <v>-1</v>
      </c>
      <c r="AL42" t="b">
        <v>0</v>
      </c>
      <c r="AM42" t="s">
        <v>305</v>
      </c>
      <c r="AN42" t="s">
        <v>342</v>
      </c>
      <c r="AQ42">
        <f t="shared" si="36"/>
        <v>6</v>
      </c>
      <c r="AR42">
        <v>1</v>
      </c>
      <c r="AS42" t="str">
        <f t="shared" si="17"/>
        <v>RST_NAC_SHMOO_E_START_X_X_NOM_X_MIO_MDFI</v>
      </c>
      <c r="AT42" t="str">
        <f t="shared" si="18"/>
        <v>RST_NAC_FUNC_K_START_TAP_X_NOM_LFM_SIO_BSCAN</v>
      </c>
      <c r="AU42" t="str">
        <f t="shared" ref="AU42:AX42" si="41">$D63</f>
        <v>RST_NAC_SHMOO_E_START_X_X_NOM_X_MIO_MDFI</v>
      </c>
      <c r="AV42" t="str">
        <f t="shared" si="41"/>
        <v>RST_NAC_SHMOO_E_START_X_X_NOM_X_MIO_MDFI</v>
      </c>
      <c r="AW42" t="str">
        <f t="shared" si="41"/>
        <v>RST_NAC_SHMOO_E_START_X_X_NOM_X_MIO_MDFI</v>
      </c>
      <c r="AX42" t="str">
        <f t="shared" si="41"/>
        <v>RST_NAC_SHMOO_E_START_X_X_NOM_X_MIO_MDFI</v>
      </c>
    </row>
    <row r="43" spans="1:50" ht="15.75" outlineLevel="1" thickBot="1" x14ac:dyDescent="0.3">
      <c r="A43" s="9" t="s">
        <v>281</v>
      </c>
      <c r="B43" s="9" t="s">
        <v>279</v>
      </c>
      <c r="C43" s="9" t="str">
        <f>VLOOKUP(B43,templateLookup!A:B,2,0)</f>
        <v>PrimeFunctionalTestMethod</v>
      </c>
      <c r="D43" t="str">
        <f t="shared" ref="D43" si="42">E43&amp;"_"&amp;F43&amp;"_"&amp;G43&amp;"_"&amp;H43&amp;"_"&amp;A43&amp;"_"&amp;J43&amp;"_"&amp;K43&amp;"_"&amp;L43&amp;"_"&amp;M43&amp;"_"&amp;N43</f>
        <v>RST_NAC_FUNC_K_START_TAP_X_NOM_LFM_SIO_BSCAN</v>
      </c>
      <c r="E43" s="28" t="s">
        <v>354</v>
      </c>
      <c r="F43" s="29" t="s">
        <v>384</v>
      </c>
      <c r="G43" s="28" t="s">
        <v>360</v>
      </c>
      <c r="H43" s="28" t="s">
        <v>47</v>
      </c>
      <c r="I43" s="28" t="s">
        <v>281</v>
      </c>
      <c r="J43" s="28" t="s">
        <v>291</v>
      </c>
      <c r="K43" s="23" t="s">
        <v>6</v>
      </c>
      <c r="L43" s="23" t="s">
        <v>95</v>
      </c>
      <c r="M43" s="23" t="s">
        <v>33</v>
      </c>
      <c r="N43" s="29" t="s">
        <v>400</v>
      </c>
      <c r="O43" s="23" t="s">
        <v>343</v>
      </c>
      <c r="P43" s="34" t="s">
        <v>494</v>
      </c>
      <c r="Q43" s="23" t="s">
        <v>403</v>
      </c>
      <c r="R43" s="23" t="s">
        <v>404</v>
      </c>
      <c r="S43" t="s">
        <v>424</v>
      </c>
      <c r="T43" t="s">
        <v>426</v>
      </c>
      <c r="U43" t="s">
        <v>436</v>
      </c>
      <c r="V43" t="s">
        <v>445</v>
      </c>
      <c r="X43">
        <v>-1</v>
      </c>
      <c r="AL43" t="b">
        <v>0</v>
      </c>
      <c r="AM43" t="s">
        <v>305</v>
      </c>
      <c r="AN43" t="s">
        <v>342</v>
      </c>
      <c r="AQ43">
        <f t="shared" ref="AQ43" si="43">COUNTA(AS43:BB43)</f>
        <v>6</v>
      </c>
      <c r="AR43">
        <v>1</v>
      </c>
      <c r="AS43" t="str">
        <f t="shared" si="17"/>
        <v>RST_NAC_SHMOO_E_START_X_X_NOM_X_SIO_BSCAN</v>
      </c>
      <c r="AT43" t="str">
        <f t="shared" si="18"/>
        <v>RST_NAC_FUNC_K_START_TAP_X_NOM_LFM_POWER_SICC</v>
      </c>
      <c r="AU43" t="str">
        <f t="shared" ref="AU43:AX44" si="44">$D64</f>
        <v>RST_NAC_SHMOO_E_START_X_X_NOM_X_SIO_BSCAN</v>
      </c>
      <c r="AV43" t="str">
        <f t="shared" si="44"/>
        <v>RST_NAC_SHMOO_E_START_X_X_NOM_X_SIO_BSCAN</v>
      </c>
      <c r="AW43" t="str">
        <f t="shared" si="44"/>
        <v>RST_NAC_SHMOO_E_START_X_X_NOM_X_SIO_BSCAN</v>
      </c>
      <c r="AX43" t="str">
        <f t="shared" si="44"/>
        <v>RST_NAC_SHMOO_E_START_X_X_NOM_X_SIO_BSCAN</v>
      </c>
    </row>
    <row r="44" spans="1:50" ht="15.75" outlineLevel="1" thickBot="1" x14ac:dyDescent="0.3">
      <c r="A44" s="9" t="s">
        <v>281</v>
      </c>
      <c r="B44" s="9" t="s">
        <v>279</v>
      </c>
      <c r="C44" s="9" t="str">
        <f>VLOOKUP(B44,templateLookup!A:B,2,0)</f>
        <v>PrimeFunctionalTestMethod</v>
      </c>
      <c r="D44" t="str">
        <f t="shared" si="38"/>
        <v>RST_NAC_FUNC_K_START_TAP_X_NOM_LFM_POWER_SICC</v>
      </c>
      <c r="E44" s="28" t="s">
        <v>354</v>
      </c>
      <c r="F44" s="29" t="s">
        <v>384</v>
      </c>
      <c r="G44" s="28" t="s">
        <v>360</v>
      </c>
      <c r="H44" s="28" t="s">
        <v>47</v>
      </c>
      <c r="I44" s="28" t="s">
        <v>281</v>
      </c>
      <c r="J44" s="28" t="s">
        <v>291</v>
      </c>
      <c r="K44" s="23" t="s">
        <v>6</v>
      </c>
      <c r="L44" s="23" t="s">
        <v>95</v>
      </c>
      <c r="M44" s="23" t="s">
        <v>33</v>
      </c>
      <c r="N44" s="29" t="s">
        <v>401</v>
      </c>
      <c r="O44" s="23" t="s">
        <v>343</v>
      </c>
      <c r="P44" s="23" t="s">
        <v>344</v>
      </c>
      <c r="Q44" s="23" t="s">
        <v>369</v>
      </c>
      <c r="R44" s="23" t="s">
        <v>344</v>
      </c>
      <c r="S44" t="s">
        <v>425</v>
      </c>
      <c r="T44" t="s">
        <v>426</v>
      </c>
      <c r="U44" t="s">
        <v>446</v>
      </c>
      <c r="V44" t="s">
        <v>428</v>
      </c>
      <c r="X44">
        <v>-1</v>
      </c>
      <c r="AL44" t="b">
        <v>0</v>
      </c>
      <c r="AM44" t="s">
        <v>305</v>
      </c>
      <c r="AN44" t="s">
        <v>342</v>
      </c>
      <c r="AQ44">
        <f t="shared" si="36"/>
        <v>6</v>
      </c>
      <c r="AR44">
        <v>1</v>
      </c>
      <c r="AS44" t="str">
        <f>$D65</f>
        <v>RST_NAC_SHMOO_E_START_X_X_NOM_X_POWER_SICC</v>
      </c>
      <c r="AT44">
        <v>1</v>
      </c>
      <c r="AU44" t="str">
        <f t="shared" si="44"/>
        <v>RST_NAC_SHMOO_E_START_X_X_NOM_X_POWER_SICC</v>
      </c>
      <c r="AV44" t="str">
        <f t="shared" si="44"/>
        <v>RST_NAC_SHMOO_E_START_X_X_NOM_X_POWER_SICC</v>
      </c>
      <c r="AW44" t="str">
        <f t="shared" si="44"/>
        <v>RST_NAC_SHMOO_E_START_X_X_NOM_X_POWER_SICC</v>
      </c>
      <c r="AX44" t="str">
        <f t="shared" si="44"/>
        <v>RST_NAC_SHMOO_E_START_X_X_NOM_X_POWER_SICC</v>
      </c>
    </row>
    <row r="45" spans="1:50" ht="15.75" outlineLevel="1" thickBot="1" x14ac:dyDescent="0.3">
      <c r="A45" s="9" t="s">
        <v>281</v>
      </c>
      <c r="B45" s="9" t="s">
        <v>272</v>
      </c>
      <c r="C45" s="9" t="str">
        <f>VLOOKUP(B45,templateLookup!A:B,2,0)</f>
        <v>PrimeShmooTestMethod</v>
      </c>
      <c r="D45" t="str">
        <f t="shared" ref="D45:D54" si="45">E45&amp;"_"&amp;F45&amp;"_"&amp;G45&amp;"_"&amp;H45&amp;"_"&amp;A45&amp;"_"&amp;J45&amp;"_"&amp;K45&amp;"_"&amp;L45&amp;"_"&amp;M45&amp;"_"&amp;N45</f>
        <v>RST_NAC_SHMOO_E_START_X_X_NOM_X_FUSE</v>
      </c>
      <c r="E45" s="28" t="s">
        <v>354</v>
      </c>
      <c r="F45" s="29" t="s">
        <v>384</v>
      </c>
      <c r="G45" t="s">
        <v>275</v>
      </c>
      <c r="H45" t="s">
        <v>32</v>
      </c>
      <c r="I45" s="23" t="s">
        <v>281</v>
      </c>
      <c r="J45" t="s">
        <v>6</v>
      </c>
      <c r="K45" t="s">
        <v>6</v>
      </c>
      <c r="L45" s="23" t="s">
        <v>95</v>
      </c>
      <c r="M45" t="s">
        <v>6</v>
      </c>
      <c r="N45" s="29" t="s">
        <v>385</v>
      </c>
      <c r="O45" s="23" t="s">
        <v>343</v>
      </c>
      <c r="P45" s="23" t="s">
        <v>344</v>
      </c>
      <c r="Q45" s="23" t="s">
        <v>369</v>
      </c>
      <c r="R45" s="23" t="s">
        <v>344</v>
      </c>
      <c r="S45" t="s">
        <v>405</v>
      </c>
      <c r="T45">
        <v>19</v>
      </c>
      <c r="U45">
        <v>52</v>
      </c>
      <c r="V45">
        <v>100</v>
      </c>
      <c r="W45" t="s">
        <v>306</v>
      </c>
      <c r="X45">
        <v>1</v>
      </c>
      <c r="AL45" t="b">
        <v>0</v>
      </c>
      <c r="AQ45">
        <f t="shared" ref="AQ45:AQ54" si="46">COUNTA(AS45:BB45)</f>
        <v>4</v>
      </c>
      <c r="AR45" t="s">
        <v>96</v>
      </c>
      <c r="AS45" t="str">
        <f>$D25</f>
        <v>RST_NAC_FUNC_K_START_TAP_X_NOM_LFM_FUSE_PPD1</v>
      </c>
      <c r="AT45" t="str">
        <f t="shared" ref="AT45:AV45" si="47">$D25</f>
        <v>RST_NAC_FUNC_K_START_TAP_X_NOM_LFM_FUSE_PPD1</v>
      </c>
      <c r="AU45" t="str">
        <f t="shared" si="47"/>
        <v>RST_NAC_FUNC_K_START_TAP_X_NOM_LFM_FUSE_PPD1</v>
      </c>
      <c r="AV45" t="str">
        <f t="shared" si="47"/>
        <v>RST_NAC_FUNC_K_START_TAP_X_NOM_LFM_FUSE_PPD1</v>
      </c>
    </row>
    <row r="46" spans="1:50" ht="15.75" outlineLevel="1" thickBot="1" x14ac:dyDescent="0.3">
      <c r="A46" s="9" t="s">
        <v>281</v>
      </c>
      <c r="B46" s="9" t="s">
        <v>272</v>
      </c>
      <c r="C46" s="9" t="str">
        <f>VLOOKUP(B46,templateLookup!A:B,2,0)</f>
        <v>PrimeShmooTestMethod</v>
      </c>
      <c r="D46" t="str">
        <f t="shared" si="45"/>
        <v>RST_NAC_SHMOO_E_START_X_X_NOM_X_FUSE_PPD1</v>
      </c>
      <c r="E46" s="28" t="s">
        <v>354</v>
      </c>
      <c r="F46" s="29" t="s">
        <v>384</v>
      </c>
      <c r="G46" t="s">
        <v>275</v>
      </c>
      <c r="H46" t="s">
        <v>32</v>
      </c>
      <c r="I46" s="23" t="s">
        <v>281</v>
      </c>
      <c r="J46" t="s">
        <v>6</v>
      </c>
      <c r="K46" t="s">
        <v>6</v>
      </c>
      <c r="L46" s="23" t="s">
        <v>95</v>
      </c>
      <c r="M46" t="s">
        <v>6</v>
      </c>
      <c r="N46" s="29" t="s">
        <v>386</v>
      </c>
      <c r="O46" s="23" t="s">
        <v>343</v>
      </c>
      <c r="P46" s="23" t="s">
        <v>344</v>
      </c>
      <c r="Q46" s="23" t="s">
        <v>369</v>
      </c>
      <c r="R46" s="23" t="s">
        <v>344</v>
      </c>
      <c r="S46" t="s">
        <v>406</v>
      </c>
      <c r="T46">
        <v>19</v>
      </c>
      <c r="U46">
        <v>52</v>
      </c>
      <c r="V46">
        <v>101</v>
      </c>
      <c r="W46" t="s">
        <v>306</v>
      </c>
      <c r="X46">
        <v>1</v>
      </c>
      <c r="AL46" t="b">
        <v>0</v>
      </c>
      <c r="AQ46">
        <f t="shared" si="46"/>
        <v>4</v>
      </c>
      <c r="AR46" t="s">
        <v>96</v>
      </c>
      <c r="AS46" t="str">
        <f t="shared" ref="AS46:AV46" si="48">$D26</f>
        <v>RST_NAC_FUNC_K_START_TAP_X_NOM_LFM_DTS_S5</v>
      </c>
      <c r="AT46" t="str">
        <f t="shared" si="48"/>
        <v>RST_NAC_FUNC_K_START_TAP_X_NOM_LFM_DTS_S5</v>
      </c>
      <c r="AU46" t="str">
        <f t="shared" si="48"/>
        <v>RST_NAC_FUNC_K_START_TAP_X_NOM_LFM_DTS_S5</v>
      </c>
      <c r="AV46" t="str">
        <f t="shared" si="48"/>
        <v>RST_NAC_FUNC_K_START_TAP_X_NOM_LFM_DTS_S5</v>
      </c>
    </row>
    <row r="47" spans="1:50" ht="15.75" outlineLevel="1" thickBot="1" x14ac:dyDescent="0.3">
      <c r="A47" s="9" t="s">
        <v>281</v>
      </c>
      <c r="B47" s="9" t="s">
        <v>272</v>
      </c>
      <c r="C47" s="9" t="str">
        <f>VLOOKUP(B47,templateLookup!A:B,2,0)</f>
        <v>PrimeShmooTestMethod</v>
      </c>
      <c r="D47" t="str">
        <f t="shared" si="45"/>
        <v>RST_NAC_SHMOO_E_START_X_X_NOM_X_DTS_S5</v>
      </c>
      <c r="E47" s="28" t="s">
        <v>354</v>
      </c>
      <c r="F47" s="29" t="s">
        <v>384</v>
      </c>
      <c r="G47" t="s">
        <v>275</v>
      </c>
      <c r="H47" t="s">
        <v>32</v>
      </c>
      <c r="I47" s="23" t="s">
        <v>281</v>
      </c>
      <c r="J47" t="s">
        <v>6</v>
      </c>
      <c r="K47" t="s">
        <v>6</v>
      </c>
      <c r="L47" s="23" t="s">
        <v>95</v>
      </c>
      <c r="M47" t="s">
        <v>6</v>
      </c>
      <c r="N47" s="29" t="s">
        <v>387</v>
      </c>
      <c r="O47" s="23" t="s">
        <v>343</v>
      </c>
      <c r="P47" s="23" t="s">
        <v>344</v>
      </c>
      <c r="Q47" s="23" t="s">
        <v>369</v>
      </c>
      <c r="R47" s="23" t="s">
        <v>344</v>
      </c>
      <c r="S47" t="s">
        <v>407</v>
      </c>
      <c r="T47">
        <v>19</v>
      </c>
      <c r="U47">
        <v>54</v>
      </c>
      <c r="V47">
        <v>101</v>
      </c>
      <c r="W47" t="s">
        <v>306</v>
      </c>
      <c r="X47">
        <v>1</v>
      </c>
      <c r="AL47" t="b">
        <v>0</v>
      </c>
      <c r="AQ47">
        <f t="shared" si="46"/>
        <v>4</v>
      </c>
      <c r="AR47" t="s">
        <v>96</v>
      </c>
      <c r="AS47" t="str">
        <f t="shared" ref="AS47:AV47" si="49">$D27</f>
        <v>RST_NAC_FUNC_K_START_TAP_X_NOM_LFM_DTS_NAC</v>
      </c>
      <c r="AT47" t="str">
        <f t="shared" si="49"/>
        <v>RST_NAC_FUNC_K_START_TAP_X_NOM_LFM_DTS_NAC</v>
      </c>
      <c r="AU47" t="str">
        <f t="shared" si="49"/>
        <v>RST_NAC_FUNC_K_START_TAP_X_NOM_LFM_DTS_NAC</v>
      </c>
      <c r="AV47" t="str">
        <f t="shared" si="49"/>
        <v>RST_NAC_FUNC_K_START_TAP_X_NOM_LFM_DTS_NAC</v>
      </c>
    </row>
    <row r="48" spans="1:50" ht="15.75" outlineLevel="1" thickBot="1" x14ac:dyDescent="0.3">
      <c r="A48" s="9" t="s">
        <v>281</v>
      </c>
      <c r="B48" s="9" t="s">
        <v>272</v>
      </c>
      <c r="C48" s="9" t="str">
        <f>VLOOKUP(B48,templateLookup!A:B,2,0)</f>
        <v>PrimeShmooTestMethod</v>
      </c>
      <c r="D48" t="str">
        <f t="shared" si="45"/>
        <v>RST_NAC_SHMOO_E_START_X_X_NOM_X_DTS_NAC</v>
      </c>
      <c r="E48" s="28" t="s">
        <v>354</v>
      </c>
      <c r="F48" s="29" t="s">
        <v>384</v>
      </c>
      <c r="G48" t="s">
        <v>275</v>
      </c>
      <c r="H48" t="s">
        <v>32</v>
      </c>
      <c r="I48" s="23" t="s">
        <v>281</v>
      </c>
      <c r="J48" t="s">
        <v>6</v>
      </c>
      <c r="K48" t="s">
        <v>6</v>
      </c>
      <c r="L48" s="23" t="s">
        <v>95</v>
      </c>
      <c r="M48" t="s">
        <v>6</v>
      </c>
      <c r="N48" s="29" t="s">
        <v>388</v>
      </c>
      <c r="O48" s="23" t="s">
        <v>343</v>
      </c>
      <c r="P48" s="23" t="s">
        <v>344</v>
      </c>
      <c r="Q48" s="23" t="s">
        <v>369</v>
      </c>
      <c r="R48" s="23" t="s">
        <v>344</v>
      </c>
      <c r="S48" t="s">
        <v>408</v>
      </c>
      <c r="T48">
        <v>19</v>
      </c>
      <c r="U48">
        <v>54</v>
      </c>
      <c r="V48">
        <v>102</v>
      </c>
      <c r="W48" t="s">
        <v>306</v>
      </c>
      <c r="X48">
        <v>1</v>
      </c>
      <c r="AL48" t="b">
        <v>0</v>
      </c>
      <c r="AQ48">
        <f t="shared" si="46"/>
        <v>4</v>
      </c>
      <c r="AR48" t="s">
        <v>96</v>
      </c>
      <c r="AS48" t="str">
        <f t="shared" ref="AS48:AV48" si="50">$D28</f>
        <v>RST_NAC_FUNC_K_START_TAP_X_NOM_LFM_FIVR_TRIM_NAC</v>
      </c>
      <c r="AT48" t="str">
        <f t="shared" si="50"/>
        <v>RST_NAC_FUNC_K_START_TAP_X_NOM_LFM_FIVR_TRIM_NAC</v>
      </c>
      <c r="AU48" t="str">
        <f t="shared" si="50"/>
        <v>RST_NAC_FUNC_K_START_TAP_X_NOM_LFM_FIVR_TRIM_NAC</v>
      </c>
      <c r="AV48" t="str">
        <f t="shared" si="50"/>
        <v>RST_NAC_FUNC_K_START_TAP_X_NOM_LFM_FIVR_TRIM_NAC</v>
      </c>
    </row>
    <row r="49" spans="1:48" ht="15.75" outlineLevel="1" thickBot="1" x14ac:dyDescent="0.3">
      <c r="A49" s="9" t="s">
        <v>281</v>
      </c>
      <c r="B49" s="9" t="s">
        <v>272</v>
      </c>
      <c r="C49" s="9" t="str">
        <f>VLOOKUP(B49,templateLookup!A:B,2,0)</f>
        <v>PrimeShmooTestMethod</v>
      </c>
      <c r="D49" t="str">
        <f t="shared" si="45"/>
        <v>RST_NAC_SHMOO_E_START_X_X_NOM_X_FIVR_TRIM_NAC</v>
      </c>
      <c r="E49" s="28" t="s">
        <v>354</v>
      </c>
      <c r="F49" s="29" t="s">
        <v>384</v>
      </c>
      <c r="G49" t="s">
        <v>275</v>
      </c>
      <c r="H49" t="s">
        <v>32</v>
      </c>
      <c r="I49" s="23" t="s">
        <v>281</v>
      </c>
      <c r="J49" t="s">
        <v>6</v>
      </c>
      <c r="K49" t="s">
        <v>6</v>
      </c>
      <c r="L49" s="23" t="s">
        <v>95</v>
      </c>
      <c r="M49" t="s">
        <v>6</v>
      </c>
      <c r="N49" s="29" t="s">
        <v>389</v>
      </c>
      <c r="O49" s="23" t="s">
        <v>343</v>
      </c>
      <c r="P49" s="23" t="s">
        <v>344</v>
      </c>
      <c r="Q49" s="23" t="s">
        <v>369</v>
      </c>
      <c r="R49" s="23" t="s">
        <v>344</v>
      </c>
      <c r="S49" t="s">
        <v>409</v>
      </c>
      <c r="T49">
        <v>19</v>
      </c>
      <c r="U49">
        <v>55</v>
      </c>
      <c r="V49">
        <v>102</v>
      </c>
      <c r="W49" t="s">
        <v>306</v>
      </c>
      <c r="X49">
        <v>1</v>
      </c>
      <c r="AL49" t="b">
        <v>0</v>
      </c>
      <c r="AQ49">
        <f t="shared" si="46"/>
        <v>4</v>
      </c>
      <c r="AR49" t="s">
        <v>96</v>
      </c>
      <c r="AS49" t="str">
        <f t="shared" ref="AS49:AV49" si="51">$D29</f>
        <v>RST_NAC_FUNC_K_START_TAP_X_NOM_LFM_SCAN_NAC</v>
      </c>
      <c r="AT49" t="str">
        <f t="shared" si="51"/>
        <v>RST_NAC_FUNC_K_START_TAP_X_NOM_LFM_SCAN_NAC</v>
      </c>
      <c r="AU49" t="str">
        <f t="shared" si="51"/>
        <v>RST_NAC_FUNC_K_START_TAP_X_NOM_LFM_SCAN_NAC</v>
      </c>
      <c r="AV49" t="str">
        <f t="shared" si="51"/>
        <v>RST_NAC_FUNC_K_START_TAP_X_NOM_LFM_SCAN_NAC</v>
      </c>
    </row>
    <row r="50" spans="1:48" ht="15.75" outlineLevel="1" thickBot="1" x14ac:dyDescent="0.3">
      <c r="A50" s="9" t="s">
        <v>281</v>
      </c>
      <c r="B50" s="9" t="s">
        <v>272</v>
      </c>
      <c r="C50" s="9" t="str">
        <f>VLOOKUP(B50,templateLookup!A:B,2,0)</f>
        <v>PrimeShmooTestMethod</v>
      </c>
      <c r="D50" t="str">
        <f t="shared" si="45"/>
        <v>RST_NAC_SHMOO_E_START_X_X_NOM_X_SCAN_NAC</v>
      </c>
      <c r="E50" s="28" t="s">
        <v>354</v>
      </c>
      <c r="F50" s="29" t="s">
        <v>384</v>
      </c>
      <c r="G50" t="s">
        <v>275</v>
      </c>
      <c r="H50" t="s">
        <v>32</v>
      </c>
      <c r="I50" s="23" t="s">
        <v>281</v>
      </c>
      <c r="J50" t="s">
        <v>6</v>
      </c>
      <c r="K50" t="s">
        <v>6</v>
      </c>
      <c r="L50" s="23" t="s">
        <v>95</v>
      </c>
      <c r="M50" t="s">
        <v>6</v>
      </c>
      <c r="N50" s="29" t="s">
        <v>390</v>
      </c>
      <c r="O50" s="23" t="s">
        <v>343</v>
      </c>
      <c r="P50" s="23" t="s">
        <v>368</v>
      </c>
      <c r="Q50" s="23" t="s">
        <v>379</v>
      </c>
      <c r="R50" s="23" t="s">
        <v>368</v>
      </c>
      <c r="S50" t="s">
        <v>410</v>
      </c>
      <c r="T50">
        <v>19</v>
      </c>
      <c r="U50">
        <v>80</v>
      </c>
      <c r="V50">
        <v>100</v>
      </c>
      <c r="W50" t="s">
        <v>306</v>
      </c>
      <c r="X50">
        <v>1</v>
      </c>
      <c r="AL50" t="b">
        <v>0</v>
      </c>
      <c r="AQ50">
        <f t="shared" si="46"/>
        <v>4</v>
      </c>
      <c r="AR50" t="s">
        <v>96</v>
      </c>
      <c r="AS50" t="str">
        <f t="shared" ref="AS50:AV50" si="52">$D30</f>
        <v>RST_NAC_FUNC_K_START_TAP_X_NOM_LFM_SBFT_TAM</v>
      </c>
      <c r="AT50" t="str">
        <f t="shared" si="52"/>
        <v>RST_NAC_FUNC_K_START_TAP_X_NOM_LFM_SBFT_TAM</v>
      </c>
      <c r="AU50" t="str">
        <f t="shared" si="52"/>
        <v>RST_NAC_FUNC_K_START_TAP_X_NOM_LFM_SBFT_TAM</v>
      </c>
      <c r="AV50" t="str">
        <f t="shared" si="52"/>
        <v>RST_NAC_FUNC_K_START_TAP_X_NOM_LFM_SBFT_TAM</v>
      </c>
    </row>
    <row r="51" spans="1:48" ht="15.75" outlineLevel="1" thickBot="1" x14ac:dyDescent="0.3">
      <c r="A51" s="9" t="s">
        <v>281</v>
      </c>
      <c r="B51" s="9" t="s">
        <v>272</v>
      </c>
      <c r="C51" s="9" t="str">
        <f>VLOOKUP(B51,templateLookup!A:B,2,0)</f>
        <v>PrimeShmooTestMethod</v>
      </c>
      <c r="D51" t="str">
        <f t="shared" si="45"/>
        <v>RST_NAC_SHMOO_E_START_X_X_NOM_X_SBFT_TAM</v>
      </c>
      <c r="E51" s="28" t="s">
        <v>354</v>
      </c>
      <c r="F51" s="29" t="s">
        <v>384</v>
      </c>
      <c r="G51" t="s">
        <v>275</v>
      </c>
      <c r="H51" t="s">
        <v>32</v>
      </c>
      <c r="I51" s="23" t="s">
        <v>281</v>
      </c>
      <c r="J51" t="s">
        <v>6</v>
      </c>
      <c r="K51" t="s">
        <v>6</v>
      </c>
      <c r="L51" s="23" t="s">
        <v>95</v>
      </c>
      <c r="M51" t="s">
        <v>6</v>
      </c>
      <c r="N51" s="29" t="s">
        <v>391</v>
      </c>
      <c r="O51" s="23" t="s">
        <v>343</v>
      </c>
      <c r="P51" s="23" t="s">
        <v>344</v>
      </c>
      <c r="Q51" s="23" t="s">
        <v>369</v>
      </c>
      <c r="R51" s="23" t="s">
        <v>344</v>
      </c>
      <c r="S51" t="s">
        <v>411</v>
      </c>
      <c r="T51">
        <v>19</v>
      </c>
      <c r="U51">
        <v>85</v>
      </c>
      <c r="V51">
        <v>100</v>
      </c>
      <c r="W51" t="s">
        <v>306</v>
      </c>
      <c r="X51">
        <v>1</v>
      </c>
      <c r="AL51" t="b">
        <v>0</v>
      </c>
      <c r="AQ51">
        <f t="shared" si="46"/>
        <v>4</v>
      </c>
      <c r="AR51" t="s">
        <v>96</v>
      </c>
      <c r="AS51" t="str">
        <f t="shared" ref="AS51:AV51" si="53">$D31</f>
        <v>RST_NAC_FUNC_K_START_TAP_X_NOM_LFM_ARRAY_NAC</v>
      </c>
      <c r="AT51" t="str">
        <f t="shared" si="53"/>
        <v>RST_NAC_FUNC_K_START_TAP_X_NOM_LFM_ARRAY_NAC</v>
      </c>
      <c r="AU51" t="str">
        <f t="shared" si="53"/>
        <v>RST_NAC_FUNC_K_START_TAP_X_NOM_LFM_ARRAY_NAC</v>
      </c>
      <c r="AV51" t="str">
        <f t="shared" si="53"/>
        <v>RST_NAC_FUNC_K_START_TAP_X_NOM_LFM_ARRAY_NAC</v>
      </c>
    </row>
    <row r="52" spans="1:48" ht="15.75" outlineLevel="1" thickBot="1" x14ac:dyDescent="0.3">
      <c r="A52" s="9" t="s">
        <v>281</v>
      </c>
      <c r="B52" s="9" t="s">
        <v>272</v>
      </c>
      <c r="C52" s="9" t="str">
        <f>VLOOKUP(B52,templateLookup!A:B,2,0)</f>
        <v>PrimeShmooTestMethod</v>
      </c>
      <c r="D52" t="str">
        <f t="shared" si="45"/>
        <v>RST_NAC_SHMOO_E_START_X_X_NOM_X_ARRAY_NAC</v>
      </c>
      <c r="E52" s="28" t="s">
        <v>354</v>
      </c>
      <c r="F52" s="29" t="s">
        <v>384</v>
      </c>
      <c r="G52" t="s">
        <v>275</v>
      </c>
      <c r="H52" t="s">
        <v>32</v>
      </c>
      <c r="I52" s="23" t="s">
        <v>281</v>
      </c>
      <c r="J52" t="s">
        <v>6</v>
      </c>
      <c r="K52" t="s">
        <v>6</v>
      </c>
      <c r="L52" s="23" t="s">
        <v>95</v>
      </c>
      <c r="M52" t="s">
        <v>6</v>
      </c>
      <c r="N52" s="29" t="s">
        <v>392</v>
      </c>
      <c r="O52" s="23" t="s">
        <v>343</v>
      </c>
      <c r="P52" s="23" t="s">
        <v>344</v>
      </c>
      <c r="Q52" s="23" t="s">
        <v>369</v>
      </c>
      <c r="R52" s="23" t="s">
        <v>344</v>
      </c>
      <c r="S52" t="s">
        <v>412</v>
      </c>
      <c r="T52">
        <v>19</v>
      </c>
      <c r="U52">
        <v>70</v>
      </c>
      <c r="V52">
        <v>100</v>
      </c>
      <c r="W52" t="s">
        <v>306</v>
      </c>
      <c r="X52">
        <v>1</v>
      </c>
      <c r="AL52" t="b">
        <v>0</v>
      </c>
      <c r="AQ52">
        <f t="shared" si="46"/>
        <v>4</v>
      </c>
      <c r="AR52" t="s">
        <v>96</v>
      </c>
      <c r="AS52" t="str">
        <f t="shared" ref="AS52:AV52" si="54">$D32</f>
        <v>RST_NAC_FUNC_K_START_TAP_X_NOM_LFM_ARRAY</v>
      </c>
      <c r="AT52" t="str">
        <f t="shared" si="54"/>
        <v>RST_NAC_FUNC_K_START_TAP_X_NOM_LFM_ARRAY</v>
      </c>
      <c r="AU52" t="str">
        <f t="shared" si="54"/>
        <v>RST_NAC_FUNC_K_START_TAP_X_NOM_LFM_ARRAY</v>
      </c>
      <c r="AV52" t="str">
        <f t="shared" si="54"/>
        <v>RST_NAC_FUNC_K_START_TAP_X_NOM_LFM_ARRAY</v>
      </c>
    </row>
    <row r="53" spans="1:48" ht="15.75" outlineLevel="1" thickBot="1" x14ac:dyDescent="0.3">
      <c r="A53" s="9" t="s">
        <v>281</v>
      </c>
      <c r="B53" s="9" t="s">
        <v>272</v>
      </c>
      <c r="C53" s="9" t="str">
        <f>VLOOKUP(B53,templateLookup!A:B,2,0)</f>
        <v>PrimeShmooTestMethod</v>
      </c>
      <c r="D53" t="str">
        <f t="shared" si="45"/>
        <v>RST_NAC_SHMOO_E_START_X_X_NOM_X_ARRAY</v>
      </c>
      <c r="E53" s="28" t="s">
        <v>354</v>
      </c>
      <c r="F53" s="29" t="s">
        <v>384</v>
      </c>
      <c r="G53" t="s">
        <v>275</v>
      </c>
      <c r="H53" t="s">
        <v>32</v>
      </c>
      <c r="I53" s="23" t="s">
        <v>281</v>
      </c>
      <c r="J53" t="s">
        <v>6</v>
      </c>
      <c r="K53" t="s">
        <v>6</v>
      </c>
      <c r="L53" s="23" t="s">
        <v>95</v>
      </c>
      <c r="M53" t="s">
        <v>6</v>
      </c>
      <c r="N53" s="29" t="s">
        <v>364</v>
      </c>
      <c r="O53" s="23" t="s">
        <v>343</v>
      </c>
      <c r="P53" s="23" t="s">
        <v>344</v>
      </c>
      <c r="Q53" s="23" t="s">
        <v>369</v>
      </c>
      <c r="R53" s="23" t="s">
        <v>344</v>
      </c>
      <c r="S53" t="s">
        <v>413</v>
      </c>
      <c r="T53">
        <v>19</v>
      </c>
      <c r="U53">
        <v>56</v>
      </c>
      <c r="V53">
        <v>100</v>
      </c>
      <c r="W53" t="s">
        <v>306</v>
      </c>
      <c r="X53">
        <v>1</v>
      </c>
      <c r="AL53" t="b">
        <v>0</v>
      </c>
      <c r="AQ53">
        <f t="shared" si="46"/>
        <v>4</v>
      </c>
      <c r="AR53" t="s">
        <v>96</v>
      </c>
      <c r="AS53" t="str">
        <f t="shared" ref="AS53:AV53" si="55">$D33</f>
        <v>RST_NAC_FUNC_K_START_TAP_X_NOM_LFM_GLOBAL</v>
      </c>
      <c r="AT53" t="str">
        <f t="shared" si="55"/>
        <v>RST_NAC_FUNC_K_START_TAP_X_NOM_LFM_GLOBAL</v>
      </c>
      <c r="AU53" t="str">
        <f t="shared" si="55"/>
        <v>RST_NAC_FUNC_K_START_TAP_X_NOM_LFM_GLOBAL</v>
      </c>
      <c r="AV53" t="str">
        <f t="shared" si="55"/>
        <v>RST_NAC_FUNC_K_START_TAP_X_NOM_LFM_GLOBAL</v>
      </c>
    </row>
    <row r="54" spans="1:48" ht="15.75" outlineLevel="1" thickBot="1" x14ac:dyDescent="0.3">
      <c r="A54" s="9" t="s">
        <v>281</v>
      </c>
      <c r="B54" s="9" t="s">
        <v>272</v>
      </c>
      <c r="C54" s="9" t="str">
        <f>VLOOKUP(B54,templateLookup!A:B,2,0)</f>
        <v>PrimeShmooTestMethod</v>
      </c>
      <c r="D54" t="str">
        <f t="shared" si="45"/>
        <v>RST_NAC_SHMOO_E_START_X_X_NOM_X_GLOBAL</v>
      </c>
      <c r="E54" s="28" t="s">
        <v>354</v>
      </c>
      <c r="F54" s="29" t="s">
        <v>384</v>
      </c>
      <c r="G54" t="s">
        <v>275</v>
      </c>
      <c r="H54" t="s">
        <v>32</v>
      </c>
      <c r="I54" s="23" t="s">
        <v>281</v>
      </c>
      <c r="J54" t="s">
        <v>6</v>
      </c>
      <c r="K54" t="s">
        <v>6</v>
      </c>
      <c r="L54" s="23" t="s">
        <v>95</v>
      </c>
      <c r="M54" t="s">
        <v>6</v>
      </c>
      <c r="N54" s="29" t="s">
        <v>365</v>
      </c>
      <c r="O54" s="23" t="s">
        <v>343</v>
      </c>
      <c r="P54" s="23" t="s">
        <v>344</v>
      </c>
      <c r="Q54" s="23" t="s">
        <v>369</v>
      </c>
      <c r="R54" s="23" t="s">
        <v>344</v>
      </c>
      <c r="S54" t="s">
        <v>414</v>
      </c>
      <c r="T54">
        <v>19</v>
      </c>
      <c r="U54">
        <v>56</v>
      </c>
      <c r="V54">
        <v>101</v>
      </c>
      <c r="W54" t="s">
        <v>306</v>
      </c>
      <c r="X54">
        <v>1</v>
      </c>
      <c r="AL54" t="b">
        <v>0</v>
      </c>
      <c r="AQ54">
        <f t="shared" si="46"/>
        <v>4</v>
      </c>
      <c r="AR54" t="s">
        <v>96</v>
      </c>
      <c r="AS54" t="str">
        <f t="shared" ref="AS54:AV54" si="56">$D34</f>
        <v>RST_NAC_FUNC_K_START_TAP_X_NOM_LFM_GLOBAL_STF</v>
      </c>
      <c r="AT54" t="str">
        <f t="shared" si="56"/>
        <v>RST_NAC_FUNC_K_START_TAP_X_NOM_LFM_GLOBAL_STF</v>
      </c>
      <c r="AU54" t="str">
        <f t="shared" si="56"/>
        <v>RST_NAC_FUNC_K_START_TAP_X_NOM_LFM_GLOBAL_STF</v>
      </c>
      <c r="AV54" t="str">
        <f t="shared" si="56"/>
        <v>RST_NAC_FUNC_K_START_TAP_X_NOM_LFM_GLOBAL_STF</v>
      </c>
    </row>
    <row r="55" spans="1:48" ht="15.75" outlineLevel="1" thickBot="1" x14ac:dyDescent="0.3">
      <c r="A55" s="9" t="s">
        <v>281</v>
      </c>
      <c r="B55" s="9" t="s">
        <v>272</v>
      </c>
      <c r="C55" s="9" t="str">
        <f>VLOOKUP(B55,templateLookup!A:B,2,0)</f>
        <v>PrimeShmooTestMethod</v>
      </c>
      <c r="D55" t="str">
        <f t="shared" si="38"/>
        <v>RST_NAC_SHMOO_E_START_X_X_NOM_X_GLOBAL_STF</v>
      </c>
      <c r="E55" s="28" t="s">
        <v>354</v>
      </c>
      <c r="F55" s="29" t="s">
        <v>384</v>
      </c>
      <c r="G55" t="s">
        <v>275</v>
      </c>
      <c r="H55" t="s">
        <v>32</v>
      </c>
      <c r="I55" s="23" t="s">
        <v>281</v>
      </c>
      <c r="J55" t="s">
        <v>6</v>
      </c>
      <c r="K55" t="s">
        <v>6</v>
      </c>
      <c r="L55" s="23" t="s">
        <v>95</v>
      </c>
      <c r="M55" t="s">
        <v>6</v>
      </c>
      <c r="N55" s="29" t="s">
        <v>393</v>
      </c>
      <c r="O55" s="23" t="s">
        <v>343</v>
      </c>
      <c r="P55" s="23" t="s">
        <v>344</v>
      </c>
      <c r="Q55" s="23" t="s">
        <v>369</v>
      </c>
      <c r="R55" s="23" t="s">
        <v>344</v>
      </c>
      <c r="S55" t="s">
        <v>415</v>
      </c>
      <c r="T55">
        <v>19</v>
      </c>
      <c r="U55">
        <v>56</v>
      </c>
      <c r="V55">
        <v>102</v>
      </c>
      <c r="W55" t="s">
        <v>306</v>
      </c>
      <c r="X55">
        <v>1</v>
      </c>
      <c r="AL55" t="b">
        <v>0</v>
      </c>
      <c r="AQ55">
        <f t="shared" si="36"/>
        <v>4</v>
      </c>
      <c r="AR55" t="s">
        <v>96</v>
      </c>
      <c r="AS55" t="str">
        <f t="shared" ref="AS55:AV55" si="57">$D35</f>
        <v>RST_NAC_FUNC_K_START_TAP_X_NOM_LFM_SCAN</v>
      </c>
      <c r="AT55" t="str">
        <f t="shared" si="57"/>
        <v>RST_NAC_FUNC_K_START_TAP_X_NOM_LFM_SCAN</v>
      </c>
      <c r="AU55" t="str">
        <f t="shared" si="57"/>
        <v>RST_NAC_FUNC_K_START_TAP_X_NOM_LFM_SCAN</v>
      </c>
      <c r="AV55" t="str">
        <f t="shared" si="57"/>
        <v>RST_NAC_FUNC_K_START_TAP_X_NOM_LFM_SCAN</v>
      </c>
    </row>
    <row r="56" spans="1:48" ht="15.75" outlineLevel="1" thickBot="1" x14ac:dyDescent="0.3">
      <c r="A56" s="9" t="s">
        <v>281</v>
      </c>
      <c r="B56" s="9" t="s">
        <v>272</v>
      </c>
      <c r="C56" s="9" t="str">
        <f>VLOOKUP(B56,templateLookup!A:B,2,0)</f>
        <v>PrimeShmooTestMethod</v>
      </c>
      <c r="D56" t="str">
        <f t="shared" si="38"/>
        <v>RST_NAC_SHMOO_E_START_X_X_NOM_X_SCAN</v>
      </c>
      <c r="E56" s="28" t="s">
        <v>354</v>
      </c>
      <c r="F56" s="29" t="s">
        <v>384</v>
      </c>
      <c r="G56" t="s">
        <v>275</v>
      </c>
      <c r="H56" t="s">
        <v>32</v>
      </c>
      <c r="I56" s="23" t="s">
        <v>281</v>
      </c>
      <c r="J56" t="s">
        <v>6</v>
      </c>
      <c r="K56" t="s">
        <v>6</v>
      </c>
      <c r="L56" s="23" t="s">
        <v>95</v>
      </c>
      <c r="M56" t="s">
        <v>6</v>
      </c>
      <c r="N56" s="29" t="s">
        <v>367</v>
      </c>
      <c r="O56" s="23" t="s">
        <v>343</v>
      </c>
      <c r="P56" s="23" t="s">
        <v>368</v>
      </c>
      <c r="Q56" s="23" t="s">
        <v>370</v>
      </c>
      <c r="R56" s="23" t="s">
        <v>368</v>
      </c>
      <c r="S56" t="s">
        <v>416</v>
      </c>
      <c r="T56">
        <v>19</v>
      </c>
      <c r="U56">
        <v>56</v>
      </c>
      <c r="V56">
        <v>103</v>
      </c>
      <c r="W56" t="s">
        <v>306</v>
      </c>
      <c r="X56">
        <v>1</v>
      </c>
      <c r="AL56" t="b">
        <v>0</v>
      </c>
      <c r="AQ56">
        <f t="shared" si="36"/>
        <v>4</v>
      </c>
      <c r="AR56" t="s">
        <v>96</v>
      </c>
      <c r="AS56" t="str">
        <f t="shared" ref="AS56:AV56" si="58">$D36</f>
        <v>RST_NAC_FUNC_K_START_TAP_X_NOM_LFM_PLL</v>
      </c>
      <c r="AT56" t="str">
        <f t="shared" si="58"/>
        <v>RST_NAC_FUNC_K_START_TAP_X_NOM_LFM_PLL</v>
      </c>
      <c r="AU56" t="str">
        <f t="shared" si="58"/>
        <v>RST_NAC_FUNC_K_START_TAP_X_NOM_LFM_PLL</v>
      </c>
      <c r="AV56" t="str">
        <f t="shared" si="58"/>
        <v>RST_NAC_FUNC_K_START_TAP_X_NOM_LFM_PLL</v>
      </c>
    </row>
    <row r="57" spans="1:48" ht="15.75" outlineLevel="1" thickBot="1" x14ac:dyDescent="0.3">
      <c r="A57" s="9" t="s">
        <v>281</v>
      </c>
      <c r="B57" s="9" t="s">
        <v>272</v>
      </c>
      <c r="C57" s="9" t="str">
        <f>VLOOKUP(B57,templateLookup!A:B,2,0)</f>
        <v>PrimeShmooTestMethod</v>
      </c>
      <c r="D57" t="str">
        <f t="shared" si="38"/>
        <v>RST_NAC_SHMOO_E_START_X_X_NOM_X_PLL</v>
      </c>
      <c r="E57" s="28" t="s">
        <v>354</v>
      </c>
      <c r="F57" s="29" t="s">
        <v>384</v>
      </c>
      <c r="G57" t="s">
        <v>275</v>
      </c>
      <c r="H57" t="s">
        <v>32</v>
      </c>
      <c r="I57" s="23" t="s">
        <v>281</v>
      </c>
      <c r="J57" t="s">
        <v>6</v>
      </c>
      <c r="K57" t="s">
        <v>6</v>
      </c>
      <c r="L57" s="23" t="s">
        <v>95</v>
      </c>
      <c r="M57" t="s">
        <v>6</v>
      </c>
      <c r="N57" s="29" t="s">
        <v>394</v>
      </c>
      <c r="O57" s="23" t="s">
        <v>343</v>
      </c>
      <c r="P57" s="23" t="s">
        <v>344</v>
      </c>
      <c r="Q57" s="23" t="s">
        <v>369</v>
      </c>
      <c r="R57" s="23" t="s">
        <v>344</v>
      </c>
      <c r="S57" t="s">
        <v>417</v>
      </c>
      <c r="T57">
        <v>19</v>
      </c>
      <c r="U57">
        <v>56</v>
      </c>
      <c r="V57">
        <v>104</v>
      </c>
      <c r="W57" t="s">
        <v>306</v>
      </c>
      <c r="X57">
        <v>1</v>
      </c>
      <c r="AL57" t="b">
        <v>0</v>
      </c>
      <c r="AQ57">
        <f t="shared" si="36"/>
        <v>4</v>
      </c>
      <c r="AR57" t="s">
        <v>96</v>
      </c>
      <c r="AS57" t="str">
        <f t="shared" ref="AS57:AV57" si="59">$D37</f>
        <v>RST_NAC_FUNC_K_START_TAP_X_NOM_LFM_IO</v>
      </c>
      <c r="AT57" t="str">
        <f t="shared" si="59"/>
        <v>RST_NAC_FUNC_K_START_TAP_X_NOM_LFM_IO</v>
      </c>
      <c r="AU57" t="str">
        <f t="shared" si="59"/>
        <v>RST_NAC_FUNC_K_START_TAP_X_NOM_LFM_IO</v>
      </c>
      <c r="AV57" t="str">
        <f t="shared" si="59"/>
        <v>RST_NAC_FUNC_K_START_TAP_X_NOM_LFM_IO</v>
      </c>
    </row>
    <row r="58" spans="1:48" ht="15.75" outlineLevel="1" thickBot="1" x14ac:dyDescent="0.3">
      <c r="A58" s="9" t="s">
        <v>281</v>
      </c>
      <c r="B58" s="9" t="s">
        <v>272</v>
      </c>
      <c r="C58" s="9" t="str">
        <f>VLOOKUP(B58,templateLookup!A:B,2,0)</f>
        <v>PrimeShmooTestMethod</v>
      </c>
      <c r="D58" t="str">
        <f t="shared" si="38"/>
        <v>RST_NAC_SHMOO_E_START_X_X_NOM_X_IO</v>
      </c>
      <c r="E58" s="28" t="s">
        <v>354</v>
      </c>
      <c r="F58" s="29" t="s">
        <v>384</v>
      </c>
      <c r="G58" t="s">
        <v>275</v>
      </c>
      <c r="H58" t="s">
        <v>32</v>
      </c>
      <c r="I58" s="23" t="s">
        <v>281</v>
      </c>
      <c r="J58" t="s">
        <v>6</v>
      </c>
      <c r="K58" t="s">
        <v>6</v>
      </c>
      <c r="L58" s="23" t="s">
        <v>95</v>
      </c>
      <c r="M58" t="s">
        <v>6</v>
      </c>
      <c r="N58" s="29" t="s">
        <v>366</v>
      </c>
      <c r="O58" s="23" t="s">
        <v>343</v>
      </c>
      <c r="P58" s="23" t="s">
        <v>344</v>
      </c>
      <c r="Q58" s="23" t="s">
        <v>369</v>
      </c>
      <c r="R58" s="23" t="s">
        <v>344</v>
      </c>
      <c r="S58" t="s">
        <v>418</v>
      </c>
      <c r="T58">
        <v>19</v>
      </c>
      <c r="U58">
        <v>56</v>
      </c>
      <c r="V58">
        <v>105</v>
      </c>
      <c r="W58" t="s">
        <v>306</v>
      </c>
      <c r="X58">
        <v>1</v>
      </c>
      <c r="AL58" t="b">
        <v>0</v>
      </c>
      <c r="AQ58">
        <f t="shared" si="36"/>
        <v>4</v>
      </c>
      <c r="AR58" t="s">
        <v>96</v>
      </c>
      <c r="AS58" t="str">
        <f t="shared" ref="AS58:AV58" si="60">$D38</f>
        <v>RST_NAC_FUNC_K_START_TAP_X_NOM_LFM_SIO_SERDES</v>
      </c>
      <c r="AT58" t="str">
        <f t="shared" si="60"/>
        <v>RST_NAC_FUNC_K_START_TAP_X_NOM_LFM_SIO_SERDES</v>
      </c>
      <c r="AU58" t="str">
        <f t="shared" si="60"/>
        <v>RST_NAC_FUNC_K_START_TAP_X_NOM_LFM_SIO_SERDES</v>
      </c>
      <c r="AV58" t="str">
        <f t="shared" si="60"/>
        <v>RST_NAC_FUNC_K_START_TAP_X_NOM_LFM_SIO_SERDES</v>
      </c>
    </row>
    <row r="59" spans="1:48" ht="15.75" outlineLevel="1" thickBot="1" x14ac:dyDescent="0.3">
      <c r="A59" s="9" t="s">
        <v>281</v>
      </c>
      <c r="B59" s="9" t="s">
        <v>272</v>
      </c>
      <c r="C59" s="9" t="str">
        <f>VLOOKUP(B59,templateLookup!A:B,2,0)</f>
        <v>PrimeShmooTestMethod</v>
      </c>
      <c r="D59" t="str">
        <f t="shared" si="38"/>
        <v>RST_NAC_SHMOO_E_START_X_X_NOM_X_SIO_SERDES</v>
      </c>
      <c r="E59" s="28" t="s">
        <v>354</v>
      </c>
      <c r="F59" s="29" t="s">
        <v>384</v>
      </c>
      <c r="G59" t="s">
        <v>275</v>
      </c>
      <c r="H59" t="s">
        <v>32</v>
      </c>
      <c r="I59" s="23" t="s">
        <v>281</v>
      </c>
      <c r="J59" t="s">
        <v>6</v>
      </c>
      <c r="K59" t="s">
        <v>6</v>
      </c>
      <c r="L59" s="23" t="s">
        <v>95</v>
      </c>
      <c r="M59" t="s">
        <v>6</v>
      </c>
      <c r="N59" s="29" t="s">
        <v>395</v>
      </c>
      <c r="O59" s="23" t="s">
        <v>343</v>
      </c>
      <c r="P59" s="23" t="s">
        <v>344</v>
      </c>
      <c r="Q59" s="23" t="s">
        <v>402</v>
      </c>
      <c r="R59" s="23" t="s">
        <v>344</v>
      </c>
      <c r="S59" t="s">
        <v>419</v>
      </c>
      <c r="T59">
        <v>19</v>
      </c>
      <c r="U59">
        <v>56</v>
      </c>
      <c r="V59">
        <v>106</v>
      </c>
      <c r="W59" t="s">
        <v>306</v>
      </c>
      <c r="X59">
        <v>1</v>
      </c>
      <c r="AL59" t="b">
        <v>0</v>
      </c>
      <c r="AQ59">
        <f t="shared" si="36"/>
        <v>4</v>
      </c>
      <c r="AR59" t="s">
        <v>96</v>
      </c>
      <c r="AS59" t="str">
        <f t="shared" ref="AS59:AV59" si="61">$D39</f>
        <v>RST_NAC_FUNC_K_START_TAP_X_NOM_LFM_FIVR</v>
      </c>
      <c r="AT59" t="str">
        <f t="shared" si="61"/>
        <v>RST_NAC_FUNC_K_START_TAP_X_NOM_LFM_FIVR</v>
      </c>
      <c r="AU59" t="str">
        <f t="shared" si="61"/>
        <v>RST_NAC_FUNC_K_START_TAP_X_NOM_LFM_FIVR</v>
      </c>
      <c r="AV59" t="str">
        <f t="shared" si="61"/>
        <v>RST_NAC_FUNC_K_START_TAP_X_NOM_LFM_FIVR</v>
      </c>
    </row>
    <row r="60" spans="1:48" ht="15.75" outlineLevel="1" thickBot="1" x14ac:dyDescent="0.3">
      <c r="A60" s="9" t="s">
        <v>281</v>
      </c>
      <c r="B60" s="9" t="s">
        <v>272</v>
      </c>
      <c r="C60" s="9" t="str">
        <f>VLOOKUP(B60,templateLookup!A:B,2,0)</f>
        <v>PrimeShmooTestMethod</v>
      </c>
      <c r="D60" t="str">
        <f t="shared" si="16"/>
        <v>RST_NAC_SHMOO_E_START_X_X_NOM_X_FIVR</v>
      </c>
      <c r="E60" s="28" t="s">
        <v>354</v>
      </c>
      <c r="F60" s="29" t="s">
        <v>384</v>
      </c>
      <c r="G60" t="s">
        <v>275</v>
      </c>
      <c r="H60" t="s">
        <v>32</v>
      </c>
      <c r="I60" s="23" t="s">
        <v>281</v>
      </c>
      <c r="J60" t="s">
        <v>6</v>
      </c>
      <c r="K60" t="s">
        <v>6</v>
      </c>
      <c r="L60" s="23" t="s">
        <v>95</v>
      </c>
      <c r="M60" t="s">
        <v>6</v>
      </c>
      <c r="N60" s="29" t="s">
        <v>396</v>
      </c>
      <c r="O60" s="23" t="s">
        <v>343</v>
      </c>
      <c r="P60" s="23" t="s">
        <v>344</v>
      </c>
      <c r="Q60" s="23" t="s">
        <v>369</v>
      </c>
      <c r="R60" s="23" t="s">
        <v>344</v>
      </c>
      <c r="S60" t="s">
        <v>420</v>
      </c>
      <c r="T60">
        <v>19</v>
      </c>
      <c r="U60">
        <v>56</v>
      </c>
      <c r="V60">
        <v>107</v>
      </c>
      <c r="W60" t="s">
        <v>306</v>
      </c>
      <c r="X60">
        <v>1</v>
      </c>
      <c r="AL60" t="b">
        <v>0</v>
      </c>
      <c r="AQ60">
        <f t="shared" si="14"/>
        <v>4</v>
      </c>
      <c r="AR60" t="s">
        <v>96</v>
      </c>
      <c r="AS60" t="str">
        <f t="shared" ref="AS60:AV60" si="62">$D40</f>
        <v>RST_NAC_FUNC_K_START_TAP_X_NOM_LFM_DTS</v>
      </c>
      <c r="AT60" t="str">
        <f t="shared" si="62"/>
        <v>RST_NAC_FUNC_K_START_TAP_X_NOM_LFM_DTS</v>
      </c>
      <c r="AU60" t="str">
        <f t="shared" si="62"/>
        <v>RST_NAC_FUNC_K_START_TAP_X_NOM_LFM_DTS</v>
      </c>
      <c r="AV60" t="str">
        <f t="shared" si="62"/>
        <v>RST_NAC_FUNC_K_START_TAP_X_NOM_LFM_DTS</v>
      </c>
    </row>
    <row r="61" spans="1:48" ht="15.75" outlineLevel="1" thickBot="1" x14ac:dyDescent="0.3">
      <c r="A61" s="9" t="s">
        <v>281</v>
      </c>
      <c r="B61" s="9" t="s">
        <v>272</v>
      </c>
      <c r="C61" s="9" t="str">
        <f>VLOOKUP(B61,templateLookup!A:B,2,0)</f>
        <v>PrimeShmooTestMethod</v>
      </c>
      <c r="D61" t="str">
        <f t="shared" si="16"/>
        <v>RST_NAC_SHMOO_E_START_X_X_NOM_X_DTS</v>
      </c>
      <c r="E61" s="28" t="s">
        <v>354</v>
      </c>
      <c r="F61" s="29" t="s">
        <v>384</v>
      </c>
      <c r="G61" t="s">
        <v>275</v>
      </c>
      <c r="H61" t="s">
        <v>32</v>
      </c>
      <c r="I61" s="23" t="s">
        <v>281</v>
      </c>
      <c r="J61" t="s">
        <v>6</v>
      </c>
      <c r="K61" t="s">
        <v>6</v>
      </c>
      <c r="L61" s="23" t="s">
        <v>95</v>
      </c>
      <c r="M61" t="s">
        <v>6</v>
      </c>
      <c r="N61" s="29" t="s">
        <v>397</v>
      </c>
      <c r="O61" s="23" t="s">
        <v>343</v>
      </c>
      <c r="P61" s="23" t="s">
        <v>344</v>
      </c>
      <c r="Q61" s="23" t="s">
        <v>369</v>
      </c>
      <c r="R61" s="23" t="s">
        <v>344</v>
      </c>
      <c r="S61" t="s">
        <v>421</v>
      </c>
      <c r="T61">
        <v>19</v>
      </c>
      <c r="U61">
        <v>56</v>
      </c>
      <c r="V61">
        <v>108</v>
      </c>
      <c r="W61" t="s">
        <v>306</v>
      </c>
      <c r="X61">
        <v>1</v>
      </c>
      <c r="AL61" t="b">
        <v>0</v>
      </c>
      <c r="AQ61">
        <f t="shared" si="14"/>
        <v>4</v>
      </c>
      <c r="AR61" t="s">
        <v>96</v>
      </c>
      <c r="AS61" t="str">
        <f t="shared" ref="AS61:AV61" si="63">$D41</f>
        <v>RST_NAC_FUNC_K_START_TAP_X_NOM_LFM_IDV</v>
      </c>
      <c r="AT61" t="str">
        <f t="shared" si="63"/>
        <v>RST_NAC_FUNC_K_START_TAP_X_NOM_LFM_IDV</v>
      </c>
      <c r="AU61" t="str">
        <f t="shared" si="63"/>
        <v>RST_NAC_FUNC_K_START_TAP_X_NOM_LFM_IDV</v>
      </c>
      <c r="AV61" t="str">
        <f t="shared" si="63"/>
        <v>RST_NAC_FUNC_K_START_TAP_X_NOM_LFM_IDV</v>
      </c>
    </row>
    <row r="62" spans="1:48" ht="15.75" outlineLevel="1" thickBot="1" x14ac:dyDescent="0.3">
      <c r="A62" s="9" t="s">
        <v>281</v>
      </c>
      <c r="B62" s="9" t="s">
        <v>272</v>
      </c>
      <c r="C62" s="9" t="str">
        <f>VLOOKUP(B62,templateLookup!A:B,2,0)</f>
        <v>PrimeShmooTestMethod</v>
      </c>
      <c r="D62" t="str">
        <f t="shared" si="16"/>
        <v>RST_NAC_SHMOO_E_START_X_X_NOM_X_IDV</v>
      </c>
      <c r="E62" s="28" t="s">
        <v>354</v>
      </c>
      <c r="F62" s="29" t="s">
        <v>384</v>
      </c>
      <c r="G62" t="s">
        <v>275</v>
      </c>
      <c r="H62" t="s">
        <v>32</v>
      </c>
      <c r="I62" s="23" t="s">
        <v>281</v>
      </c>
      <c r="J62" t="s">
        <v>6</v>
      </c>
      <c r="K62" t="s">
        <v>6</v>
      </c>
      <c r="L62" s="23" t="s">
        <v>95</v>
      </c>
      <c r="M62" t="s">
        <v>6</v>
      </c>
      <c r="N62" s="29" t="s">
        <v>398</v>
      </c>
      <c r="O62" s="23" t="s">
        <v>343</v>
      </c>
      <c r="P62" s="23" t="s">
        <v>344</v>
      </c>
      <c r="Q62" s="23" t="s">
        <v>369</v>
      </c>
      <c r="R62" s="23" t="s">
        <v>344</v>
      </c>
      <c r="S62" t="s">
        <v>422</v>
      </c>
      <c r="T62">
        <v>19</v>
      </c>
      <c r="U62">
        <v>56</v>
      </c>
      <c r="V62">
        <v>109</v>
      </c>
      <c r="W62" t="s">
        <v>306</v>
      </c>
      <c r="X62">
        <v>1</v>
      </c>
      <c r="AL62" t="b">
        <v>0</v>
      </c>
      <c r="AQ62">
        <f t="shared" si="14"/>
        <v>4</v>
      </c>
      <c r="AR62" t="s">
        <v>96</v>
      </c>
      <c r="AS62" t="str">
        <f t="shared" ref="AS62:AV62" si="64">$D42</f>
        <v>RST_NAC_FUNC_K_START_TAP_X_NOM_LFM_MIO_MDFI</v>
      </c>
      <c r="AT62" t="str">
        <f t="shared" si="64"/>
        <v>RST_NAC_FUNC_K_START_TAP_X_NOM_LFM_MIO_MDFI</v>
      </c>
      <c r="AU62" t="str">
        <f t="shared" si="64"/>
        <v>RST_NAC_FUNC_K_START_TAP_X_NOM_LFM_MIO_MDFI</v>
      </c>
      <c r="AV62" t="str">
        <f t="shared" si="64"/>
        <v>RST_NAC_FUNC_K_START_TAP_X_NOM_LFM_MIO_MDFI</v>
      </c>
    </row>
    <row r="63" spans="1:48" ht="15.75" outlineLevel="1" thickBot="1" x14ac:dyDescent="0.3">
      <c r="A63" s="9" t="s">
        <v>281</v>
      </c>
      <c r="B63" s="9" t="s">
        <v>272</v>
      </c>
      <c r="C63" s="9" t="str">
        <f>VLOOKUP(B63,templateLookup!A:B,2,0)</f>
        <v>PrimeShmooTestMethod</v>
      </c>
      <c r="D63" t="str">
        <f t="shared" si="16"/>
        <v>RST_NAC_SHMOO_E_START_X_X_NOM_X_MIO_MDFI</v>
      </c>
      <c r="E63" s="28" t="s">
        <v>354</v>
      </c>
      <c r="F63" s="29" t="s">
        <v>384</v>
      </c>
      <c r="G63" t="s">
        <v>275</v>
      </c>
      <c r="H63" t="s">
        <v>32</v>
      </c>
      <c r="I63" s="23" t="s">
        <v>281</v>
      </c>
      <c r="J63" t="s">
        <v>6</v>
      </c>
      <c r="K63" t="s">
        <v>6</v>
      </c>
      <c r="L63" s="23" t="s">
        <v>95</v>
      </c>
      <c r="M63" t="s">
        <v>6</v>
      </c>
      <c r="N63" s="29" t="s">
        <v>399</v>
      </c>
      <c r="O63" s="23" t="s">
        <v>343</v>
      </c>
      <c r="P63" s="23" t="s">
        <v>494</v>
      </c>
      <c r="Q63" s="23" t="s">
        <v>369</v>
      </c>
      <c r="R63" s="23" t="s">
        <v>494</v>
      </c>
      <c r="S63" t="s">
        <v>423</v>
      </c>
      <c r="T63">
        <v>19</v>
      </c>
      <c r="U63">
        <v>56</v>
      </c>
      <c r="V63">
        <v>110</v>
      </c>
      <c r="W63" t="s">
        <v>306</v>
      </c>
      <c r="X63">
        <v>1</v>
      </c>
      <c r="AL63" t="b">
        <v>0</v>
      </c>
      <c r="AQ63">
        <f t="shared" si="14"/>
        <v>4</v>
      </c>
      <c r="AR63" t="s">
        <v>96</v>
      </c>
      <c r="AS63" t="str">
        <f t="shared" ref="AS63:AV63" si="65">$D43</f>
        <v>RST_NAC_FUNC_K_START_TAP_X_NOM_LFM_SIO_BSCAN</v>
      </c>
      <c r="AT63" t="str">
        <f t="shared" si="65"/>
        <v>RST_NAC_FUNC_K_START_TAP_X_NOM_LFM_SIO_BSCAN</v>
      </c>
      <c r="AU63" t="str">
        <f t="shared" si="65"/>
        <v>RST_NAC_FUNC_K_START_TAP_X_NOM_LFM_SIO_BSCAN</v>
      </c>
      <c r="AV63" t="str">
        <f t="shared" si="65"/>
        <v>RST_NAC_FUNC_K_START_TAP_X_NOM_LFM_SIO_BSCAN</v>
      </c>
    </row>
    <row r="64" spans="1:48" ht="15.75" outlineLevel="1" thickBot="1" x14ac:dyDescent="0.3">
      <c r="A64" s="9" t="s">
        <v>281</v>
      </c>
      <c r="B64" s="9" t="s">
        <v>272</v>
      </c>
      <c r="C64" s="9" t="str">
        <f>VLOOKUP(B64,templateLookup!A:B,2,0)</f>
        <v>PrimeShmooTestMethod</v>
      </c>
      <c r="D64" t="str">
        <f t="shared" ref="D64" si="66">E64&amp;"_"&amp;F64&amp;"_"&amp;G64&amp;"_"&amp;H64&amp;"_"&amp;A64&amp;"_"&amp;J64&amp;"_"&amp;K64&amp;"_"&amp;L64&amp;"_"&amp;M64&amp;"_"&amp;N64</f>
        <v>RST_NAC_SHMOO_E_START_X_X_NOM_X_SIO_BSCAN</v>
      </c>
      <c r="E64" s="28" t="s">
        <v>354</v>
      </c>
      <c r="F64" s="29" t="s">
        <v>384</v>
      </c>
      <c r="G64" t="s">
        <v>275</v>
      </c>
      <c r="H64" t="s">
        <v>32</v>
      </c>
      <c r="I64" s="23" t="s">
        <v>281</v>
      </c>
      <c r="J64" t="s">
        <v>6</v>
      </c>
      <c r="K64" t="s">
        <v>6</v>
      </c>
      <c r="L64" s="23" t="s">
        <v>95</v>
      </c>
      <c r="M64" t="s">
        <v>6</v>
      </c>
      <c r="N64" s="29" t="s">
        <v>400</v>
      </c>
      <c r="O64" s="23" t="s">
        <v>343</v>
      </c>
      <c r="P64" s="34" t="s">
        <v>494</v>
      </c>
      <c r="Q64" s="23" t="s">
        <v>403</v>
      </c>
      <c r="R64" s="23" t="s">
        <v>404</v>
      </c>
      <c r="S64" t="s">
        <v>424</v>
      </c>
      <c r="T64">
        <v>19</v>
      </c>
      <c r="U64">
        <v>56</v>
      </c>
      <c r="V64">
        <v>111</v>
      </c>
      <c r="W64" t="s">
        <v>306</v>
      </c>
      <c r="X64">
        <v>1</v>
      </c>
      <c r="AL64" t="b">
        <v>0</v>
      </c>
      <c r="AQ64">
        <f t="shared" ref="AQ64" si="67">COUNTA(AS64:BB64)</f>
        <v>4</v>
      </c>
      <c r="AR64" t="s">
        <v>96</v>
      </c>
      <c r="AS64" t="str">
        <f t="shared" ref="AS64:AV64" si="68">$D44</f>
        <v>RST_NAC_FUNC_K_START_TAP_X_NOM_LFM_POWER_SICC</v>
      </c>
      <c r="AT64" t="str">
        <f t="shared" si="68"/>
        <v>RST_NAC_FUNC_K_START_TAP_X_NOM_LFM_POWER_SICC</v>
      </c>
      <c r="AU64" t="str">
        <f t="shared" si="68"/>
        <v>RST_NAC_FUNC_K_START_TAP_X_NOM_LFM_POWER_SICC</v>
      </c>
      <c r="AV64" t="str">
        <f t="shared" si="68"/>
        <v>RST_NAC_FUNC_K_START_TAP_X_NOM_LFM_POWER_SICC</v>
      </c>
    </row>
    <row r="65" spans="1:50" ht="15.75" outlineLevel="1" thickBot="1" x14ac:dyDescent="0.3">
      <c r="A65" s="9" t="s">
        <v>281</v>
      </c>
      <c r="B65" s="9" t="s">
        <v>272</v>
      </c>
      <c r="C65" s="9" t="str">
        <f>VLOOKUP(B65,templateLookup!A:B,2,0)</f>
        <v>PrimeShmooTestMethod</v>
      </c>
      <c r="D65" t="str">
        <f t="shared" si="16"/>
        <v>RST_NAC_SHMOO_E_START_X_X_NOM_X_POWER_SICC</v>
      </c>
      <c r="E65" s="28" t="s">
        <v>354</v>
      </c>
      <c r="F65" s="29" t="s">
        <v>384</v>
      </c>
      <c r="G65" t="s">
        <v>275</v>
      </c>
      <c r="H65" t="s">
        <v>32</v>
      </c>
      <c r="I65" s="23" t="s">
        <v>281</v>
      </c>
      <c r="J65" t="s">
        <v>6</v>
      </c>
      <c r="K65" t="s">
        <v>6</v>
      </c>
      <c r="L65" s="23" t="s">
        <v>95</v>
      </c>
      <c r="M65" t="s">
        <v>6</v>
      </c>
      <c r="N65" s="29" t="s">
        <v>401</v>
      </c>
      <c r="O65" s="23" t="s">
        <v>343</v>
      </c>
      <c r="P65" s="23" t="s">
        <v>344</v>
      </c>
      <c r="Q65" s="23" t="s">
        <v>369</v>
      </c>
      <c r="R65" s="23" t="s">
        <v>344</v>
      </c>
      <c r="S65" t="s">
        <v>425</v>
      </c>
      <c r="T65">
        <v>19</v>
      </c>
      <c r="U65">
        <v>90</v>
      </c>
      <c r="V65">
        <v>100</v>
      </c>
      <c r="W65" t="s">
        <v>306</v>
      </c>
      <c r="X65">
        <v>1</v>
      </c>
      <c r="AL65" t="b">
        <v>0</v>
      </c>
      <c r="AQ65">
        <f t="shared" si="14"/>
        <v>4</v>
      </c>
      <c r="AR65" t="s">
        <v>96</v>
      </c>
      <c r="AS65">
        <v>1</v>
      </c>
      <c r="AT65">
        <v>1</v>
      </c>
      <c r="AU65">
        <v>1</v>
      </c>
      <c r="AV65">
        <v>1</v>
      </c>
    </row>
    <row r="66" spans="1:50" x14ac:dyDescent="0.25">
      <c r="A66" s="9" t="s">
        <v>281</v>
      </c>
      <c r="B66" s="9" t="s">
        <v>39</v>
      </c>
      <c r="C66" s="9" t="str">
        <f>VLOOKUP(B66,templateLookup!A:B,2,0)</f>
        <v>COMPOSITE</v>
      </c>
      <c r="E66" s="24"/>
      <c r="F66" s="24"/>
    </row>
    <row r="67" spans="1:50" ht="15.75" thickBot="1" x14ac:dyDescent="0.3">
      <c r="A67" s="5" t="s">
        <v>281</v>
      </c>
      <c r="B67" s="5" t="s">
        <v>27</v>
      </c>
      <c r="C67" s="5" t="str">
        <f>VLOOKUP(B67,templateLookup!A:B,2,0)</f>
        <v>COMPOSITE</v>
      </c>
      <c r="D67" t="s">
        <v>358</v>
      </c>
      <c r="E67" s="24"/>
      <c r="F67" s="24"/>
      <c r="AQ67">
        <f t="shared" ref="AQ67:AQ75" si="69">COUNTA(AS67:BB67)</f>
        <v>2</v>
      </c>
      <c r="AR67">
        <v>1</v>
      </c>
      <c r="AS67" t="str">
        <f>$D77</f>
        <v>RST_PRE_PRECAT</v>
      </c>
      <c r="AT67" t="str">
        <f>$D77</f>
        <v>RST_PRE_PRECAT</v>
      </c>
    </row>
    <row r="68" spans="1:50" ht="15.75" outlineLevel="1" thickBot="1" x14ac:dyDescent="0.3">
      <c r="A68" s="5" t="s">
        <v>281</v>
      </c>
      <c r="B68" s="5" t="s">
        <v>279</v>
      </c>
      <c r="C68" s="5" t="str">
        <f>VLOOKUP(B68,templateLookup!A:B,2,0)</f>
        <v>PrimeFunctionalTestMethod</v>
      </c>
      <c r="D68" t="str">
        <f>E68&amp;"_"&amp;F68&amp;"_"&amp;G68&amp;"_"&amp;H68&amp;"_"&amp;A68&amp;"_"&amp;J68&amp;"_"&amp;K68&amp;"_"&amp;L68&amp;"_"&amp;M68&amp;"_"&amp;N68</f>
        <v>RST_FUNCLK_FUNC_K_START_TAP_X_NOM_LFM_PLL</v>
      </c>
      <c r="E68" s="28" t="s">
        <v>354</v>
      </c>
      <c r="F68" s="29" t="s">
        <v>447</v>
      </c>
      <c r="G68" s="28" t="s">
        <v>360</v>
      </c>
      <c r="H68" s="28" t="s">
        <v>47</v>
      </c>
      <c r="I68" s="28" t="s">
        <v>281</v>
      </c>
      <c r="J68" s="28" t="s">
        <v>291</v>
      </c>
      <c r="K68" s="23" t="s">
        <v>6</v>
      </c>
      <c r="L68" s="23" t="s">
        <v>95</v>
      </c>
      <c r="M68" s="23" t="s">
        <v>33</v>
      </c>
      <c r="N68" s="29" t="s">
        <v>394</v>
      </c>
      <c r="O68" s="23" t="s">
        <v>343</v>
      </c>
      <c r="P68" s="23" t="s">
        <v>344</v>
      </c>
      <c r="Q68" s="23" t="s">
        <v>369</v>
      </c>
      <c r="R68" s="23" t="s">
        <v>344</v>
      </c>
      <c r="S68" s="24" t="s">
        <v>448</v>
      </c>
      <c r="T68" t="s">
        <v>426</v>
      </c>
      <c r="U68" t="s">
        <v>436</v>
      </c>
      <c r="V68" t="s">
        <v>452</v>
      </c>
      <c r="X68">
        <v>-1</v>
      </c>
      <c r="AL68" t="b">
        <v>0</v>
      </c>
      <c r="AM68" t="s">
        <v>305</v>
      </c>
      <c r="AN68" t="s">
        <v>342</v>
      </c>
      <c r="AQ68">
        <f t="shared" si="69"/>
        <v>6</v>
      </c>
      <c r="AR68">
        <v>1</v>
      </c>
      <c r="AS68" t="str">
        <f>$D72</f>
        <v>RST_FUNCLK_SHMOO_E_START_X_X_NOM_X_PLL</v>
      </c>
      <c r="AT68" t="str">
        <f>$D69</f>
        <v>RST_FUNCLK_FUNC_K_START_TAP_X_NOM_LFM_SIO_SERDES</v>
      </c>
      <c r="AU68" t="str">
        <f t="shared" ref="AU68:AX68" si="70">$D72</f>
        <v>RST_FUNCLK_SHMOO_E_START_X_X_NOM_X_PLL</v>
      </c>
      <c r="AV68" t="str">
        <f t="shared" si="70"/>
        <v>RST_FUNCLK_SHMOO_E_START_X_X_NOM_X_PLL</v>
      </c>
      <c r="AW68" t="str">
        <f t="shared" si="70"/>
        <v>RST_FUNCLK_SHMOO_E_START_X_X_NOM_X_PLL</v>
      </c>
      <c r="AX68" t="str">
        <f t="shared" si="70"/>
        <v>RST_FUNCLK_SHMOO_E_START_X_X_NOM_X_PLL</v>
      </c>
    </row>
    <row r="69" spans="1:50" ht="15.75" outlineLevel="1" thickBot="1" x14ac:dyDescent="0.3">
      <c r="A69" s="5" t="s">
        <v>281</v>
      </c>
      <c r="B69" s="5" t="s">
        <v>279</v>
      </c>
      <c r="C69" s="5" t="str">
        <f>VLOOKUP(B69,templateLookup!A:B,2,0)</f>
        <v>PrimeFunctionalTestMethod</v>
      </c>
      <c r="D69" t="str">
        <f t="shared" ref="D69:D71" si="71">E69&amp;"_"&amp;F69&amp;"_"&amp;G69&amp;"_"&amp;H69&amp;"_"&amp;A69&amp;"_"&amp;J69&amp;"_"&amp;K69&amp;"_"&amp;L69&amp;"_"&amp;M69&amp;"_"&amp;N69</f>
        <v>RST_FUNCLK_FUNC_K_START_TAP_X_NOM_LFM_SIO_SERDES</v>
      </c>
      <c r="E69" s="28" t="s">
        <v>354</v>
      </c>
      <c r="F69" s="29" t="s">
        <v>447</v>
      </c>
      <c r="G69" s="28" t="s">
        <v>360</v>
      </c>
      <c r="H69" s="28" t="s">
        <v>47</v>
      </c>
      <c r="I69" s="28" t="s">
        <v>281</v>
      </c>
      <c r="J69" s="28" t="s">
        <v>291</v>
      </c>
      <c r="K69" s="23" t="s">
        <v>6</v>
      </c>
      <c r="L69" s="23" t="s">
        <v>95</v>
      </c>
      <c r="M69" s="23" t="s">
        <v>33</v>
      </c>
      <c r="N69" s="29" t="s">
        <v>395</v>
      </c>
      <c r="O69" s="23" t="s">
        <v>343</v>
      </c>
      <c r="P69" s="23" t="s">
        <v>344</v>
      </c>
      <c r="Q69" s="23" t="s">
        <v>402</v>
      </c>
      <c r="R69" s="23" t="s">
        <v>344</v>
      </c>
      <c r="S69" s="24" t="s">
        <v>449</v>
      </c>
      <c r="T69" t="s">
        <v>426</v>
      </c>
      <c r="U69" t="s">
        <v>436</v>
      </c>
      <c r="V69" t="s">
        <v>453</v>
      </c>
      <c r="X69">
        <v>-1</v>
      </c>
      <c r="AL69" t="b">
        <v>0</v>
      </c>
      <c r="AM69" t="s">
        <v>305</v>
      </c>
      <c r="AN69" t="s">
        <v>342</v>
      </c>
      <c r="AQ69">
        <f t="shared" si="69"/>
        <v>6</v>
      </c>
      <c r="AR69">
        <v>1</v>
      </c>
      <c r="AS69" t="str">
        <f t="shared" ref="AS69:AS71" si="72">$D73</f>
        <v>RST_FUNCLK_SHMOO_E_START_X_X_NOM_X_SIO_SERDES</v>
      </c>
      <c r="AT69" t="str">
        <f t="shared" ref="AT69:AT71" si="73">$D70</f>
        <v>RST_FUNCLK_FUNC_K_START_TAP_X_NOM_LFM_FIVR</v>
      </c>
      <c r="AU69" t="str">
        <f t="shared" ref="AU69:AX69" si="74">$D73</f>
        <v>RST_FUNCLK_SHMOO_E_START_X_X_NOM_X_SIO_SERDES</v>
      </c>
      <c r="AV69" t="str">
        <f t="shared" si="74"/>
        <v>RST_FUNCLK_SHMOO_E_START_X_X_NOM_X_SIO_SERDES</v>
      </c>
      <c r="AW69" t="str">
        <f t="shared" si="74"/>
        <v>RST_FUNCLK_SHMOO_E_START_X_X_NOM_X_SIO_SERDES</v>
      </c>
      <c r="AX69" t="str">
        <f t="shared" si="74"/>
        <v>RST_FUNCLK_SHMOO_E_START_X_X_NOM_X_SIO_SERDES</v>
      </c>
    </row>
    <row r="70" spans="1:50" ht="15.75" outlineLevel="1" thickBot="1" x14ac:dyDescent="0.3">
      <c r="A70" s="5" t="s">
        <v>281</v>
      </c>
      <c r="B70" s="5" t="s">
        <v>279</v>
      </c>
      <c r="C70" s="5" t="str">
        <f>VLOOKUP(B70,templateLookup!A:B,2,0)</f>
        <v>PrimeFunctionalTestMethod</v>
      </c>
      <c r="D70" t="str">
        <f t="shared" si="71"/>
        <v>RST_FUNCLK_FUNC_K_START_TAP_X_NOM_LFM_FIVR</v>
      </c>
      <c r="E70" s="28" t="s">
        <v>354</v>
      </c>
      <c r="F70" s="29" t="s">
        <v>447</v>
      </c>
      <c r="G70" s="28" t="s">
        <v>360</v>
      </c>
      <c r="H70" s="28" t="s">
        <v>47</v>
      </c>
      <c r="I70" s="28" t="s">
        <v>281</v>
      </c>
      <c r="J70" s="28" t="s">
        <v>291</v>
      </c>
      <c r="K70" s="23" t="s">
        <v>6</v>
      </c>
      <c r="L70" s="23" t="s">
        <v>95</v>
      </c>
      <c r="M70" s="23" t="s">
        <v>33</v>
      </c>
      <c r="N70" s="29" t="s">
        <v>396</v>
      </c>
      <c r="O70" s="23" t="s">
        <v>343</v>
      </c>
      <c r="P70" s="23" t="s">
        <v>344</v>
      </c>
      <c r="Q70" s="23" t="s">
        <v>369</v>
      </c>
      <c r="R70" s="23" t="s">
        <v>344</v>
      </c>
      <c r="S70" s="24" t="s">
        <v>450</v>
      </c>
      <c r="T70" t="s">
        <v>426</v>
      </c>
      <c r="U70" t="s">
        <v>436</v>
      </c>
      <c r="V70" t="s">
        <v>454</v>
      </c>
      <c r="X70">
        <v>-1</v>
      </c>
      <c r="AL70" t="b">
        <v>0</v>
      </c>
      <c r="AM70" t="s">
        <v>305</v>
      </c>
      <c r="AN70" t="s">
        <v>342</v>
      </c>
      <c r="AQ70">
        <f t="shared" si="69"/>
        <v>6</v>
      </c>
      <c r="AR70">
        <v>1</v>
      </c>
      <c r="AS70" t="str">
        <f t="shared" si="72"/>
        <v>RST_FUNCLK_SHMOO_E_START_X_X_NOM_X_FIVR</v>
      </c>
      <c r="AT70" t="str">
        <f t="shared" si="73"/>
        <v>RST_FUNCLK_FUNC_K_START_TAP_X_NOM_LFM_POWER_SICC</v>
      </c>
      <c r="AU70" t="str">
        <f t="shared" ref="AU70:AX70" si="75">$D74</f>
        <v>RST_FUNCLK_SHMOO_E_START_X_X_NOM_X_FIVR</v>
      </c>
      <c r="AV70" t="str">
        <f t="shared" si="75"/>
        <v>RST_FUNCLK_SHMOO_E_START_X_X_NOM_X_FIVR</v>
      </c>
      <c r="AW70" t="str">
        <f t="shared" si="75"/>
        <v>RST_FUNCLK_SHMOO_E_START_X_X_NOM_X_FIVR</v>
      </c>
      <c r="AX70" t="str">
        <f t="shared" si="75"/>
        <v>RST_FUNCLK_SHMOO_E_START_X_X_NOM_X_FIVR</v>
      </c>
    </row>
    <row r="71" spans="1:50" ht="15.75" outlineLevel="1" thickBot="1" x14ac:dyDescent="0.3">
      <c r="A71" s="5" t="s">
        <v>281</v>
      </c>
      <c r="B71" s="5" t="s">
        <v>279</v>
      </c>
      <c r="C71" s="5" t="str">
        <f>VLOOKUP(B71,templateLookup!A:B,2,0)</f>
        <v>PrimeFunctionalTestMethod</v>
      </c>
      <c r="D71" t="str">
        <f t="shared" si="71"/>
        <v>RST_FUNCLK_FUNC_K_START_TAP_X_NOM_LFM_POWER_SICC</v>
      </c>
      <c r="E71" s="28" t="s">
        <v>354</v>
      </c>
      <c r="F71" s="29" t="s">
        <v>447</v>
      </c>
      <c r="G71" s="28" t="s">
        <v>360</v>
      </c>
      <c r="H71" s="28" t="s">
        <v>47</v>
      </c>
      <c r="I71" s="28" t="s">
        <v>281</v>
      </c>
      <c r="J71" s="28" t="s">
        <v>291</v>
      </c>
      <c r="K71" s="23" t="s">
        <v>6</v>
      </c>
      <c r="L71" s="23" t="s">
        <v>95</v>
      </c>
      <c r="M71" s="23" t="s">
        <v>33</v>
      </c>
      <c r="N71" s="29" t="s">
        <v>401</v>
      </c>
      <c r="O71" s="23" t="s">
        <v>343</v>
      </c>
      <c r="P71" s="23" t="s">
        <v>344</v>
      </c>
      <c r="Q71" s="23" t="s">
        <v>369</v>
      </c>
      <c r="R71" s="23" t="s">
        <v>344</v>
      </c>
      <c r="S71" s="24" t="s">
        <v>451</v>
      </c>
      <c r="T71" t="s">
        <v>426</v>
      </c>
      <c r="U71" t="s">
        <v>455</v>
      </c>
      <c r="V71" t="s">
        <v>456</v>
      </c>
      <c r="X71">
        <v>-1</v>
      </c>
      <c r="AL71" t="b">
        <v>0</v>
      </c>
      <c r="AM71" t="s">
        <v>305</v>
      </c>
      <c r="AN71" t="s">
        <v>342</v>
      </c>
      <c r="AQ71">
        <f t="shared" si="69"/>
        <v>6</v>
      </c>
      <c r="AR71">
        <v>1</v>
      </c>
      <c r="AS71" t="str">
        <f t="shared" si="72"/>
        <v>RST_FUNCLK_SHMOO_E_START_X_X_NOM_X_POWER_SICC</v>
      </c>
      <c r="AT71">
        <v>1</v>
      </c>
      <c r="AU71" t="str">
        <f t="shared" ref="AU71:AX71" si="76">$D75</f>
        <v>RST_FUNCLK_SHMOO_E_START_X_X_NOM_X_POWER_SICC</v>
      </c>
      <c r="AV71" t="str">
        <f t="shared" si="76"/>
        <v>RST_FUNCLK_SHMOO_E_START_X_X_NOM_X_POWER_SICC</v>
      </c>
      <c r="AW71" t="str">
        <f t="shared" si="76"/>
        <v>RST_FUNCLK_SHMOO_E_START_X_X_NOM_X_POWER_SICC</v>
      </c>
      <c r="AX71" t="str">
        <f t="shared" si="76"/>
        <v>RST_FUNCLK_SHMOO_E_START_X_X_NOM_X_POWER_SICC</v>
      </c>
    </row>
    <row r="72" spans="1:50" ht="15.75" outlineLevel="1" thickBot="1" x14ac:dyDescent="0.3">
      <c r="A72" s="5" t="s">
        <v>281</v>
      </c>
      <c r="B72" s="5" t="s">
        <v>272</v>
      </c>
      <c r="C72" s="5" t="str">
        <f>VLOOKUP(B72,templateLookup!A:B,2,0)</f>
        <v>PrimeShmooTestMethod</v>
      </c>
      <c r="D72" t="str">
        <f>E72&amp;"_"&amp;F72&amp;"_"&amp;G72&amp;"_"&amp;H72&amp;"_"&amp;A72&amp;"_"&amp;J72&amp;"_"&amp;K72&amp;"_"&amp;L72&amp;"_"&amp;M72&amp;"_"&amp;N72</f>
        <v>RST_FUNCLK_SHMOO_E_START_X_X_NOM_X_PLL</v>
      </c>
      <c r="E72" s="28" t="s">
        <v>354</v>
      </c>
      <c r="F72" s="29" t="s">
        <v>447</v>
      </c>
      <c r="G72" t="s">
        <v>275</v>
      </c>
      <c r="H72" t="s">
        <v>32</v>
      </c>
      <c r="I72" s="23" t="s">
        <v>281</v>
      </c>
      <c r="J72" t="s">
        <v>6</v>
      </c>
      <c r="K72" t="s">
        <v>6</v>
      </c>
      <c r="L72" s="23" t="s">
        <v>95</v>
      </c>
      <c r="M72" t="s">
        <v>6</v>
      </c>
      <c r="N72" s="29" t="s">
        <v>394</v>
      </c>
      <c r="O72" s="23" t="s">
        <v>343</v>
      </c>
      <c r="P72" s="23" t="s">
        <v>344</v>
      </c>
      <c r="Q72" s="23" t="s">
        <v>369</v>
      </c>
      <c r="R72" s="23" t="s">
        <v>344</v>
      </c>
      <c r="S72" s="24" t="s">
        <v>448</v>
      </c>
      <c r="T72">
        <v>19</v>
      </c>
      <c r="U72">
        <v>56</v>
      </c>
      <c r="V72">
        <v>151</v>
      </c>
      <c r="W72" t="s">
        <v>306</v>
      </c>
      <c r="X72">
        <v>1</v>
      </c>
      <c r="AL72" t="b">
        <v>0</v>
      </c>
      <c r="AQ72">
        <f t="shared" si="69"/>
        <v>4</v>
      </c>
      <c r="AR72" t="s">
        <v>96</v>
      </c>
      <c r="AS72" t="str">
        <f>$D69</f>
        <v>RST_FUNCLK_FUNC_K_START_TAP_X_NOM_LFM_SIO_SERDES</v>
      </c>
      <c r="AT72" t="str">
        <f t="shared" ref="AT72:AV72" si="77">$D69</f>
        <v>RST_FUNCLK_FUNC_K_START_TAP_X_NOM_LFM_SIO_SERDES</v>
      </c>
      <c r="AU72" t="str">
        <f t="shared" si="77"/>
        <v>RST_FUNCLK_FUNC_K_START_TAP_X_NOM_LFM_SIO_SERDES</v>
      </c>
      <c r="AV72" t="str">
        <f t="shared" si="77"/>
        <v>RST_FUNCLK_FUNC_K_START_TAP_X_NOM_LFM_SIO_SERDES</v>
      </c>
    </row>
    <row r="73" spans="1:50" ht="15.75" outlineLevel="1" thickBot="1" x14ac:dyDescent="0.3">
      <c r="A73" s="5" t="s">
        <v>281</v>
      </c>
      <c r="B73" s="5" t="s">
        <v>272</v>
      </c>
      <c r="C73" s="5" t="str">
        <f>VLOOKUP(B73,templateLookup!A:B,2,0)</f>
        <v>PrimeShmooTestMethod</v>
      </c>
      <c r="D73" t="str">
        <f t="shared" ref="D73:D75" si="78">E73&amp;"_"&amp;F73&amp;"_"&amp;G73&amp;"_"&amp;H73&amp;"_"&amp;A73&amp;"_"&amp;J73&amp;"_"&amp;K73&amp;"_"&amp;L73&amp;"_"&amp;M73&amp;"_"&amp;N73</f>
        <v>RST_FUNCLK_SHMOO_E_START_X_X_NOM_X_SIO_SERDES</v>
      </c>
      <c r="E73" s="28" t="s">
        <v>354</v>
      </c>
      <c r="F73" s="29" t="s">
        <v>447</v>
      </c>
      <c r="G73" t="s">
        <v>275</v>
      </c>
      <c r="H73" t="s">
        <v>32</v>
      </c>
      <c r="I73" s="23" t="s">
        <v>281</v>
      </c>
      <c r="J73" t="s">
        <v>6</v>
      </c>
      <c r="K73" t="s">
        <v>6</v>
      </c>
      <c r="L73" s="23" t="s">
        <v>95</v>
      </c>
      <c r="M73" t="s">
        <v>6</v>
      </c>
      <c r="N73" s="29" t="s">
        <v>395</v>
      </c>
      <c r="O73" s="23" t="s">
        <v>343</v>
      </c>
      <c r="P73" s="23" t="s">
        <v>344</v>
      </c>
      <c r="Q73" s="23" t="s">
        <v>402</v>
      </c>
      <c r="R73" s="23" t="s">
        <v>344</v>
      </c>
      <c r="S73" s="24" t="s">
        <v>449</v>
      </c>
      <c r="T73">
        <v>19</v>
      </c>
      <c r="U73">
        <v>56</v>
      </c>
      <c r="V73">
        <v>152</v>
      </c>
      <c r="W73" t="s">
        <v>306</v>
      </c>
      <c r="X73">
        <v>1</v>
      </c>
      <c r="AL73" t="b">
        <v>0</v>
      </c>
      <c r="AQ73">
        <f t="shared" si="69"/>
        <v>4</v>
      </c>
      <c r="AR73" t="s">
        <v>96</v>
      </c>
      <c r="AS73" t="str">
        <f t="shared" ref="AS73:AV74" si="79">$D70</f>
        <v>RST_FUNCLK_FUNC_K_START_TAP_X_NOM_LFM_FIVR</v>
      </c>
      <c r="AT73" t="str">
        <f t="shared" si="79"/>
        <v>RST_FUNCLK_FUNC_K_START_TAP_X_NOM_LFM_FIVR</v>
      </c>
      <c r="AU73" t="str">
        <f t="shared" si="79"/>
        <v>RST_FUNCLK_FUNC_K_START_TAP_X_NOM_LFM_FIVR</v>
      </c>
      <c r="AV73" t="str">
        <f t="shared" si="79"/>
        <v>RST_FUNCLK_FUNC_K_START_TAP_X_NOM_LFM_FIVR</v>
      </c>
    </row>
    <row r="74" spans="1:50" ht="15.75" outlineLevel="1" thickBot="1" x14ac:dyDescent="0.3">
      <c r="A74" s="5" t="s">
        <v>281</v>
      </c>
      <c r="B74" s="5" t="s">
        <v>272</v>
      </c>
      <c r="C74" s="5" t="str">
        <f>VLOOKUP(B74,templateLookup!A:B,2,0)</f>
        <v>PrimeShmooTestMethod</v>
      </c>
      <c r="D74" t="str">
        <f t="shared" si="78"/>
        <v>RST_FUNCLK_SHMOO_E_START_X_X_NOM_X_FIVR</v>
      </c>
      <c r="E74" s="28" t="s">
        <v>354</v>
      </c>
      <c r="F74" s="29" t="s">
        <v>447</v>
      </c>
      <c r="G74" t="s">
        <v>275</v>
      </c>
      <c r="H74" t="s">
        <v>32</v>
      </c>
      <c r="I74" s="23" t="s">
        <v>281</v>
      </c>
      <c r="J74" t="s">
        <v>6</v>
      </c>
      <c r="K74" t="s">
        <v>6</v>
      </c>
      <c r="L74" s="23" t="s">
        <v>95</v>
      </c>
      <c r="M74" t="s">
        <v>6</v>
      </c>
      <c r="N74" s="29" t="s">
        <v>396</v>
      </c>
      <c r="O74" s="23" t="s">
        <v>343</v>
      </c>
      <c r="P74" s="23" t="s">
        <v>344</v>
      </c>
      <c r="Q74" s="23" t="s">
        <v>369</v>
      </c>
      <c r="R74" s="23" t="s">
        <v>344</v>
      </c>
      <c r="S74" s="24" t="s">
        <v>450</v>
      </c>
      <c r="T74">
        <v>19</v>
      </c>
      <c r="U74">
        <v>56</v>
      </c>
      <c r="V74">
        <v>153</v>
      </c>
      <c r="W74" t="s">
        <v>306</v>
      </c>
      <c r="X74">
        <v>1</v>
      </c>
      <c r="AL74" t="b">
        <v>0</v>
      </c>
      <c r="AQ74">
        <f t="shared" si="69"/>
        <v>4</v>
      </c>
      <c r="AR74" t="s">
        <v>96</v>
      </c>
      <c r="AS74" t="str">
        <f t="shared" si="79"/>
        <v>RST_FUNCLK_FUNC_K_START_TAP_X_NOM_LFM_POWER_SICC</v>
      </c>
      <c r="AT74" t="str">
        <f t="shared" si="79"/>
        <v>RST_FUNCLK_FUNC_K_START_TAP_X_NOM_LFM_POWER_SICC</v>
      </c>
      <c r="AU74" t="str">
        <f t="shared" si="79"/>
        <v>RST_FUNCLK_FUNC_K_START_TAP_X_NOM_LFM_POWER_SICC</v>
      </c>
      <c r="AV74" t="str">
        <f t="shared" si="79"/>
        <v>RST_FUNCLK_FUNC_K_START_TAP_X_NOM_LFM_POWER_SICC</v>
      </c>
    </row>
    <row r="75" spans="1:50" ht="15.75" outlineLevel="1" thickBot="1" x14ac:dyDescent="0.3">
      <c r="A75" s="5" t="s">
        <v>281</v>
      </c>
      <c r="B75" s="5" t="s">
        <v>272</v>
      </c>
      <c r="C75" s="5" t="str">
        <f>VLOOKUP(B75,templateLookup!A:B,2,0)</f>
        <v>PrimeShmooTestMethod</v>
      </c>
      <c r="D75" t="str">
        <f t="shared" si="78"/>
        <v>RST_FUNCLK_SHMOO_E_START_X_X_NOM_X_POWER_SICC</v>
      </c>
      <c r="E75" s="28" t="s">
        <v>354</v>
      </c>
      <c r="F75" s="29" t="s">
        <v>447</v>
      </c>
      <c r="G75" t="s">
        <v>275</v>
      </c>
      <c r="H75" t="s">
        <v>32</v>
      </c>
      <c r="I75" s="23" t="s">
        <v>281</v>
      </c>
      <c r="J75" t="s">
        <v>6</v>
      </c>
      <c r="K75" t="s">
        <v>6</v>
      </c>
      <c r="L75" s="23" t="s">
        <v>95</v>
      </c>
      <c r="M75" t="s">
        <v>6</v>
      </c>
      <c r="N75" s="29" t="s">
        <v>401</v>
      </c>
      <c r="O75" s="23" t="s">
        <v>343</v>
      </c>
      <c r="P75" s="23" t="s">
        <v>344</v>
      </c>
      <c r="Q75" s="23" t="s">
        <v>369</v>
      </c>
      <c r="R75" s="23" t="s">
        <v>344</v>
      </c>
      <c r="S75" s="24" t="s">
        <v>451</v>
      </c>
      <c r="T75">
        <v>19</v>
      </c>
      <c r="U75">
        <v>88</v>
      </c>
      <c r="V75">
        <v>150</v>
      </c>
      <c r="W75" t="s">
        <v>306</v>
      </c>
      <c r="X75">
        <v>1</v>
      </c>
      <c r="AL75" t="b">
        <v>0</v>
      </c>
      <c r="AQ75">
        <f t="shared" si="69"/>
        <v>4</v>
      </c>
      <c r="AR75" t="s">
        <v>96</v>
      </c>
      <c r="AS75">
        <v>1</v>
      </c>
      <c r="AT75">
        <v>1</v>
      </c>
      <c r="AU75">
        <v>1</v>
      </c>
      <c r="AV75">
        <v>1</v>
      </c>
    </row>
    <row r="76" spans="1:50" x14ac:dyDescent="0.25">
      <c r="A76" s="5" t="s">
        <v>281</v>
      </c>
      <c r="B76" s="5" t="s">
        <v>39</v>
      </c>
      <c r="C76" s="5" t="str">
        <f>VLOOKUP(B76,templateLookup!A:B,2,0)</f>
        <v>COMPOSITE</v>
      </c>
      <c r="E76" s="24"/>
      <c r="F76" s="24"/>
    </row>
    <row r="77" spans="1:50" ht="15.75" thickBot="1" x14ac:dyDescent="0.3">
      <c r="A77" s="27" t="s">
        <v>281</v>
      </c>
      <c r="B77" s="27" t="s">
        <v>27</v>
      </c>
      <c r="C77" s="27" t="str">
        <f>VLOOKUP(B77,templateLookup!A:B,2,0)</f>
        <v>COMPOSITE</v>
      </c>
      <c r="D77" t="s">
        <v>359</v>
      </c>
      <c r="E77" s="24"/>
      <c r="F77" s="24"/>
      <c r="AQ77">
        <f t="shared" ref="AQ77:AQ83" si="80">COUNTA(AS77:BB77)</f>
        <v>2</v>
      </c>
      <c r="AR77">
        <v>1</v>
      </c>
      <c r="AS77" t="str">
        <f>$D85</f>
        <v>RST_X_SAMPLE_X_START_X_X_X_X_PASS_SHMOO</v>
      </c>
      <c r="AT77" t="str">
        <f>$D85</f>
        <v>RST_X_SAMPLE_X_START_X_X_X_X_PASS_SHMOO</v>
      </c>
    </row>
    <row r="78" spans="1:50" ht="15.75" outlineLevel="1" thickBot="1" x14ac:dyDescent="0.3">
      <c r="A78" s="27" t="s">
        <v>281</v>
      </c>
      <c r="B78" s="27" t="s">
        <v>279</v>
      </c>
      <c r="C78" s="27" t="str">
        <f>VLOOKUP(B78,templateLookup!A:B,2,0)</f>
        <v>PrimeFunctionalTestMethod</v>
      </c>
      <c r="D78" t="str">
        <f>E78&amp;"_"&amp;F78&amp;"_"&amp;G78&amp;"_"&amp;H78&amp;"_"&amp;A78&amp;"_"&amp;J78&amp;"_"&amp;K78&amp;"_"&amp;L78&amp;"_"&amp;M78&amp;"_"&amp;N78</f>
        <v>RST_PRECAT_FUNC_K_START_TAP_X_NOM_LFM_SCAN_NAC</v>
      </c>
      <c r="E78" s="28" t="s">
        <v>354</v>
      </c>
      <c r="F78" s="29" t="s">
        <v>457</v>
      </c>
      <c r="G78" s="28" t="s">
        <v>360</v>
      </c>
      <c r="H78" s="28" t="s">
        <v>47</v>
      </c>
      <c r="I78" s="28" t="s">
        <v>281</v>
      </c>
      <c r="J78" s="28" t="s">
        <v>291</v>
      </c>
      <c r="K78" s="23" t="s">
        <v>6</v>
      </c>
      <c r="L78" s="23" t="s">
        <v>95</v>
      </c>
      <c r="M78" s="23" t="s">
        <v>33</v>
      </c>
      <c r="N78" s="29" t="s">
        <v>390</v>
      </c>
      <c r="O78" s="23" t="s">
        <v>343</v>
      </c>
      <c r="P78" s="23" t="s">
        <v>368</v>
      </c>
      <c r="Q78" s="23" t="s">
        <v>379</v>
      </c>
      <c r="R78" s="23" t="s">
        <v>368</v>
      </c>
      <c r="S78" s="30" t="s">
        <v>460</v>
      </c>
      <c r="T78" t="s">
        <v>463</v>
      </c>
      <c r="U78" t="s">
        <v>464</v>
      </c>
      <c r="V78" t="s">
        <v>428</v>
      </c>
      <c r="X78">
        <v>-1</v>
      </c>
      <c r="AL78" t="b">
        <v>0</v>
      </c>
      <c r="AM78" t="s">
        <v>305</v>
      </c>
      <c r="AN78" t="s">
        <v>342</v>
      </c>
      <c r="AQ78">
        <f t="shared" si="80"/>
        <v>6</v>
      </c>
      <c r="AR78">
        <v>1</v>
      </c>
      <c r="AS78" t="str">
        <f>$D81</f>
        <v>RST_PRECAT_SHMOO_E_START_X_X_NOM_X_SCAN_NAC</v>
      </c>
      <c r="AT78" t="str">
        <f>$D79</f>
        <v>RST_PRECAT_FUNC_K_START_TAP_X_NOM_LFM_SCAN_PH4</v>
      </c>
      <c r="AU78" t="str">
        <f>$D81</f>
        <v>RST_PRECAT_SHMOO_E_START_X_X_NOM_X_SCAN_NAC</v>
      </c>
      <c r="AV78" t="str">
        <f>$D81</f>
        <v>RST_PRECAT_SHMOO_E_START_X_X_NOM_X_SCAN_NAC</v>
      </c>
      <c r="AW78" t="str">
        <f>$D81</f>
        <v>RST_PRECAT_SHMOO_E_START_X_X_NOM_X_SCAN_NAC</v>
      </c>
      <c r="AX78" t="str">
        <f>$D81</f>
        <v>RST_PRECAT_SHMOO_E_START_X_X_NOM_X_SCAN_NAC</v>
      </c>
    </row>
    <row r="79" spans="1:50" ht="15.75" outlineLevel="1" thickBot="1" x14ac:dyDescent="0.3">
      <c r="A79" s="27" t="s">
        <v>281</v>
      </c>
      <c r="B79" s="27" t="s">
        <v>279</v>
      </c>
      <c r="C79" s="27" t="str">
        <f>VLOOKUP(B79,templateLookup!A:B,2,0)</f>
        <v>PrimeFunctionalTestMethod</v>
      </c>
      <c r="D79" t="str">
        <f>E79&amp;"_"&amp;F79&amp;"_"&amp;G79&amp;"_"&amp;H79&amp;"_"&amp;A79&amp;"_"&amp;J79&amp;"_"&amp;K79&amp;"_"&amp;L79&amp;"_"&amp;M79&amp;"_"&amp;N79</f>
        <v>RST_PRECAT_FUNC_K_START_TAP_X_NOM_LFM_SCAN_PH4</v>
      </c>
      <c r="E79" s="28" t="s">
        <v>354</v>
      </c>
      <c r="F79" s="29" t="s">
        <v>457</v>
      </c>
      <c r="G79" s="28" t="s">
        <v>360</v>
      </c>
      <c r="H79" s="28" t="s">
        <v>47</v>
      </c>
      <c r="I79" s="28" t="s">
        <v>281</v>
      </c>
      <c r="J79" s="28" t="s">
        <v>291</v>
      </c>
      <c r="K79" s="23" t="s">
        <v>6</v>
      </c>
      <c r="L79" s="23" t="s">
        <v>95</v>
      </c>
      <c r="M79" s="23" t="s">
        <v>33</v>
      </c>
      <c r="N79" s="29" t="s">
        <v>458</v>
      </c>
      <c r="O79" s="23" t="s">
        <v>343</v>
      </c>
      <c r="P79" s="23" t="s">
        <v>368</v>
      </c>
      <c r="Q79" s="23" t="s">
        <v>379</v>
      </c>
      <c r="R79" s="23" t="s">
        <v>368</v>
      </c>
      <c r="S79" s="30" t="s">
        <v>461</v>
      </c>
      <c r="T79" t="s">
        <v>463</v>
      </c>
      <c r="U79" t="s">
        <v>465</v>
      </c>
      <c r="V79" t="s">
        <v>428</v>
      </c>
      <c r="X79">
        <v>-1</v>
      </c>
      <c r="AL79" t="b">
        <v>0</v>
      </c>
      <c r="AM79" t="s">
        <v>305</v>
      </c>
      <c r="AN79" t="s">
        <v>342</v>
      </c>
      <c r="AQ79">
        <f t="shared" ref="AQ79" si="81">COUNTA(AS79:BB79)</f>
        <v>6</v>
      </c>
      <c r="AR79">
        <v>1</v>
      </c>
      <c r="AS79" t="str">
        <f t="shared" ref="AS79:AS80" si="82">$D82</f>
        <v>RST_PRECAT_SHMOO_E_START_X_X_NOM_X_SCAN_PH4</v>
      </c>
      <c r="AT79" t="str">
        <f t="shared" ref="AT79:AT80" si="83">$D80</f>
        <v>RST_PRECAT_FUNC_K_START_TAP_X_NOM_LFM_SCAN_PH5</v>
      </c>
      <c r="AU79" t="str">
        <f t="shared" ref="AU79:AX79" si="84">$D82</f>
        <v>RST_PRECAT_SHMOO_E_START_X_X_NOM_X_SCAN_PH4</v>
      </c>
      <c r="AV79" t="str">
        <f t="shared" si="84"/>
        <v>RST_PRECAT_SHMOO_E_START_X_X_NOM_X_SCAN_PH4</v>
      </c>
      <c r="AW79" t="str">
        <f t="shared" si="84"/>
        <v>RST_PRECAT_SHMOO_E_START_X_X_NOM_X_SCAN_PH4</v>
      </c>
      <c r="AX79" t="str">
        <f t="shared" si="84"/>
        <v>RST_PRECAT_SHMOO_E_START_X_X_NOM_X_SCAN_PH4</v>
      </c>
    </row>
    <row r="80" spans="1:50" ht="15.75" outlineLevel="1" thickBot="1" x14ac:dyDescent="0.3">
      <c r="A80" s="27" t="s">
        <v>281</v>
      </c>
      <c r="B80" s="27" t="s">
        <v>279</v>
      </c>
      <c r="C80" s="27" t="str">
        <f>VLOOKUP(B80,templateLookup!A:B,2,0)</f>
        <v>PrimeFunctionalTestMethod</v>
      </c>
      <c r="D80" t="str">
        <f>E80&amp;"_"&amp;F80&amp;"_"&amp;G80&amp;"_"&amp;H80&amp;"_"&amp;A80&amp;"_"&amp;J80&amp;"_"&amp;K80&amp;"_"&amp;L80&amp;"_"&amp;M80&amp;"_"&amp;N80</f>
        <v>RST_PRECAT_FUNC_K_START_TAP_X_NOM_LFM_SCAN_PH5</v>
      </c>
      <c r="E80" s="28" t="s">
        <v>354</v>
      </c>
      <c r="F80" s="29" t="s">
        <v>457</v>
      </c>
      <c r="G80" s="28" t="s">
        <v>360</v>
      </c>
      <c r="H80" s="28" t="s">
        <v>47</v>
      </c>
      <c r="I80" s="28" t="s">
        <v>281</v>
      </c>
      <c r="J80" s="28" t="s">
        <v>291</v>
      </c>
      <c r="K80" s="23" t="s">
        <v>6</v>
      </c>
      <c r="L80" s="23" t="s">
        <v>95</v>
      </c>
      <c r="M80" s="23" t="s">
        <v>33</v>
      </c>
      <c r="N80" s="29" t="s">
        <v>459</v>
      </c>
      <c r="O80" s="23" t="s">
        <v>343</v>
      </c>
      <c r="P80" s="23" t="s">
        <v>368</v>
      </c>
      <c r="Q80" s="23" t="s">
        <v>379</v>
      </c>
      <c r="R80" s="23" t="s">
        <v>368</v>
      </c>
      <c r="S80" s="30" t="s">
        <v>462</v>
      </c>
      <c r="T80" t="s">
        <v>463</v>
      </c>
      <c r="U80" t="s">
        <v>466</v>
      </c>
      <c r="V80" t="s">
        <v>428</v>
      </c>
      <c r="X80">
        <v>-1</v>
      </c>
      <c r="AL80" t="b">
        <v>0</v>
      </c>
      <c r="AM80" t="s">
        <v>305</v>
      </c>
      <c r="AN80" t="s">
        <v>342</v>
      </c>
      <c r="AQ80">
        <f t="shared" si="80"/>
        <v>6</v>
      </c>
      <c r="AR80">
        <v>1</v>
      </c>
      <c r="AS80" t="str">
        <f t="shared" si="82"/>
        <v>RST_PRECAT_SHMOO_E_START_X_X_NOM_X_SCAN_PH5</v>
      </c>
      <c r="AT80">
        <v>1</v>
      </c>
      <c r="AU80" t="str">
        <f t="shared" ref="AU80:AX80" si="85">$D83</f>
        <v>RST_PRECAT_SHMOO_E_START_X_X_NOM_X_SCAN_PH5</v>
      </c>
      <c r="AV80" t="str">
        <f t="shared" si="85"/>
        <v>RST_PRECAT_SHMOO_E_START_X_X_NOM_X_SCAN_PH5</v>
      </c>
      <c r="AW80" t="str">
        <f t="shared" si="85"/>
        <v>RST_PRECAT_SHMOO_E_START_X_X_NOM_X_SCAN_PH5</v>
      </c>
      <c r="AX80" t="str">
        <f t="shared" si="85"/>
        <v>RST_PRECAT_SHMOO_E_START_X_X_NOM_X_SCAN_PH5</v>
      </c>
    </row>
    <row r="81" spans="1:48" ht="15.75" outlineLevel="1" thickBot="1" x14ac:dyDescent="0.3">
      <c r="A81" s="27" t="s">
        <v>281</v>
      </c>
      <c r="B81" s="27" t="s">
        <v>272</v>
      </c>
      <c r="C81" s="27" t="str">
        <f>VLOOKUP(B81,templateLookup!A:B,2,0)</f>
        <v>PrimeShmooTestMethod</v>
      </c>
      <c r="D81" t="str">
        <f t="shared" ref="D81:D82" si="86">E81&amp;"_"&amp;F81&amp;"_"&amp;G81&amp;"_"&amp;H81&amp;"_"&amp;A81&amp;"_"&amp;J81&amp;"_"&amp;K81&amp;"_"&amp;L81&amp;"_"&amp;M81&amp;"_"&amp;N81</f>
        <v>RST_PRECAT_SHMOO_E_START_X_X_NOM_X_SCAN_NAC</v>
      </c>
      <c r="E81" s="28" t="s">
        <v>354</v>
      </c>
      <c r="F81" s="29" t="s">
        <v>457</v>
      </c>
      <c r="G81" t="s">
        <v>275</v>
      </c>
      <c r="H81" t="s">
        <v>32</v>
      </c>
      <c r="I81" s="23" t="s">
        <v>281</v>
      </c>
      <c r="J81" t="s">
        <v>6</v>
      </c>
      <c r="K81" t="s">
        <v>6</v>
      </c>
      <c r="L81" s="23" t="s">
        <v>95</v>
      </c>
      <c r="M81" t="s">
        <v>6</v>
      </c>
      <c r="N81" s="29" t="s">
        <v>390</v>
      </c>
      <c r="O81" s="23" t="s">
        <v>343</v>
      </c>
      <c r="P81" s="23" t="s">
        <v>368</v>
      </c>
      <c r="Q81" s="23" t="s">
        <v>379</v>
      </c>
      <c r="R81" s="23" t="s">
        <v>368</v>
      </c>
      <c r="S81" s="30" t="s">
        <v>460</v>
      </c>
      <c r="T81" t="s">
        <v>463</v>
      </c>
      <c r="U81" t="s">
        <v>464</v>
      </c>
      <c r="V81">
        <v>100</v>
      </c>
      <c r="W81" t="s">
        <v>306</v>
      </c>
      <c r="X81">
        <v>1</v>
      </c>
      <c r="AL81" t="b">
        <v>0</v>
      </c>
      <c r="AQ81">
        <f t="shared" ref="AQ81:AQ82" si="87">COUNTA(AS81:BB81)</f>
        <v>4</v>
      </c>
      <c r="AR81" t="s">
        <v>96</v>
      </c>
      <c r="AS81" t="str">
        <f>$D79</f>
        <v>RST_PRECAT_FUNC_K_START_TAP_X_NOM_LFM_SCAN_PH4</v>
      </c>
      <c r="AT81" t="str">
        <f t="shared" ref="AT81:AV82" si="88">$D79</f>
        <v>RST_PRECAT_FUNC_K_START_TAP_X_NOM_LFM_SCAN_PH4</v>
      </c>
      <c r="AU81" t="str">
        <f t="shared" si="88"/>
        <v>RST_PRECAT_FUNC_K_START_TAP_X_NOM_LFM_SCAN_PH4</v>
      </c>
      <c r="AV81" t="str">
        <f t="shared" si="88"/>
        <v>RST_PRECAT_FUNC_K_START_TAP_X_NOM_LFM_SCAN_PH4</v>
      </c>
    </row>
    <row r="82" spans="1:48" ht="15.75" outlineLevel="1" thickBot="1" x14ac:dyDescent="0.3">
      <c r="A82" s="27" t="s">
        <v>281</v>
      </c>
      <c r="B82" s="27" t="s">
        <v>272</v>
      </c>
      <c r="C82" s="27" t="str">
        <f>VLOOKUP(B82,templateLookup!A:B,2,0)</f>
        <v>PrimeShmooTestMethod</v>
      </c>
      <c r="D82" t="str">
        <f t="shared" si="86"/>
        <v>RST_PRECAT_SHMOO_E_START_X_X_NOM_X_SCAN_PH4</v>
      </c>
      <c r="E82" s="28" t="s">
        <v>354</v>
      </c>
      <c r="F82" s="29" t="s">
        <v>457</v>
      </c>
      <c r="G82" t="s">
        <v>275</v>
      </c>
      <c r="H82" t="s">
        <v>32</v>
      </c>
      <c r="I82" s="23" t="s">
        <v>281</v>
      </c>
      <c r="J82" t="s">
        <v>6</v>
      </c>
      <c r="K82" t="s">
        <v>6</v>
      </c>
      <c r="L82" s="23" t="s">
        <v>95</v>
      </c>
      <c r="M82" t="s">
        <v>6</v>
      </c>
      <c r="N82" s="29" t="s">
        <v>458</v>
      </c>
      <c r="O82" s="23" t="s">
        <v>343</v>
      </c>
      <c r="P82" s="23" t="s">
        <v>368</v>
      </c>
      <c r="Q82" s="23" t="s">
        <v>379</v>
      </c>
      <c r="R82" s="23" t="s">
        <v>368</v>
      </c>
      <c r="S82" s="30" t="s">
        <v>461</v>
      </c>
      <c r="T82" t="s">
        <v>463</v>
      </c>
      <c r="U82" t="s">
        <v>465</v>
      </c>
      <c r="V82">
        <v>100</v>
      </c>
      <c r="W82" t="s">
        <v>306</v>
      </c>
      <c r="X82">
        <v>1</v>
      </c>
      <c r="AL82" t="b">
        <v>0</v>
      </c>
      <c r="AQ82">
        <f t="shared" si="87"/>
        <v>4</v>
      </c>
      <c r="AR82" t="s">
        <v>96</v>
      </c>
      <c r="AS82" t="str">
        <f>$D80</f>
        <v>RST_PRECAT_FUNC_K_START_TAP_X_NOM_LFM_SCAN_PH5</v>
      </c>
      <c r="AT82" t="str">
        <f t="shared" si="88"/>
        <v>RST_PRECAT_FUNC_K_START_TAP_X_NOM_LFM_SCAN_PH5</v>
      </c>
      <c r="AU82" t="str">
        <f t="shared" si="88"/>
        <v>RST_PRECAT_FUNC_K_START_TAP_X_NOM_LFM_SCAN_PH5</v>
      </c>
      <c r="AV82" t="str">
        <f t="shared" si="88"/>
        <v>RST_PRECAT_FUNC_K_START_TAP_X_NOM_LFM_SCAN_PH5</v>
      </c>
    </row>
    <row r="83" spans="1:48" ht="15.75" outlineLevel="1" thickBot="1" x14ac:dyDescent="0.3">
      <c r="A83" s="27" t="s">
        <v>281</v>
      </c>
      <c r="B83" s="27" t="s">
        <v>272</v>
      </c>
      <c r="C83" s="27" t="str">
        <f>VLOOKUP(B83,templateLookup!A:B,2,0)</f>
        <v>PrimeShmooTestMethod</v>
      </c>
      <c r="D83" t="str">
        <f>E83&amp;"_"&amp;F83&amp;"_"&amp;G83&amp;"_"&amp;H83&amp;"_"&amp;A83&amp;"_"&amp;J83&amp;"_"&amp;K83&amp;"_"&amp;L83&amp;"_"&amp;M83&amp;"_"&amp;N83</f>
        <v>RST_PRECAT_SHMOO_E_START_X_X_NOM_X_SCAN_PH5</v>
      </c>
      <c r="E83" s="28" t="s">
        <v>354</v>
      </c>
      <c r="F83" s="29" t="s">
        <v>457</v>
      </c>
      <c r="G83" t="s">
        <v>275</v>
      </c>
      <c r="H83" t="s">
        <v>32</v>
      </c>
      <c r="I83" s="23" t="s">
        <v>281</v>
      </c>
      <c r="J83" t="s">
        <v>6</v>
      </c>
      <c r="K83" t="s">
        <v>6</v>
      </c>
      <c r="L83" s="23" t="s">
        <v>95</v>
      </c>
      <c r="M83" t="s">
        <v>6</v>
      </c>
      <c r="N83" s="29" t="s">
        <v>459</v>
      </c>
      <c r="O83" s="23" t="s">
        <v>343</v>
      </c>
      <c r="P83" s="23" t="s">
        <v>368</v>
      </c>
      <c r="Q83" s="23" t="s">
        <v>379</v>
      </c>
      <c r="R83" s="23" t="s">
        <v>368</v>
      </c>
      <c r="S83" s="30" t="s">
        <v>462</v>
      </c>
      <c r="T83" t="s">
        <v>463</v>
      </c>
      <c r="U83" t="s">
        <v>466</v>
      </c>
      <c r="V83">
        <v>100</v>
      </c>
      <c r="W83" t="s">
        <v>306</v>
      </c>
      <c r="X83">
        <v>1</v>
      </c>
      <c r="AL83" t="b">
        <v>0</v>
      </c>
      <c r="AQ83">
        <f t="shared" si="80"/>
        <v>4</v>
      </c>
      <c r="AR83" t="s">
        <v>96</v>
      </c>
      <c r="AS83">
        <v>1</v>
      </c>
      <c r="AT83">
        <v>1</v>
      </c>
      <c r="AU83">
        <v>1</v>
      </c>
      <c r="AV83">
        <v>1</v>
      </c>
    </row>
    <row r="84" spans="1:48" x14ac:dyDescent="0.25">
      <c r="A84" s="27" t="s">
        <v>281</v>
      </c>
      <c r="B84" s="27" t="s">
        <v>39</v>
      </c>
      <c r="C84" s="27" t="str">
        <f>VLOOKUP(B84,templateLookup!A:B,2,0)</f>
        <v>COMPOSITE</v>
      </c>
      <c r="E84" s="24"/>
      <c r="F84" s="24"/>
    </row>
    <row r="85" spans="1:48" x14ac:dyDescent="0.25">
      <c r="A85" s="6" t="s">
        <v>281</v>
      </c>
      <c r="B85" s="6" t="s">
        <v>345</v>
      </c>
      <c r="C85" s="6" t="s">
        <v>346</v>
      </c>
      <c r="D85" t="str">
        <f>E85&amp;"_"&amp;F85&amp;"_"&amp;G85&amp;"_"&amp;H85&amp;"_"&amp;A85&amp;"_"&amp;J85&amp;"_"&amp;K85&amp;"_"&amp;L85&amp;"_"&amp;M85&amp;"_"&amp;N85</f>
        <v>RST_X_SAMPLE_X_START_X_X_X_X_PASS_SHMOO</v>
      </c>
      <c r="E85" s="24" t="s">
        <v>354</v>
      </c>
      <c r="F85" s="24" t="s">
        <v>6</v>
      </c>
      <c r="G85" s="24" t="s">
        <v>347</v>
      </c>
      <c r="H85" s="24" t="s">
        <v>6</v>
      </c>
      <c r="I85" s="24" t="s">
        <v>281</v>
      </c>
      <c r="J85" s="24" t="s">
        <v>6</v>
      </c>
      <c r="K85" s="24" t="s">
        <v>6</v>
      </c>
      <c r="L85" s="24" t="s">
        <v>6</v>
      </c>
      <c r="M85" s="24" t="s">
        <v>6</v>
      </c>
      <c r="N85" s="24" t="s">
        <v>288</v>
      </c>
      <c r="T85">
        <v>90</v>
      </c>
      <c r="U85">
        <v>19</v>
      </c>
      <c r="V85">
        <v>1</v>
      </c>
      <c r="AL85" t="b">
        <v>0</v>
      </c>
      <c r="AO85">
        <v>1</v>
      </c>
      <c r="AP85">
        <v>2</v>
      </c>
      <c r="AQ85">
        <f t="shared" ref="AQ85:AQ128" si="89">COUNTA(AS85:BB85)</f>
        <v>3</v>
      </c>
      <c r="AR85" t="s">
        <v>75</v>
      </c>
      <c r="AS85">
        <v>1</v>
      </c>
      <c r="AT85" t="str">
        <f>$D86</f>
        <v>PASS_SHMOO</v>
      </c>
      <c r="AU85">
        <v>1</v>
      </c>
    </row>
    <row r="86" spans="1:48" x14ac:dyDescent="0.25">
      <c r="A86" s="10" t="s">
        <v>281</v>
      </c>
      <c r="B86" s="10" t="s">
        <v>27</v>
      </c>
      <c r="C86" s="10" t="str">
        <f>VLOOKUP(B86,templateLookup!A:B,2,0)</f>
        <v>COMPOSITE</v>
      </c>
      <c r="D86" t="s">
        <v>288</v>
      </c>
      <c r="E86" s="24"/>
      <c r="F86" s="24"/>
      <c r="AQ86">
        <f t="shared" si="89"/>
        <v>2</v>
      </c>
      <c r="AR86">
        <v>1</v>
      </c>
      <c r="AS86">
        <v>1</v>
      </c>
      <c r="AT86">
        <v>1</v>
      </c>
    </row>
    <row r="87" spans="1:48" ht="15.75" outlineLevel="1" thickBot="1" x14ac:dyDescent="0.3">
      <c r="A87" s="1" t="s">
        <v>281</v>
      </c>
      <c r="B87" s="1" t="s">
        <v>27</v>
      </c>
      <c r="C87" s="1" t="str">
        <f>VLOOKUP(B87,templateLookup!A:B,2,0)</f>
        <v>COMPOSITE</v>
      </c>
      <c r="D87" t="s">
        <v>380</v>
      </c>
      <c r="E87" s="24"/>
      <c r="F87" s="24"/>
      <c r="AQ87">
        <f t="shared" si="89"/>
        <v>2</v>
      </c>
      <c r="AR87">
        <v>1</v>
      </c>
      <c r="AS87" t="str">
        <f>$D96</f>
        <v>RST_HVM_FULL_NAC_PASS_SHMOO</v>
      </c>
      <c r="AT87" t="str">
        <f>$D96</f>
        <v>RST_HVM_FULL_NAC_PASS_SHMOO</v>
      </c>
    </row>
    <row r="88" spans="1:48" ht="15.75" outlineLevel="1" thickBot="1" x14ac:dyDescent="0.3">
      <c r="A88" s="1" t="s">
        <v>281</v>
      </c>
      <c r="B88" s="1" t="s">
        <v>272</v>
      </c>
      <c r="C88" s="1" t="str">
        <f>VLOOKUP(B88,templateLookup!A:B,2,0)</f>
        <v>PrimeShmooTestMethod</v>
      </c>
      <c r="D88" t="str">
        <f>E88&amp;"_"&amp;F88&amp;"_"&amp;G88&amp;"_"&amp;H88&amp;"_"&amp;A88&amp;"_"&amp;J88&amp;"_"&amp;K88&amp;"_"&amp;L88&amp;"_"&amp;M88&amp;"_"&amp;N88</f>
        <v>RST_NONAC_SHMOO_E_START_X_X_NOM_X_PLL_FIVRPLL_PASS</v>
      </c>
      <c r="E88" s="28" t="s">
        <v>354</v>
      </c>
      <c r="F88" s="28" t="s">
        <v>355</v>
      </c>
      <c r="G88" t="s">
        <v>275</v>
      </c>
      <c r="H88" t="s">
        <v>32</v>
      </c>
      <c r="I88" s="23" t="s">
        <v>281</v>
      </c>
      <c r="J88" t="s">
        <v>6</v>
      </c>
      <c r="K88" t="s">
        <v>6</v>
      </c>
      <c r="L88" s="23" t="s">
        <v>95</v>
      </c>
      <c r="M88" t="s">
        <v>6</v>
      </c>
      <c r="N88" s="28" t="s">
        <v>467</v>
      </c>
      <c r="O88" s="23" t="s">
        <v>343</v>
      </c>
      <c r="P88" s="23" t="s">
        <v>344</v>
      </c>
      <c r="Q88" s="23" t="s">
        <v>369</v>
      </c>
      <c r="R88" s="23" t="s">
        <v>344</v>
      </c>
      <c r="S88" t="s">
        <v>371</v>
      </c>
      <c r="T88">
        <v>19</v>
      </c>
      <c r="U88">
        <v>55</v>
      </c>
      <c r="V88">
        <v>200</v>
      </c>
      <c r="W88" t="s">
        <v>306</v>
      </c>
      <c r="X88">
        <v>1</v>
      </c>
      <c r="AL88" t="b">
        <v>0</v>
      </c>
      <c r="AQ88">
        <f t="shared" si="89"/>
        <v>4</v>
      </c>
      <c r="AR88" t="s">
        <v>96</v>
      </c>
      <c r="AS88" t="str">
        <f>$D89</f>
        <v>RST_NONAC_SHMOO_E_START_X_X_NOM_X_DTS_S0_PASS</v>
      </c>
      <c r="AT88" t="str">
        <f t="shared" ref="AT88:AV88" si="90">$D89</f>
        <v>RST_NONAC_SHMOO_E_START_X_X_NOM_X_DTS_S0_PASS</v>
      </c>
      <c r="AU88" t="str">
        <f t="shared" si="90"/>
        <v>RST_NONAC_SHMOO_E_START_X_X_NOM_X_DTS_S0_PASS</v>
      </c>
      <c r="AV88" t="str">
        <f t="shared" si="90"/>
        <v>RST_NONAC_SHMOO_E_START_X_X_NOM_X_DTS_S0_PASS</v>
      </c>
    </row>
    <row r="89" spans="1:48" ht="15.75" outlineLevel="1" thickBot="1" x14ac:dyDescent="0.3">
      <c r="A89" s="1" t="s">
        <v>281</v>
      </c>
      <c r="B89" s="1" t="s">
        <v>272</v>
      </c>
      <c r="C89" s="1" t="str">
        <f>VLOOKUP(B89,templateLookup!A:B,2,0)</f>
        <v>PrimeShmooTestMethod</v>
      </c>
      <c r="D89" t="str">
        <f t="shared" ref="D89:D94" si="91">E89&amp;"_"&amp;F89&amp;"_"&amp;G89&amp;"_"&amp;H89&amp;"_"&amp;A89&amp;"_"&amp;J89&amp;"_"&amp;K89&amp;"_"&amp;L89&amp;"_"&amp;M89&amp;"_"&amp;N89</f>
        <v>RST_NONAC_SHMOO_E_START_X_X_NOM_X_DTS_S0_PASS</v>
      </c>
      <c r="E89" s="28" t="s">
        <v>354</v>
      </c>
      <c r="F89" s="28" t="s">
        <v>355</v>
      </c>
      <c r="G89" t="s">
        <v>275</v>
      </c>
      <c r="H89" t="s">
        <v>32</v>
      </c>
      <c r="I89" s="23" t="s">
        <v>281</v>
      </c>
      <c r="J89" t="s">
        <v>6</v>
      </c>
      <c r="K89" t="s">
        <v>6</v>
      </c>
      <c r="L89" s="23" t="s">
        <v>95</v>
      </c>
      <c r="M89" t="s">
        <v>6</v>
      </c>
      <c r="N89" s="28" t="s">
        <v>468</v>
      </c>
      <c r="O89" s="23" t="s">
        <v>343</v>
      </c>
      <c r="P89" s="23" t="s">
        <v>344</v>
      </c>
      <c r="Q89" s="23" t="s">
        <v>369</v>
      </c>
      <c r="R89" s="23" t="s">
        <v>344</v>
      </c>
      <c r="S89" t="s">
        <v>372</v>
      </c>
      <c r="T89">
        <v>19</v>
      </c>
      <c r="U89">
        <v>54</v>
      </c>
      <c r="V89">
        <v>200</v>
      </c>
      <c r="W89" t="s">
        <v>306</v>
      </c>
      <c r="X89">
        <v>1</v>
      </c>
      <c r="AL89" t="b">
        <v>0</v>
      </c>
      <c r="AQ89">
        <f t="shared" si="89"/>
        <v>4</v>
      </c>
      <c r="AR89" t="s">
        <v>96</v>
      </c>
      <c r="AS89" t="str">
        <f>$D90</f>
        <v>RST_NONAC_SHMOO_E_START_X_X_NOM_X_FIVR_TRIM_UNCORE_PASS</v>
      </c>
      <c r="AT89" t="str">
        <f t="shared" ref="AT89:AT93" si="92">$D90</f>
        <v>RST_NONAC_SHMOO_E_START_X_X_NOM_X_FIVR_TRIM_UNCORE_PASS</v>
      </c>
      <c r="AU89" t="str">
        <f t="shared" ref="AU89:AU93" si="93">$D90</f>
        <v>RST_NONAC_SHMOO_E_START_X_X_NOM_X_FIVR_TRIM_UNCORE_PASS</v>
      </c>
      <c r="AV89" t="str">
        <f t="shared" ref="AV89:AV93" si="94">$D90</f>
        <v>RST_NONAC_SHMOO_E_START_X_X_NOM_X_FIVR_TRIM_UNCORE_PASS</v>
      </c>
    </row>
    <row r="90" spans="1:48" ht="30.75" outlineLevel="1" thickBot="1" x14ac:dyDescent="0.3">
      <c r="A90" s="1" t="s">
        <v>281</v>
      </c>
      <c r="B90" s="1" t="s">
        <v>272</v>
      </c>
      <c r="C90" s="1" t="str">
        <f>VLOOKUP(B90,templateLookup!A:B,2,0)</f>
        <v>PrimeShmooTestMethod</v>
      </c>
      <c r="D90" t="str">
        <f t="shared" si="91"/>
        <v>RST_NONAC_SHMOO_E_START_X_X_NOM_X_FIVR_TRIM_UNCORE_PASS</v>
      </c>
      <c r="E90" s="28" t="s">
        <v>354</v>
      </c>
      <c r="F90" s="28" t="s">
        <v>355</v>
      </c>
      <c r="G90" t="s">
        <v>275</v>
      </c>
      <c r="H90" t="s">
        <v>32</v>
      </c>
      <c r="I90" s="23" t="s">
        <v>281</v>
      </c>
      <c r="J90" t="s">
        <v>6</v>
      </c>
      <c r="K90" t="s">
        <v>6</v>
      </c>
      <c r="L90" s="23" t="s">
        <v>95</v>
      </c>
      <c r="M90" t="s">
        <v>6</v>
      </c>
      <c r="N90" s="28" t="s">
        <v>469</v>
      </c>
      <c r="O90" s="23" t="s">
        <v>343</v>
      </c>
      <c r="P90" s="23" t="s">
        <v>344</v>
      </c>
      <c r="Q90" s="23" t="s">
        <v>369</v>
      </c>
      <c r="R90" s="23" t="s">
        <v>344</v>
      </c>
      <c r="S90" t="s">
        <v>373</v>
      </c>
      <c r="T90">
        <v>19</v>
      </c>
      <c r="U90">
        <v>55</v>
      </c>
      <c r="V90">
        <v>201</v>
      </c>
      <c r="W90" t="s">
        <v>306</v>
      </c>
      <c r="X90">
        <v>1</v>
      </c>
      <c r="AL90" t="b">
        <v>0</v>
      </c>
      <c r="AQ90">
        <f t="shared" si="89"/>
        <v>4</v>
      </c>
      <c r="AR90" t="s">
        <v>96</v>
      </c>
      <c r="AS90" t="str">
        <f t="shared" ref="AS90:AS93" si="95">$D91</f>
        <v>RST_NONAC_SHMOO_E_START_X_X_NOM_X_ARRAY_PASS</v>
      </c>
      <c r="AT90" t="str">
        <f t="shared" si="92"/>
        <v>RST_NONAC_SHMOO_E_START_X_X_NOM_X_ARRAY_PASS</v>
      </c>
      <c r="AU90" t="str">
        <f t="shared" si="93"/>
        <v>RST_NONAC_SHMOO_E_START_X_X_NOM_X_ARRAY_PASS</v>
      </c>
      <c r="AV90" t="str">
        <f t="shared" si="94"/>
        <v>RST_NONAC_SHMOO_E_START_X_X_NOM_X_ARRAY_PASS</v>
      </c>
    </row>
    <row r="91" spans="1:48" ht="15.75" outlineLevel="1" thickBot="1" x14ac:dyDescent="0.3">
      <c r="A91" s="1" t="s">
        <v>281</v>
      </c>
      <c r="B91" s="1" t="s">
        <v>272</v>
      </c>
      <c r="C91" s="1" t="str">
        <f>VLOOKUP(B91,templateLookup!A:B,2,0)</f>
        <v>PrimeShmooTestMethod</v>
      </c>
      <c r="D91" t="str">
        <f t="shared" si="91"/>
        <v>RST_NONAC_SHMOO_E_START_X_X_NOM_X_ARRAY_PASS</v>
      </c>
      <c r="E91" s="28" t="s">
        <v>354</v>
      </c>
      <c r="F91" s="28" t="s">
        <v>355</v>
      </c>
      <c r="G91" t="s">
        <v>275</v>
      </c>
      <c r="H91" t="s">
        <v>32</v>
      </c>
      <c r="I91" s="23" t="s">
        <v>281</v>
      </c>
      <c r="J91" t="s">
        <v>6</v>
      </c>
      <c r="K91" t="s">
        <v>6</v>
      </c>
      <c r="L91" s="23" t="s">
        <v>95</v>
      </c>
      <c r="M91" t="s">
        <v>6</v>
      </c>
      <c r="N91" s="28" t="s">
        <v>470</v>
      </c>
      <c r="O91" s="23" t="s">
        <v>343</v>
      </c>
      <c r="P91" s="23" t="s">
        <v>344</v>
      </c>
      <c r="Q91" s="23" t="s">
        <v>369</v>
      </c>
      <c r="R91" s="23" t="s">
        <v>344</v>
      </c>
      <c r="S91" t="s">
        <v>374</v>
      </c>
      <c r="T91">
        <v>19</v>
      </c>
      <c r="U91">
        <v>50</v>
      </c>
      <c r="V91">
        <v>200</v>
      </c>
      <c r="W91" t="s">
        <v>306</v>
      </c>
      <c r="X91">
        <v>1</v>
      </c>
      <c r="AL91" t="b">
        <v>0</v>
      </c>
      <c r="AQ91">
        <f t="shared" si="89"/>
        <v>4</v>
      </c>
      <c r="AR91" t="s">
        <v>96</v>
      </c>
      <c r="AS91" t="str">
        <f t="shared" si="95"/>
        <v>RST_NONAC_SHMOO_E_START_X_X_NOM_X_GLOBAL_PASS</v>
      </c>
      <c r="AT91" t="str">
        <f t="shared" si="92"/>
        <v>RST_NONAC_SHMOO_E_START_X_X_NOM_X_GLOBAL_PASS</v>
      </c>
      <c r="AU91" t="str">
        <f t="shared" si="93"/>
        <v>RST_NONAC_SHMOO_E_START_X_X_NOM_X_GLOBAL_PASS</v>
      </c>
      <c r="AV91" t="str">
        <f t="shared" si="94"/>
        <v>RST_NONAC_SHMOO_E_START_X_X_NOM_X_GLOBAL_PASS</v>
      </c>
    </row>
    <row r="92" spans="1:48" ht="15.75" outlineLevel="1" thickBot="1" x14ac:dyDescent="0.3">
      <c r="A92" s="1" t="s">
        <v>281</v>
      </c>
      <c r="B92" s="1" t="s">
        <v>272</v>
      </c>
      <c r="C92" s="1" t="str">
        <f>VLOOKUP(B92,templateLookup!A:B,2,0)</f>
        <v>PrimeShmooTestMethod</v>
      </c>
      <c r="D92" t="str">
        <f t="shared" si="91"/>
        <v>RST_NONAC_SHMOO_E_START_X_X_NOM_X_GLOBAL_PASS</v>
      </c>
      <c r="E92" s="28" t="s">
        <v>354</v>
      </c>
      <c r="F92" s="28" t="s">
        <v>355</v>
      </c>
      <c r="G92" t="s">
        <v>275</v>
      </c>
      <c r="H92" t="s">
        <v>32</v>
      </c>
      <c r="I92" s="23" t="s">
        <v>281</v>
      </c>
      <c r="J92" t="s">
        <v>6</v>
      </c>
      <c r="K92" t="s">
        <v>6</v>
      </c>
      <c r="L92" s="23" t="s">
        <v>95</v>
      </c>
      <c r="M92" t="s">
        <v>6</v>
      </c>
      <c r="N92" s="28" t="s">
        <v>471</v>
      </c>
      <c r="O92" s="23" t="s">
        <v>343</v>
      </c>
      <c r="P92" s="23" t="s">
        <v>344</v>
      </c>
      <c r="Q92" s="23" t="s">
        <v>369</v>
      </c>
      <c r="R92" s="23" t="s">
        <v>344</v>
      </c>
      <c r="S92" t="s">
        <v>375</v>
      </c>
      <c r="T92">
        <v>19</v>
      </c>
      <c r="U92">
        <v>50</v>
      </c>
      <c r="V92">
        <v>201</v>
      </c>
      <c r="W92" t="s">
        <v>306</v>
      </c>
      <c r="X92">
        <v>1</v>
      </c>
      <c r="AL92" t="b">
        <v>0</v>
      </c>
      <c r="AQ92">
        <f t="shared" si="89"/>
        <v>4</v>
      </c>
      <c r="AR92" t="s">
        <v>96</v>
      </c>
      <c r="AS92" t="str">
        <f t="shared" si="95"/>
        <v>RST_NONAC_SHMOO_E_START_X_X_NOM_X_IO_PASS</v>
      </c>
      <c r="AT92" t="str">
        <f t="shared" si="92"/>
        <v>RST_NONAC_SHMOO_E_START_X_X_NOM_X_IO_PASS</v>
      </c>
      <c r="AU92" t="str">
        <f t="shared" si="93"/>
        <v>RST_NONAC_SHMOO_E_START_X_X_NOM_X_IO_PASS</v>
      </c>
      <c r="AV92" t="str">
        <f t="shared" si="94"/>
        <v>RST_NONAC_SHMOO_E_START_X_X_NOM_X_IO_PASS</v>
      </c>
    </row>
    <row r="93" spans="1:48" ht="15.75" outlineLevel="1" thickBot="1" x14ac:dyDescent="0.3">
      <c r="A93" s="1" t="s">
        <v>281</v>
      </c>
      <c r="B93" s="1" t="s">
        <v>272</v>
      </c>
      <c r="C93" s="1" t="str">
        <f>VLOOKUP(B93,templateLookup!A:B,2,0)</f>
        <v>PrimeShmooTestMethod</v>
      </c>
      <c r="D93" t="str">
        <f t="shared" si="91"/>
        <v>RST_NONAC_SHMOO_E_START_X_X_NOM_X_IO_PASS</v>
      </c>
      <c r="E93" s="28" t="s">
        <v>354</v>
      </c>
      <c r="F93" s="28" t="s">
        <v>355</v>
      </c>
      <c r="G93" t="s">
        <v>275</v>
      </c>
      <c r="H93" t="s">
        <v>32</v>
      </c>
      <c r="I93" s="23" t="s">
        <v>281</v>
      </c>
      <c r="J93" t="s">
        <v>6</v>
      </c>
      <c r="K93" t="s">
        <v>6</v>
      </c>
      <c r="L93" s="23" t="s">
        <v>95</v>
      </c>
      <c r="M93" t="s">
        <v>6</v>
      </c>
      <c r="N93" s="28" t="s">
        <v>472</v>
      </c>
      <c r="O93" s="23" t="s">
        <v>343</v>
      </c>
      <c r="P93" s="23" t="s">
        <v>344</v>
      </c>
      <c r="Q93" s="23" t="s">
        <v>369</v>
      </c>
      <c r="R93" s="23" t="s">
        <v>344</v>
      </c>
      <c r="S93" t="s">
        <v>376</v>
      </c>
      <c r="T93">
        <v>19</v>
      </c>
      <c r="U93">
        <v>50</v>
      </c>
      <c r="V93">
        <v>202</v>
      </c>
      <c r="W93" t="s">
        <v>306</v>
      </c>
      <c r="X93">
        <v>1</v>
      </c>
      <c r="AL93" t="b">
        <v>0</v>
      </c>
      <c r="AQ93">
        <f t="shared" si="89"/>
        <v>4</v>
      </c>
      <c r="AR93" t="s">
        <v>96</v>
      </c>
      <c r="AS93" t="str">
        <f t="shared" si="95"/>
        <v>RST_NONAC_SHMOO_E_START_X_X_NOM_X_SCAN_FUNCLK_PASS</v>
      </c>
      <c r="AT93" t="str">
        <f t="shared" si="92"/>
        <v>RST_NONAC_SHMOO_E_START_X_X_NOM_X_SCAN_FUNCLK_PASS</v>
      </c>
      <c r="AU93" t="str">
        <f t="shared" si="93"/>
        <v>RST_NONAC_SHMOO_E_START_X_X_NOM_X_SCAN_FUNCLK_PASS</v>
      </c>
      <c r="AV93" t="str">
        <f t="shared" si="94"/>
        <v>RST_NONAC_SHMOO_E_START_X_X_NOM_X_SCAN_FUNCLK_PASS</v>
      </c>
    </row>
    <row r="94" spans="1:48" ht="15.75" outlineLevel="1" thickBot="1" x14ac:dyDescent="0.3">
      <c r="A94" s="1" t="s">
        <v>281</v>
      </c>
      <c r="B94" s="1" t="s">
        <v>272</v>
      </c>
      <c r="C94" s="1" t="str">
        <f>VLOOKUP(B94,templateLookup!A:B,2,0)</f>
        <v>PrimeShmooTestMethod</v>
      </c>
      <c r="D94" t="str">
        <f t="shared" si="91"/>
        <v>RST_NONAC_SHMOO_E_START_X_X_NOM_X_SCAN_FUNCLK_PASS</v>
      </c>
      <c r="E94" s="28" t="s">
        <v>354</v>
      </c>
      <c r="F94" s="28" t="s">
        <v>355</v>
      </c>
      <c r="G94" t="s">
        <v>275</v>
      </c>
      <c r="H94" t="s">
        <v>32</v>
      </c>
      <c r="I94" s="23" t="s">
        <v>281</v>
      </c>
      <c r="J94" t="s">
        <v>6</v>
      </c>
      <c r="K94" t="s">
        <v>6</v>
      </c>
      <c r="L94" s="23" t="s">
        <v>95</v>
      </c>
      <c r="M94" t="s">
        <v>6</v>
      </c>
      <c r="N94" s="28" t="s">
        <v>473</v>
      </c>
      <c r="O94" s="23" t="s">
        <v>343</v>
      </c>
      <c r="P94" s="23" t="s">
        <v>368</v>
      </c>
      <c r="Q94" s="23" t="s">
        <v>379</v>
      </c>
      <c r="R94" s="23" t="s">
        <v>368</v>
      </c>
      <c r="S94" t="s">
        <v>377</v>
      </c>
      <c r="T94">
        <v>19</v>
      </c>
      <c r="U94">
        <v>50</v>
      </c>
      <c r="V94">
        <v>250</v>
      </c>
      <c r="W94" t="s">
        <v>306</v>
      </c>
      <c r="X94">
        <v>1</v>
      </c>
      <c r="AL94" t="b">
        <v>0</v>
      </c>
      <c r="AQ94">
        <f t="shared" si="89"/>
        <v>4</v>
      </c>
      <c r="AR94" t="s">
        <v>96</v>
      </c>
      <c r="AS94">
        <v>1</v>
      </c>
      <c r="AT94">
        <v>1</v>
      </c>
      <c r="AU94">
        <v>1</v>
      </c>
      <c r="AV94">
        <v>1</v>
      </c>
    </row>
    <row r="95" spans="1:48" outlineLevel="1" x14ac:dyDescent="0.25">
      <c r="A95" s="1" t="s">
        <v>281</v>
      </c>
      <c r="B95" s="1" t="s">
        <v>39</v>
      </c>
      <c r="C95" s="1" t="str">
        <f>VLOOKUP(B95,templateLookup!A:B,2,0)</f>
        <v>COMPOSITE</v>
      </c>
    </row>
    <row r="96" spans="1:48" ht="15.75" outlineLevel="1" thickBot="1" x14ac:dyDescent="0.3">
      <c r="A96" s="9" t="s">
        <v>281</v>
      </c>
      <c r="B96" s="9" t="s">
        <v>27</v>
      </c>
      <c r="C96" s="9" t="str">
        <f>VLOOKUP(B96,templateLookup!A:B,2,0)</f>
        <v>COMPOSITE</v>
      </c>
      <c r="D96" t="s">
        <v>381</v>
      </c>
      <c r="F96" s="6"/>
      <c r="AQ96">
        <f t="shared" si="89"/>
        <v>2</v>
      </c>
      <c r="AR96">
        <v>1</v>
      </c>
      <c r="AS96" t="str">
        <f>$D119</f>
        <v>RST_FUNC_FULL_PASS_SHMOO</v>
      </c>
      <c r="AT96" t="str">
        <f>$D119</f>
        <v>RST_FUNC_FULL_PASS_SHMOO</v>
      </c>
    </row>
    <row r="97" spans="1:48" ht="15.75" outlineLevel="1" thickBot="1" x14ac:dyDescent="0.3">
      <c r="A97" s="9" t="s">
        <v>281</v>
      </c>
      <c r="B97" s="9" t="s">
        <v>272</v>
      </c>
      <c r="C97" s="9" t="str">
        <f>VLOOKUP(B97,templateLookup!A:B,2,0)</f>
        <v>PrimeShmooTestMethod</v>
      </c>
      <c r="D97" t="str">
        <f t="shared" ref="D97:D117" si="96">E97&amp;"_"&amp;F97&amp;"_"&amp;G97&amp;"_"&amp;H97&amp;"_"&amp;A97&amp;"_"&amp;J97&amp;"_"&amp;K97&amp;"_"&amp;L97&amp;"_"&amp;M97&amp;"_"&amp;N97</f>
        <v>RST_NAC_SHMOO_E_START_X_X_NOM_X_FUSE_PASS</v>
      </c>
      <c r="E97" s="28" t="s">
        <v>354</v>
      </c>
      <c r="F97" s="29" t="s">
        <v>384</v>
      </c>
      <c r="G97" t="s">
        <v>275</v>
      </c>
      <c r="H97" t="s">
        <v>32</v>
      </c>
      <c r="I97" s="23" t="s">
        <v>281</v>
      </c>
      <c r="J97" t="s">
        <v>6</v>
      </c>
      <c r="K97" t="s">
        <v>6</v>
      </c>
      <c r="L97" s="23" t="s">
        <v>95</v>
      </c>
      <c r="M97" t="s">
        <v>6</v>
      </c>
      <c r="N97" s="29" t="s">
        <v>474</v>
      </c>
      <c r="O97" s="23" t="s">
        <v>343</v>
      </c>
      <c r="P97" s="23" t="s">
        <v>344</v>
      </c>
      <c r="Q97" s="23" t="s">
        <v>369</v>
      </c>
      <c r="R97" s="23" t="s">
        <v>344</v>
      </c>
      <c r="S97" t="s">
        <v>405</v>
      </c>
      <c r="T97">
        <v>19</v>
      </c>
      <c r="U97">
        <v>52</v>
      </c>
      <c r="V97">
        <v>200</v>
      </c>
      <c r="W97" t="s">
        <v>306</v>
      </c>
      <c r="X97">
        <v>1</v>
      </c>
      <c r="AL97" t="b">
        <v>0</v>
      </c>
      <c r="AQ97">
        <f t="shared" si="89"/>
        <v>4</v>
      </c>
      <c r="AR97" t="s">
        <v>96</v>
      </c>
      <c r="AS97" t="str">
        <f>$D98</f>
        <v>RST_NAC_SHMOO_E_START_X_X_NOM_X_FUSE_PPD1_PASS</v>
      </c>
      <c r="AT97" t="str">
        <f t="shared" ref="AT97" si="97">$D98</f>
        <v>RST_NAC_SHMOO_E_START_X_X_NOM_X_FUSE_PPD1_PASS</v>
      </c>
      <c r="AU97" t="str">
        <f t="shared" ref="AU97" si="98">$D98</f>
        <v>RST_NAC_SHMOO_E_START_X_X_NOM_X_FUSE_PPD1_PASS</v>
      </c>
      <c r="AV97" t="str">
        <f t="shared" ref="AV97" si="99">$D98</f>
        <v>RST_NAC_SHMOO_E_START_X_X_NOM_X_FUSE_PPD1_PASS</v>
      </c>
    </row>
    <row r="98" spans="1:48" ht="15.75" outlineLevel="1" thickBot="1" x14ac:dyDescent="0.3">
      <c r="A98" s="9" t="s">
        <v>281</v>
      </c>
      <c r="B98" s="9" t="s">
        <v>272</v>
      </c>
      <c r="C98" s="9" t="str">
        <f>VLOOKUP(B98,templateLookup!A:B,2,0)</f>
        <v>PrimeShmooTestMethod</v>
      </c>
      <c r="D98" t="str">
        <f t="shared" si="96"/>
        <v>RST_NAC_SHMOO_E_START_X_X_NOM_X_FUSE_PPD1_PASS</v>
      </c>
      <c r="E98" s="28" t="s">
        <v>354</v>
      </c>
      <c r="F98" s="29" t="s">
        <v>384</v>
      </c>
      <c r="G98" t="s">
        <v>275</v>
      </c>
      <c r="H98" t="s">
        <v>32</v>
      </c>
      <c r="I98" s="23" t="s">
        <v>281</v>
      </c>
      <c r="J98" t="s">
        <v>6</v>
      </c>
      <c r="K98" t="s">
        <v>6</v>
      </c>
      <c r="L98" s="23" t="s">
        <v>95</v>
      </c>
      <c r="M98" t="s">
        <v>6</v>
      </c>
      <c r="N98" s="29" t="s">
        <v>475</v>
      </c>
      <c r="O98" s="23" t="s">
        <v>343</v>
      </c>
      <c r="P98" s="23" t="s">
        <v>344</v>
      </c>
      <c r="Q98" s="23" t="s">
        <v>369</v>
      </c>
      <c r="R98" s="23" t="s">
        <v>344</v>
      </c>
      <c r="S98" t="s">
        <v>406</v>
      </c>
      <c r="T98">
        <v>19</v>
      </c>
      <c r="U98">
        <v>52</v>
      </c>
      <c r="V98">
        <v>201</v>
      </c>
      <c r="W98" t="s">
        <v>306</v>
      </c>
      <c r="X98">
        <v>1</v>
      </c>
      <c r="AL98" t="b">
        <v>0</v>
      </c>
      <c r="AQ98">
        <f t="shared" si="89"/>
        <v>4</v>
      </c>
      <c r="AR98" t="s">
        <v>96</v>
      </c>
      <c r="AS98" t="str">
        <f>$D99</f>
        <v>RST_NAC_SHMOO_E_START_X_X_NOM_X_DTS_S5_PASS</v>
      </c>
      <c r="AT98" t="str">
        <f t="shared" ref="AT98:AT116" si="100">$D99</f>
        <v>RST_NAC_SHMOO_E_START_X_X_NOM_X_DTS_S5_PASS</v>
      </c>
      <c r="AU98" t="str">
        <f t="shared" ref="AU98:AU116" si="101">$D99</f>
        <v>RST_NAC_SHMOO_E_START_X_X_NOM_X_DTS_S5_PASS</v>
      </c>
      <c r="AV98" t="str">
        <f t="shared" ref="AV98:AV116" si="102">$D99</f>
        <v>RST_NAC_SHMOO_E_START_X_X_NOM_X_DTS_S5_PASS</v>
      </c>
    </row>
    <row r="99" spans="1:48" ht="15.75" outlineLevel="1" thickBot="1" x14ac:dyDescent="0.3">
      <c r="A99" s="9" t="s">
        <v>281</v>
      </c>
      <c r="B99" s="9" t="s">
        <v>272</v>
      </c>
      <c r="C99" s="9" t="str">
        <f>VLOOKUP(B99,templateLookup!A:B,2,0)</f>
        <v>PrimeShmooTestMethod</v>
      </c>
      <c r="D99" t="str">
        <f t="shared" si="96"/>
        <v>RST_NAC_SHMOO_E_START_X_X_NOM_X_DTS_S5_PASS</v>
      </c>
      <c r="E99" s="28" t="s">
        <v>354</v>
      </c>
      <c r="F99" s="29" t="s">
        <v>384</v>
      </c>
      <c r="G99" t="s">
        <v>275</v>
      </c>
      <c r="H99" t="s">
        <v>32</v>
      </c>
      <c r="I99" s="23" t="s">
        <v>281</v>
      </c>
      <c r="J99" t="s">
        <v>6</v>
      </c>
      <c r="K99" t="s">
        <v>6</v>
      </c>
      <c r="L99" s="23" t="s">
        <v>95</v>
      </c>
      <c r="M99" t="s">
        <v>6</v>
      </c>
      <c r="N99" s="29" t="s">
        <v>476</v>
      </c>
      <c r="O99" s="23" t="s">
        <v>343</v>
      </c>
      <c r="P99" s="23" t="s">
        <v>344</v>
      </c>
      <c r="Q99" s="23" t="s">
        <v>369</v>
      </c>
      <c r="R99" s="23" t="s">
        <v>344</v>
      </c>
      <c r="S99" t="s">
        <v>407</v>
      </c>
      <c r="T99">
        <v>19</v>
      </c>
      <c r="U99">
        <v>54</v>
      </c>
      <c r="V99">
        <v>201</v>
      </c>
      <c r="W99" t="s">
        <v>306</v>
      </c>
      <c r="X99">
        <v>1</v>
      </c>
      <c r="AL99" t="b">
        <v>0</v>
      </c>
      <c r="AQ99">
        <f t="shared" si="89"/>
        <v>4</v>
      </c>
      <c r="AR99" t="s">
        <v>96</v>
      </c>
      <c r="AS99" t="str">
        <f t="shared" ref="AS99:AS116" si="103">$D100</f>
        <v>RST_NAC_SHMOO_E_START_X_X_NOM_X_DTS_NAC_PASS</v>
      </c>
      <c r="AT99" t="str">
        <f t="shared" si="100"/>
        <v>RST_NAC_SHMOO_E_START_X_X_NOM_X_DTS_NAC_PASS</v>
      </c>
      <c r="AU99" t="str">
        <f t="shared" si="101"/>
        <v>RST_NAC_SHMOO_E_START_X_X_NOM_X_DTS_NAC_PASS</v>
      </c>
      <c r="AV99" t="str">
        <f t="shared" si="102"/>
        <v>RST_NAC_SHMOO_E_START_X_X_NOM_X_DTS_NAC_PASS</v>
      </c>
    </row>
    <row r="100" spans="1:48" ht="15.75" outlineLevel="1" thickBot="1" x14ac:dyDescent="0.3">
      <c r="A100" s="9" t="s">
        <v>281</v>
      </c>
      <c r="B100" s="9" t="s">
        <v>272</v>
      </c>
      <c r="C100" s="9" t="str">
        <f>VLOOKUP(B100,templateLookup!A:B,2,0)</f>
        <v>PrimeShmooTestMethod</v>
      </c>
      <c r="D100" t="str">
        <f t="shared" si="96"/>
        <v>RST_NAC_SHMOO_E_START_X_X_NOM_X_DTS_NAC_PASS</v>
      </c>
      <c r="E100" s="28" t="s">
        <v>354</v>
      </c>
      <c r="F100" s="29" t="s">
        <v>384</v>
      </c>
      <c r="G100" t="s">
        <v>275</v>
      </c>
      <c r="H100" t="s">
        <v>32</v>
      </c>
      <c r="I100" s="23" t="s">
        <v>281</v>
      </c>
      <c r="J100" t="s">
        <v>6</v>
      </c>
      <c r="K100" t="s">
        <v>6</v>
      </c>
      <c r="L100" s="23" t="s">
        <v>95</v>
      </c>
      <c r="M100" t="s">
        <v>6</v>
      </c>
      <c r="N100" s="29" t="s">
        <v>477</v>
      </c>
      <c r="O100" s="23" t="s">
        <v>343</v>
      </c>
      <c r="P100" s="23" t="s">
        <v>344</v>
      </c>
      <c r="Q100" s="23" t="s">
        <v>369</v>
      </c>
      <c r="R100" s="23" t="s">
        <v>344</v>
      </c>
      <c r="S100" t="s">
        <v>408</v>
      </c>
      <c r="T100">
        <v>19</v>
      </c>
      <c r="U100">
        <v>54</v>
      </c>
      <c r="V100">
        <v>202</v>
      </c>
      <c r="W100" t="s">
        <v>306</v>
      </c>
      <c r="X100">
        <v>1</v>
      </c>
      <c r="AL100" t="b">
        <v>0</v>
      </c>
      <c r="AQ100">
        <f t="shared" si="89"/>
        <v>4</v>
      </c>
      <c r="AR100" t="s">
        <v>96</v>
      </c>
      <c r="AS100" t="str">
        <f t="shared" si="103"/>
        <v>RST_NAC_SHMOO_E_START_X_X_NOM_X_FIVR_TRIM_NAC_PASS</v>
      </c>
      <c r="AT100" t="str">
        <f t="shared" si="100"/>
        <v>RST_NAC_SHMOO_E_START_X_X_NOM_X_FIVR_TRIM_NAC_PASS</v>
      </c>
      <c r="AU100" t="str">
        <f t="shared" si="101"/>
        <v>RST_NAC_SHMOO_E_START_X_X_NOM_X_FIVR_TRIM_NAC_PASS</v>
      </c>
      <c r="AV100" t="str">
        <f t="shared" si="102"/>
        <v>RST_NAC_SHMOO_E_START_X_X_NOM_X_FIVR_TRIM_NAC_PASS</v>
      </c>
    </row>
    <row r="101" spans="1:48" ht="15.75" outlineLevel="1" thickBot="1" x14ac:dyDescent="0.3">
      <c r="A101" s="9" t="s">
        <v>281</v>
      </c>
      <c r="B101" s="9" t="s">
        <v>272</v>
      </c>
      <c r="C101" s="9" t="str">
        <f>VLOOKUP(B101,templateLookup!A:B,2,0)</f>
        <v>PrimeShmooTestMethod</v>
      </c>
      <c r="D101" t="str">
        <f t="shared" si="96"/>
        <v>RST_NAC_SHMOO_E_START_X_X_NOM_X_FIVR_TRIM_NAC_PASS</v>
      </c>
      <c r="E101" s="28" t="s">
        <v>354</v>
      </c>
      <c r="F101" s="29" t="s">
        <v>384</v>
      </c>
      <c r="G101" t="s">
        <v>275</v>
      </c>
      <c r="H101" t="s">
        <v>32</v>
      </c>
      <c r="I101" s="23" t="s">
        <v>281</v>
      </c>
      <c r="J101" t="s">
        <v>6</v>
      </c>
      <c r="K101" t="s">
        <v>6</v>
      </c>
      <c r="L101" s="23" t="s">
        <v>95</v>
      </c>
      <c r="M101" t="s">
        <v>6</v>
      </c>
      <c r="N101" s="29" t="s">
        <v>478</v>
      </c>
      <c r="O101" s="23" t="s">
        <v>343</v>
      </c>
      <c r="P101" s="23" t="s">
        <v>344</v>
      </c>
      <c r="Q101" s="23" t="s">
        <v>369</v>
      </c>
      <c r="R101" s="23" t="s">
        <v>344</v>
      </c>
      <c r="S101" t="s">
        <v>409</v>
      </c>
      <c r="T101">
        <v>19</v>
      </c>
      <c r="U101">
        <v>55</v>
      </c>
      <c r="V101">
        <v>202</v>
      </c>
      <c r="W101" t="s">
        <v>306</v>
      </c>
      <c r="X101">
        <v>1</v>
      </c>
      <c r="AL101" t="b">
        <v>0</v>
      </c>
      <c r="AQ101">
        <f t="shared" si="89"/>
        <v>4</v>
      </c>
      <c r="AR101" t="s">
        <v>96</v>
      </c>
      <c r="AS101" t="str">
        <f t="shared" si="103"/>
        <v>RST_NAC_SHMOO_E_START_X_X_NOM_X_SCAN_NAC_PASS</v>
      </c>
      <c r="AT101" t="str">
        <f t="shared" si="100"/>
        <v>RST_NAC_SHMOO_E_START_X_X_NOM_X_SCAN_NAC_PASS</v>
      </c>
      <c r="AU101" t="str">
        <f t="shared" si="101"/>
        <v>RST_NAC_SHMOO_E_START_X_X_NOM_X_SCAN_NAC_PASS</v>
      </c>
      <c r="AV101" t="str">
        <f t="shared" si="102"/>
        <v>RST_NAC_SHMOO_E_START_X_X_NOM_X_SCAN_NAC_PASS</v>
      </c>
    </row>
    <row r="102" spans="1:48" ht="15.75" outlineLevel="1" thickBot="1" x14ac:dyDescent="0.3">
      <c r="A102" s="9" t="s">
        <v>281</v>
      </c>
      <c r="B102" s="9" t="s">
        <v>272</v>
      </c>
      <c r="C102" s="9" t="str">
        <f>VLOOKUP(B102,templateLookup!A:B,2,0)</f>
        <v>PrimeShmooTestMethod</v>
      </c>
      <c r="D102" t="str">
        <f t="shared" si="96"/>
        <v>RST_NAC_SHMOO_E_START_X_X_NOM_X_SCAN_NAC_PASS</v>
      </c>
      <c r="E102" s="28" t="s">
        <v>354</v>
      </c>
      <c r="F102" s="29" t="s">
        <v>384</v>
      </c>
      <c r="G102" t="s">
        <v>275</v>
      </c>
      <c r="H102" t="s">
        <v>32</v>
      </c>
      <c r="I102" s="23" t="s">
        <v>281</v>
      </c>
      <c r="J102" t="s">
        <v>6</v>
      </c>
      <c r="K102" t="s">
        <v>6</v>
      </c>
      <c r="L102" s="23" t="s">
        <v>95</v>
      </c>
      <c r="M102" t="s">
        <v>6</v>
      </c>
      <c r="N102" s="29" t="s">
        <v>479</v>
      </c>
      <c r="O102" s="23" t="s">
        <v>343</v>
      </c>
      <c r="P102" s="23" t="s">
        <v>368</v>
      </c>
      <c r="Q102" s="23" t="s">
        <v>379</v>
      </c>
      <c r="R102" s="23" t="s">
        <v>368</v>
      </c>
      <c r="S102" t="s">
        <v>410</v>
      </c>
      <c r="T102">
        <v>19</v>
      </c>
      <c r="U102">
        <v>80</v>
      </c>
      <c r="V102">
        <v>200</v>
      </c>
      <c r="W102" t="s">
        <v>306</v>
      </c>
      <c r="X102">
        <v>1</v>
      </c>
      <c r="AL102" t="b">
        <v>0</v>
      </c>
      <c r="AQ102">
        <f t="shared" si="89"/>
        <v>4</v>
      </c>
      <c r="AR102" t="s">
        <v>96</v>
      </c>
      <c r="AS102" t="str">
        <f t="shared" si="103"/>
        <v>RST_NAC_SHMOO_E_START_X_X_NOM_X_SBFT_TAM_PASS</v>
      </c>
      <c r="AT102" t="str">
        <f t="shared" si="100"/>
        <v>RST_NAC_SHMOO_E_START_X_X_NOM_X_SBFT_TAM_PASS</v>
      </c>
      <c r="AU102" t="str">
        <f t="shared" si="101"/>
        <v>RST_NAC_SHMOO_E_START_X_X_NOM_X_SBFT_TAM_PASS</v>
      </c>
      <c r="AV102" t="str">
        <f t="shared" si="102"/>
        <v>RST_NAC_SHMOO_E_START_X_X_NOM_X_SBFT_TAM_PASS</v>
      </c>
    </row>
    <row r="103" spans="1:48" ht="15.75" outlineLevel="1" thickBot="1" x14ac:dyDescent="0.3">
      <c r="A103" s="9" t="s">
        <v>281</v>
      </c>
      <c r="B103" s="9" t="s">
        <v>272</v>
      </c>
      <c r="C103" s="9" t="str">
        <f>VLOOKUP(B103,templateLookup!A:B,2,0)</f>
        <v>PrimeShmooTestMethod</v>
      </c>
      <c r="D103" t="str">
        <f t="shared" si="96"/>
        <v>RST_NAC_SHMOO_E_START_X_X_NOM_X_SBFT_TAM_PASS</v>
      </c>
      <c r="E103" s="28" t="s">
        <v>354</v>
      </c>
      <c r="F103" s="29" t="s">
        <v>384</v>
      </c>
      <c r="G103" t="s">
        <v>275</v>
      </c>
      <c r="H103" t="s">
        <v>32</v>
      </c>
      <c r="I103" s="23" t="s">
        <v>281</v>
      </c>
      <c r="J103" t="s">
        <v>6</v>
      </c>
      <c r="K103" t="s">
        <v>6</v>
      </c>
      <c r="L103" s="23" t="s">
        <v>95</v>
      </c>
      <c r="M103" t="s">
        <v>6</v>
      </c>
      <c r="N103" s="29" t="s">
        <v>480</v>
      </c>
      <c r="O103" s="23" t="s">
        <v>343</v>
      </c>
      <c r="P103" s="23" t="s">
        <v>344</v>
      </c>
      <c r="Q103" s="23" t="s">
        <v>369</v>
      </c>
      <c r="R103" s="23" t="s">
        <v>344</v>
      </c>
      <c r="S103" t="s">
        <v>411</v>
      </c>
      <c r="T103">
        <v>19</v>
      </c>
      <c r="U103">
        <v>85</v>
      </c>
      <c r="V103">
        <v>200</v>
      </c>
      <c r="W103" t="s">
        <v>306</v>
      </c>
      <c r="X103">
        <v>1</v>
      </c>
      <c r="AL103" t="b">
        <v>0</v>
      </c>
      <c r="AQ103">
        <f t="shared" si="89"/>
        <v>4</v>
      </c>
      <c r="AR103" t="s">
        <v>96</v>
      </c>
      <c r="AS103" t="str">
        <f t="shared" si="103"/>
        <v>RST_NAC_SHMOO_E_START_X_X_NOM_X_ARRAY_NAC_PASS</v>
      </c>
      <c r="AT103" t="str">
        <f t="shared" si="100"/>
        <v>RST_NAC_SHMOO_E_START_X_X_NOM_X_ARRAY_NAC_PASS</v>
      </c>
      <c r="AU103" t="str">
        <f t="shared" si="101"/>
        <v>RST_NAC_SHMOO_E_START_X_X_NOM_X_ARRAY_NAC_PASS</v>
      </c>
      <c r="AV103" t="str">
        <f t="shared" si="102"/>
        <v>RST_NAC_SHMOO_E_START_X_X_NOM_X_ARRAY_NAC_PASS</v>
      </c>
    </row>
    <row r="104" spans="1:48" ht="15.75" outlineLevel="1" thickBot="1" x14ac:dyDescent="0.3">
      <c r="A104" s="9" t="s">
        <v>281</v>
      </c>
      <c r="B104" s="9" t="s">
        <v>272</v>
      </c>
      <c r="C104" s="9" t="str">
        <f>VLOOKUP(B104,templateLookup!A:B,2,0)</f>
        <v>PrimeShmooTestMethod</v>
      </c>
      <c r="D104" t="str">
        <f t="shared" si="96"/>
        <v>RST_NAC_SHMOO_E_START_X_X_NOM_X_ARRAY_NAC_PASS</v>
      </c>
      <c r="E104" s="28" t="s">
        <v>354</v>
      </c>
      <c r="F104" s="29" t="s">
        <v>384</v>
      </c>
      <c r="G104" t="s">
        <v>275</v>
      </c>
      <c r="H104" t="s">
        <v>32</v>
      </c>
      <c r="I104" s="23" t="s">
        <v>281</v>
      </c>
      <c r="J104" t="s">
        <v>6</v>
      </c>
      <c r="K104" t="s">
        <v>6</v>
      </c>
      <c r="L104" s="23" t="s">
        <v>95</v>
      </c>
      <c r="M104" t="s">
        <v>6</v>
      </c>
      <c r="N104" s="29" t="s">
        <v>481</v>
      </c>
      <c r="O104" s="23" t="s">
        <v>343</v>
      </c>
      <c r="P104" s="23" t="s">
        <v>344</v>
      </c>
      <c r="Q104" s="23" t="s">
        <v>369</v>
      </c>
      <c r="R104" s="23" t="s">
        <v>344</v>
      </c>
      <c r="S104" t="s">
        <v>412</v>
      </c>
      <c r="T104">
        <v>19</v>
      </c>
      <c r="U104">
        <v>70</v>
      </c>
      <c r="V104">
        <v>200</v>
      </c>
      <c r="W104" t="s">
        <v>306</v>
      </c>
      <c r="X104">
        <v>1</v>
      </c>
      <c r="AL104" t="b">
        <v>0</v>
      </c>
      <c r="AQ104">
        <f t="shared" si="89"/>
        <v>4</v>
      </c>
      <c r="AR104" t="s">
        <v>96</v>
      </c>
      <c r="AS104" t="str">
        <f t="shared" si="103"/>
        <v>RST_NAC_SHMOO_E_START_X_X_NOM_X_ARRAY_PASS</v>
      </c>
      <c r="AT104" t="str">
        <f t="shared" si="100"/>
        <v>RST_NAC_SHMOO_E_START_X_X_NOM_X_ARRAY_PASS</v>
      </c>
      <c r="AU104" t="str">
        <f t="shared" si="101"/>
        <v>RST_NAC_SHMOO_E_START_X_X_NOM_X_ARRAY_PASS</v>
      </c>
      <c r="AV104" t="str">
        <f t="shared" si="102"/>
        <v>RST_NAC_SHMOO_E_START_X_X_NOM_X_ARRAY_PASS</v>
      </c>
    </row>
    <row r="105" spans="1:48" ht="15.75" outlineLevel="1" thickBot="1" x14ac:dyDescent="0.3">
      <c r="A105" s="9" t="s">
        <v>281</v>
      </c>
      <c r="B105" s="9" t="s">
        <v>272</v>
      </c>
      <c r="C105" s="9" t="str">
        <f>VLOOKUP(B105,templateLookup!A:B,2,0)</f>
        <v>PrimeShmooTestMethod</v>
      </c>
      <c r="D105" t="str">
        <f t="shared" si="96"/>
        <v>RST_NAC_SHMOO_E_START_X_X_NOM_X_ARRAY_PASS</v>
      </c>
      <c r="E105" s="28" t="s">
        <v>354</v>
      </c>
      <c r="F105" s="29" t="s">
        <v>384</v>
      </c>
      <c r="G105" t="s">
        <v>275</v>
      </c>
      <c r="H105" t="s">
        <v>32</v>
      </c>
      <c r="I105" s="23" t="s">
        <v>281</v>
      </c>
      <c r="J105" t="s">
        <v>6</v>
      </c>
      <c r="K105" t="s">
        <v>6</v>
      </c>
      <c r="L105" s="23" t="s">
        <v>95</v>
      </c>
      <c r="M105" t="s">
        <v>6</v>
      </c>
      <c r="N105" s="29" t="s">
        <v>470</v>
      </c>
      <c r="O105" s="23" t="s">
        <v>343</v>
      </c>
      <c r="P105" s="23" t="s">
        <v>344</v>
      </c>
      <c r="Q105" s="23" t="s">
        <v>369</v>
      </c>
      <c r="R105" s="23" t="s">
        <v>344</v>
      </c>
      <c r="S105" t="s">
        <v>413</v>
      </c>
      <c r="T105">
        <v>19</v>
      </c>
      <c r="U105">
        <v>56</v>
      </c>
      <c r="V105">
        <v>200</v>
      </c>
      <c r="W105" t="s">
        <v>306</v>
      </c>
      <c r="X105">
        <v>1</v>
      </c>
      <c r="AL105" t="b">
        <v>0</v>
      </c>
      <c r="AQ105">
        <f t="shared" si="89"/>
        <v>4</v>
      </c>
      <c r="AR105" t="s">
        <v>96</v>
      </c>
      <c r="AS105" t="str">
        <f t="shared" si="103"/>
        <v>RST_NAC_SHMOO_E_START_X_X_NOM_X_GLOBAL_PASS</v>
      </c>
      <c r="AT105" t="str">
        <f t="shared" si="100"/>
        <v>RST_NAC_SHMOO_E_START_X_X_NOM_X_GLOBAL_PASS</v>
      </c>
      <c r="AU105" t="str">
        <f t="shared" si="101"/>
        <v>RST_NAC_SHMOO_E_START_X_X_NOM_X_GLOBAL_PASS</v>
      </c>
      <c r="AV105" t="str">
        <f t="shared" si="102"/>
        <v>RST_NAC_SHMOO_E_START_X_X_NOM_X_GLOBAL_PASS</v>
      </c>
    </row>
    <row r="106" spans="1:48" ht="15.75" outlineLevel="1" thickBot="1" x14ac:dyDescent="0.3">
      <c r="A106" s="9" t="s">
        <v>281</v>
      </c>
      <c r="B106" s="9" t="s">
        <v>272</v>
      </c>
      <c r="C106" s="9" t="str">
        <f>VLOOKUP(B106,templateLookup!A:B,2,0)</f>
        <v>PrimeShmooTestMethod</v>
      </c>
      <c r="D106" t="str">
        <f t="shared" si="96"/>
        <v>RST_NAC_SHMOO_E_START_X_X_NOM_X_GLOBAL_PASS</v>
      </c>
      <c r="E106" s="28" t="s">
        <v>354</v>
      </c>
      <c r="F106" s="29" t="s">
        <v>384</v>
      </c>
      <c r="G106" t="s">
        <v>275</v>
      </c>
      <c r="H106" t="s">
        <v>32</v>
      </c>
      <c r="I106" s="23" t="s">
        <v>281</v>
      </c>
      <c r="J106" t="s">
        <v>6</v>
      </c>
      <c r="K106" t="s">
        <v>6</v>
      </c>
      <c r="L106" s="23" t="s">
        <v>95</v>
      </c>
      <c r="M106" t="s">
        <v>6</v>
      </c>
      <c r="N106" s="29" t="s">
        <v>471</v>
      </c>
      <c r="O106" s="23" t="s">
        <v>343</v>
      </c>
      <c r="P106" s="23" t="s">
        <v>344</v>
      </c>
      <c r="Q106" s="23" t="s">
        <v>369</v>
      </c>
      <c r="R106" s="23" t="s">
        <v>344</v>
      </c>
      <c r="S106" t="s">
        <v>414</v>
      </c>
      <c r="T106">
        <v>19</v>
      </c>
      <c r="U106">
        <v>56</v>
      </c>
      <c r="V106">
        <v>201</v>
      </c>
      <c r="W106" t="s">
        <v>306</v>
      </c>
      <c r="X106">
        <v>1</v>
      </c>
      <c r="AL106" t="b">
        <v>0</v>
      </c>
      <c r="AQ106">
        <f t="shared" si="89"/>
        <v>4</v>
      </c>
      <c r="AR106" t="s">
        <v>96</v>
      </c>
      <c r="AS106" t="str">
        <f t="shared" si="103"/>
        <v>RST_NAC_SHMOO_E_START_X_X_NOM_X_GLOBAL_STF_PASS</v>
      </c>
      <c r="AT106" t="str">
        <f t="shared" si="100"/>
        <v>RST_NAC_SHMOO_E_START_X_X_NOM_X_GLOBAL_STF_PASS</v>
      </c>
      <c r="AU106" t="str">
        <f t="shared" si="101"/>
        <v>RST_NAC_SHMOO_E_START_X_X_NOM_X_GLOBAL_STF_PASS</v>
      </c>
      <c r="AV106" t="str">
        <f t="shared" si="102"/>
        <v>RST_NAC_SHMOO_E_START_X_X_NOM_X_GLOBAL_STF_PASS</v>
      </c>
    </row>
    <row r="107" spans="1:48" ht="15.75" outlineLevel="1" thickBot="1" x14ac:dyDescent="0.3">
      <c r="A107" s="9" t="s">
        <v>281</v>
      </c>
      <c r="B107" s="9" t="s">
        <v>272</v>
      </c>
      <c r="C107" s="9" t="str">
        <f>VLOOKUP(B107,templateLookup!A:B,2,0)</f>
        <v>PrimeShmooTestMethod</v>
      </c>
      <c r="D107" t="str">
        <f t="shared" si="96"/>
        <v>RST_NAC_SHMOO_E_START_X_X_NOM_X_GLOBAL_STF_PASS</v>
      </c>
      <c r="E107" s="28" t="s">
        <v>354</v>
      </c>
      <c r="F107" s="29" t="s">
        <v>384</v>
      </c>
      <c r="G107" t="s">
        <v>275</v>
      </c>
      <c r="H107" t="s">
        <v>32</v>
      </c>
      <c r="I107" s="23" t="s">
        <v>281</v>
      </c>
      <c r="J107" t="s">
        <v>6</v>
      </c>
      <c r="K107" t="s">
        <v>6</v>
      </c>
      <c r="L107" s="23" t="s">
        <v>95</v>
      </c>
      <c r="M107" t="s">
        <v>6</v>
      </c>
      <c r="N107" s="29" t="s">
        <v>482</v>
      </c>
      <c r="O107" s="23" t="s">
        <v>343</v>
      </c>
      <c r="P107" s="23" t="s">
        <v>344</v>
      </c>
      <c r="Q107" s="23" t="s">
        <v>369</v>
      </c>
      <c r="R107" s="23" t="s">
        <v>344</v>
      </c>
      <c r="S107" t="s">
        <v>415</v>
      </c>
      <c r="T107">
        <v>19</v>
      </c>
      <c r="U107">
        <v>56</v>
      </c>
      <c r="V107">
        <v>202</v>
      </c>
      <c r="W107" t="s">
        <v>306</v>
      </c>
      <c r="X107">
        <v>1</v>
      </c>
      <c r="AL107" t="b">
        <v>0</v>
      </c>
      <c r="AQ107">
        <f t="shared" si="89"/>
        <v>4</v>
      </c>
      <c r="AR107" t="s">
        <v>96</v>
      </c>
      <c r="AS107" t="str">
        <f t="shared" si="103"/>
        <v>RST_NAC_SHMOO_E_START_X_X_NOM_X_SCAN_PASS</v>
      </c>
      <c r="AT107" t="str">
        <f t="shared" si="100"/>
        <v>RST_NAC_SHMOO_E_START_X_X_NOM_X_SCAN_PASS</v>
      </c>
      <c r="AU107" t="str">
        <f t="shared" si="101"/>
        <v>RST_NAC_SHMOO_E_START_X_X_NOM_X_SCAN_PASS</v>
      </c>
      <c r="AV107" t="str">
        <f t="shared" si="102"/>
        <v>RST_NAC_SHMOO_E_START_X_X_NOM_X_SCAN_PASS</v>
      </c>
    </row>
    <row r="108" spans="1:48" ht="15.75" outlineLevel="1" thickBot="1" x14ac:dyDescent="0.3">
      <c r="A108" s="9" t="s">
        <v>281</v>
      </c>
      <c r="B108" s="9" t="s">
        <v>272</v>
      </c>
      <c r="C108" s="9" t="str">
        <f>VLOOKUP(B108,templateLookup!A:B,2,0)</f>
        <v>PrimeShmooTestMethod</v>
      </c>
      <c r="D108" t="str">
        <f t="shared" si="96"/>
        <v>RST_NAC_SHMOO_E_START_X_X_NOM_X_SCAN_PASS</v>
      </c>
      <c r="E108" s="28" t="s">
        <v>354</v>
      </c>
      <c r="F108" s="29" t="s">
        <v>384</v>
      </c>
      <c r="G108" t="s">
        <v>275</v>
      </c>
      <c r="H108" t="s">
        <v>32</v>
      </c>
      <c r="I108" s="23" t="s">
        <v>281</v>
      </c>
      <c r="J108" t="s">
        <v>6</v>
      </c>
      <c r="K108" t="s">
        <v>6</v>
      </c>
      <c r="L108" s="23" t="s">
        <v>95</v>
      </c>
      <c r="M108" t="s">
        <v>6</v>
      </c>
      <c r="N108" s="29" t="s">
        <v>483</v>
      </c>
      <c r="O108" s="23" t="s">
        <v>343</v>
      </c>
      <c r="P108" s="23" t="s">
        <v>368</v>
      </c>
      <c r="Q108" s="23" t="s">
        <v>370</v>
      </c>
      <c r="R108" s="23" t="s">
        <v>368</v>
      </c>
      <c r="S108" t="s">
        <v>416</v>
      </c>
      <c r="T108">
        <v>19</v>
      </c>
      <c r="U108">
        <v>56</v>
      </c>
      <c r="V108">
        <v>203</v>
      </c>
      <c r="W108" t="s">
        <v>306</v>
      </c>
      <c r="X108">
        <v>1</v>
      </c>
      <c r="AL108" t="b">
        <v>0</v>
      </c>
      <c r="AQ108">
        <f t="shared" si="89"/>
        <v>4</v>
      </c>
      <c r="AR108" t="s">
        <v>96</v>
      </c>
      <c r="AS108" t="str">
        <f t="shared" si="103"/>
        <v>RST_NAC_SHMOO_E_START_X_X_NOM_X_PLL_PASS</v>
      </c>
      <c r="AT108" t="str">
        <f t="shared" si="100"/>
        <v>RST_NAC_SHMOO_E_START_X_X_NOM_X_PLL_PASS</v>
      </c>
      <c r="AU108" t="str">
        <f t="shared" si="101"/>
        <v>RST_NAC_SHMOO_E_START_X_X_NOM_X_PLL_PASS</v>
      </c>
      <c r="AV108" t="str">
        <f t="shared" si="102"/>
        <v>RST_NAC_SHMOO_E_START_X_X_NOM_X_PLL_PASS</v>
      </c>
    </row>
    <row r="109" spans="1:48" ht="15.75" outlineLevel="1" thickBot="1" x14ac:dyDescent="0.3">
      <c r="A109" s="9" t="s">
        <v>281</v>
      </c>
      <c r="B109" s="9" t="s">
        <v>272</v>
      </c>
      <c r="C109" s="9" t="str">
        <f>VLOOKUP(B109,templateLookup!A:B,2,0)</f>
        <v>PrimeShmooTestMethod</v>
      </c>
      <c r="D109" t="str">
        <f t="shared" si="96"/>
        <v>RST_NAC_SHMOO_E_START_X_X_NOM_X_PLL_PASS</v>
      </c>
      <c r="E109" s="28" t="s">
        <v>354</v>
      </c>
      <c r="F109" s="29" t="s">
        <v>384</v>
      </c>
      <c r="G109" t="s">
        <v>275</v>
      </c>
      <c r="H109" t="s">
        <v>32</v>
      </c>
      <c r="I109" s="23" t="s">
        <v>281</v>
      </c>
      <c r="J109" t="s">
        <v>6</v>
      </c>
      <c r="K109" t="s">
        <v>6</v>
      </c>
      <c r="L109" s="23" t="s">
        <v>95</v>
      </c>
      <c r="M109" t="s">
        <v>6</v>
      </c>
      <c r="N109" s="29" t="s">
        <v>484</v>
      </c>
      <c r="O109" s="23" t="s">
        <v>343</v>
      </c>
      <c r="P109" s="23" t="s">
        <v>344</v>
      </c>
      <c r="Q109" s="23" t="s">
        <v>369</v>
      </c>
      <c r="R109" s="23" t="s">
        <v>344</v>
      </c>
      <c r="S109" t="s">
        <v>417</v>
      </c>
      <c r="T109">
        <v>19</v>
      </c>
      <c r="U109">
        <v>56</v>
      </c>
      <c r="V109">
        <v>204</v>
      </c>
      <c r="W109" t="s">
        <v>306</v>
      </c>
      <c r="X109">
        <v>1</v>
      </c>
      <c r="AL109" t="b">
        <v>0</v>
      </c>
      <c r="AQ109">
        <f t="shared" si="89"/>
        <v>4</v>
      </c>
      <c r="AR109" t="s">
        <v>96</v>
      </c>
      <c r="AS109" t="str">
        <f t="shared" si="103"/>
        <v>RST_NAC_SHMOO_E_START_X_X_NOM_X_IO_PASS</v>
      </c>
      <c r="AT109" t="str">
        <f t="shared" si="100"/>
        <v>RST_NAC_SHMOO_E_START_X_X_NOM_X_IO_PASS</v>
      </c>
      <c r="AU109" t="str">
        <f t="shared" si="101"/>
        <v>RST_NAC_SHMOO_E_START_X_X_NOM_X_IO_PASS</v>
      </c>
      <c r="AV109" t="str">
        <f t="shared" si="102"/>
        <v>RST_NAC_SHMOO_E_START_X_X_NOM_X_IO_PASS</v>
      </c>
    </row>
    <row r="110" spans="1:48" ht="15.75" outlineLevel="1" thickBot="1" x14ac:dyDescent="0.3">
      <c r="A110" s="9" t="s">
        <v>281</v>
      </c>
      <c r="B110" s="9" t="s">
        <v>272</v>
      </c>
      <c r="C110" s="9" t="str">
        <f>VLOOKUP(B110,templateLookup!A:B,2,0)</f>
        <v>PrimeShmooTestMethod</v>
      </c>
      <c r="D110" t="str">
        <f t="shared" si="96"/>
        <v>RST_NAC_SHMOO_E_START_X_X_NOM_X_IO_PASS</v>
      </c>
      <c r="E110" s="28" t="s">
        <v>354</v>
      </c>
      <c r="F110" s="29" t="s">
        <v>384</v>
      </c>
      <c r="G110" t="s">
        <v>275</v>
      </c>
      <c r="H110" t="s">
        <v>32</v>
      </c>
      <c r="I110" s="23" t="s">
        <v>281</v>
      </c>
      <c r="J110" t="s">
        <v>6</v>
      </c>
      <c r="K110" t="s">
        <v>6</v>
      </c>
      <c r="L110" s="23" t="s">
        <v>95</v>
      </c>
      <c r="M110" t="s">
        <v>6</v>
      </c>
      <c r="N110" s="29" t="s">
        <v>472</v>
      </c>
      <c r="O110" s="23" t="s">
        <v>343</v>
      </c>
      <c r="P110" s="23" t="s">
        <v>344</v>
      </c>
      <c r="Q110" s="23" t="s">
        <v>369</v>
      </c>
      <c r="R110" s="23" t="s">
        <v>344</v>
      </c>
      <c r="S110" t="s">
        <v>418</v>
      </c>
      <c r="T110">
        <v>19</v>
      </c>
      <c r="U110">
        <v>56</v>
      </c>
      <c r="V110">
        <v>205</v>
      </c>
      <c r="W110" t="s">
        <v>306</v>
      </c>
      <c r="X110">
        <v>1</v>
      </c>
      <c r="AL110" t="b">
        <v>0</v>
      </c>
      <c r="AQ110">
        <f t="shared" si="89"/>
        <v>4</v>
      </c>
      <c r="AR110" t="s">
        <v>96</v>
      </c>
      <c r="AS110" t="str">
        <f t="shared" si="103"/>
        <v>RST_NAC_SHMOO_E_START_X_X_NOM_X_SIO_SERDES_PASS</v>
      </c>
      <c r="AT110" t="str">
        <f t="shared" si="100"/>
        <v>RST_NAC_SHMOO_E_START_X_X_NOM_X_SIO_SERDES_PASS</v>
      </c>
      <c r="AU110" t="str">
        <f t="shared" si="101"/>
        <v>RST_NAC_SHMOO_E_START_X_X_NOM_X_SIO_SERDES_PASS</v>
      </c>
      <c r="AV110" t="str">
        <f t="shared" si="102"/>
        <v>RST_NAC_SHMOO_E_START_X_X_NOM_X_SIO_SERDES_PASS</v>
      </c>
    </row>
    <row r="111" spans="1:48" ht="15.75" outlineLevel="1" thickBot="1" x14ac:dyDescent="0.3">
      <c r="A111" s="9" t="s">
        <v>281</v>
      </c>
      <c r="B111" s="9" t="s">
        <v>272</v>
      </c>
      <c r="C111" s="9" t="str">
        <f>VLOOKUP(B111,templateLookup!A:B,2,0)</f>
        <v>PrimeShmooTestMethod</v>
      </c>
      <c r="D111" t="str">
        <f t="shared" si="96"/>
        <v>RST_NAC_SHMOO_E_START_X_X_NOM_X_SIO_SERDES_PASS</v>
      </c>
      <c r="E111" s="28" t="s">
        <v>354</v>
      </c>
      <c r="F111" s="29" t="s">
        <v>384</v>
      </c>
      <c r="G111" t="s">
        <v>275</v>
      </c>
      <c r="H111" t="s">
        <v>32</v>
      </c>
      <c r="I111" s="23" t="s">
        <v>281</v>
      </c>
      <c r="J111" t="s">
        <v>6</v>
      </c>
      <c r="K111" t="s">
        <v>6</v>
      </c>
      <c r="L111" s="23" t="s">
        <v>95</v>
      </c>
      <c r="M111" t="s">
        <v>6</v>
      </c>
      <c r="N111" s="29" t="s">
        <v>485</v>
      </c>
      <c r="O111" s="23" t="s">
        <v>343</v>
      </c>
      <c r="P111" s="23" t="s">
        <v>344</v>
      </c>
      <c r="Q111" s="23" t="s">
        <v>402</v>
      </c>
      <c r="R111" s="23" t="s">
        <v>344</v>
      </c>
      <c r="S111" t="s">
        <v>419</v>
      </c>
      <c r="T111">
        <v>19</v>
      </c>
      <c r="U111">
        <v>56</v>
      </c>
      <c r="V111">
        <v>206</v>
      </c>
      <c r="W111" t="s">
        <v>306</v>
      </c>
      <c r="X111">
        <v>1</v>
      </c>
      <c r="AL111" t="b">
        <v>0</v>
      </c>
      <c r="AQ111">
        <f t="shared" si="89"/>
        <v>4</v>
      </c>
      <c r="AR111" t="s">
        <v>96</v>
      </c>
      <c r="AS111" t="str">
        <f t="shared" si="103"/>
        <v>RST_NAC_SHMOO_E_START_X_X_NOM_X_FIVR_PASS</v>
      </c>
      <c r="AT111" t="str">
        <f t="shared" si="100"/>
        <v>RST_NAC_SHMOO_E_START_X_X_NOM_X_FIVR_PASS</v>
      </c>
      <c r="AU111" t="str">
        <f t="shared" si="101"/>
        <v>RST_NAC_SHMOO_E_START_X_X_NOM_X_FIVR_PASS</v>
      </c>
      <c r="AV111" t="str">
        <f t="shared" si="102"/>
        <v>RST_NAC_SHMOO_E_START_X_X_NOM_X_FIVR_PASS</v>
      </c>
    </row>
    <row r="112" spans="1:48" ht="15.75" outlineLevel="1" thickBot="1" x14ac:dyDescent="0.3">
      <c r="A112" s="9" t="s">
        <v>281</v>
      </c>
      <c r="B112" s="9" t="s">
        <v>272</v>
      </c>
      <c r="C112" s="9" t="str">
        <f>VLOOKUP(B112,templateLookup!A:B,2,0)</f>
        <v>PrimeShmooTestMethod</v>
      </c>
      <c r="D112" t="str">
        <f t="shared" si="96"/>
        <v>RST_NAC_SHMOO_E_START_X_X_NOM_X_FIVR_PASS</v>
      </c>
      <c r="E112" s="28" t="s">
        <v>354</v>
      </c>
      <c r="F112" s="29" t="s">
        <v>384</v>
      </c>
      <c r="G112" t="s">
        <v>275</v>
      </c>
      <c r="H112" t="s">
        <v>32</v>
      </c>
      <c r="I112" s="23" t="s">
        <v>281</v>
      </c>
      <c r="J112" t="s">
        <v>6</v>
      </c>
      <c r="K112" t="s">
        <v>6</v>
      </c>
      <c r="L112" s="23" t="s">
        <v>95</v>
      </c>
      <c r="M112" t="s">
        <v>6</v>
      </c>
      <c r="N112" s="29" t="s">
        <v>486</v>
      </c>
      <c r="O112" s="23" t="s">
        <v>343</v>
      </c>
      <c r="P112" s="23" t="s">
        <v>344</v>
      </c>
      <c r="Q112" s="23" t="s">
        <v>369</v>
      </c>
      <c r="R112" s="23" t="s">
        <v>344</v>
      </c>
      <c r="S112" t="s">
        <v>420</v>
      </c>
      <c r="T112">
        <v>19</v>
      </c>
      <c r="U112">
        <v>56</v>
      </c>
      <c r="V112">
        <v>207</v>
      </c>
      <c r="W112" t="s">
        <v>306</v>
      </c>
      <c r="X112">
        <v>1</v>
      </c>
      <c r="AL112" t="b">
        <v>0</v>
      </c>
      <c r="AQ112">
        <f t="shared" si="89"/>
        <v>4</v>
      </c>
      <c r="AR112" t="s">
        <v>96</v>
      </c>
      <c r="AS112" t="str">
        <f t="shared" si="103"/>
        <v>RST_NAC_SHMOO_E_START_X_X_NOM_X_DTS_PASS</v>
      </c>
      <c r="AT112" t="str">
        <f t="shared" si="100"/>
        <v>RST_NAC_SHMOO_E_START_X_X_NOM_X_DTS_PASS</v>
      </c>
      <c r="AU112" t="str">
        <f t="shared" si="101"/>
        <v>RST_NAC_SHMOO_E_START_X_X_NOM_X_DTS_PASS</v>
      </c>
      <c r="AV112" t="str">
        <f t="shared" si="102"/>
        <v>RST_NAC_SHMOO_E_START_X_X_NOM_X_DTS_PASS</v>
      </c>
    </row>
    <row r="113" spans="1:48" ht="15.75" outlineLevel="1" thickBot="1" x14ac:dyDescent="0.3">
      <c r="A113" s="9" t="s">
        <v>281</v>
      </c>
      <c r="B113" s="9" t="s">
        <v>272</v>
      </c>
      <c r="C113" s="9" t="str">
        <f>VLOOKUP(B113,templateLookup!A:B,2,0)</f>
        <v>PrimeShmooTestMethod</v>
      </c>
      <c r="D113" t="str">
        <f t="shared" si="96"/>
        <v>RST_NAC_SHMOO_E_START_X_X_NOM_X_DTS_PASS</v>
      </c>
      <c r="E113" s="28" t="s">
        <v>354</v>
      </c>
      <c r="F113" s="29" t="s">
        <v>384</v>
      </c>
      <c r="G113" t="s">
        <v>275</v>
      </c>
      <c r="H113" t="s">
        <v>32</v>
      </c>
      <c r="I113" s="23" t="s">
        <v>281</v>
      </c>
      <c r="J113" t="s">
        <v>6</v>
      </c>
      <c r="K113" t="s">
        <v>6</v>
      </c>
      <c r="L113" s="23" t="s">
        <v>95</v>
      </c>
      <c r="M113" t="s">
        <v>6</v>
      </c>
      <c r="N113" s="29" t="s">
        <v>487</v>
      </c>
      <c r="O113" s="23" t="s">
        <v>343</v>
      </c>
      <c r="P113" s="23" t="s">
        <v>344</v>
      </c>
      <c r="Q113" s="23" t="s">
        <v>369</v>
      </c>
      <c r="R113" s="23" t="s">
        <v>344</v>
      </c>
      <c r="S113" t="s">
        <v>421</v>
      </c>
      <c r="T113">
        <v>19</v>
      </c>
      <c r="U113">
        <v>56</v>
      </c>
      <c r="V113">
        <v>208</v>
      </c>
      <c r="W113" t="s">
        <v>306</v>
      </c>
      <c r="X113">
        <v>1</v>
      </c>
      <c r="AL113" t="b">
        <v>0</v>
      </c>
      <c r="AQ113">
        <f t="shared" si="89"/>
        <v>4</v>
      </c>
      <c r="AR113" t="s">
        <v>96</v>
      </c>
      <c r="AS113" t="str">
        <f t="shared" si="103"/>
        <v>RST_NAC_SHMOO_E_START_X_X_NOM_X_IDV_PASS</v>
      </c>
      <c r="AT113" t="str">
        <f t="shared" si="100"/>
        <v>RST_NAC_SHMOO_E_START_X_X_NOM_X_IDV_PASS</v>
      </c>
      <c r="AU113" t="str">
        <f t="shared" si="101"/>
        <v>RST_NAC_SHMOO_E_START_X_X_NOM_X_IDV_PASS</v>
      </c>
      <c r="AV113" t="str">
        <f t="shared" si="102"/>
        <v>RST_NAC_SHMOO_E_START_X_X_NOM_X_IDV_PASS</v>
      </c>
    </row>
    <row r="114" spans="1:48" ht="15.75" outlineLevel="1" thickBot="1" x14ac:dyDescent="0.3">
      <c r="A114" s="9" t="s">
        <v>281</v>
      </c>
      <c r="B114" s="9" t="s">
        <v>272</v>
      </c>
      <c r="C114" s="9" t="str">
        <f>VLOOKUP(B114,templateLookup!A:B,2,0)</f>
        <v>PrimeShmooTestMethod</v>
      </c>
      <c r="D114" t="str">
        <f t="shared" si="96"/>
        <v>RST_NAC_SHMOO_E_START_X_X_NOM_X_IDV_PASS</v>
      </c>
      <c r="E114" s="28" t="s">
        <v>354</v>
      </c>
      <c r="F114" s="29" t="s">
        <v>384</v>
      </c>
      <c r="G114" t="s">
        <v>275</v>
      </c>
      <c r="H114" t="s">
        <v>32</v>
      </c>
      <c r="I114" s="23" t="s">
        <v>281</v>
      </c>
      <c r="J114" t="s">
        <v>6</v>
      </c>
      <c r="K114" t="s">
        <v>6</v>
      </c>
      <c r="L114" s="23" t="s">
        <v>95</v>
      </c>
      <c r="M114" t="s">
        <v>6</v>
      </c>
      <c r="N114" s="29" t="s">
        <v>488</v>
      </c>
      <c r="O114" s="23" t="s">
        <v>343</v>
      </c>
      <c r="P114" s="23" t="s">
        <v>344</v>
      </c>
      <c r="Q114" s="23" t="s">
        <v>369</v>
      </c>
      <c r="R114" s="23" t="s">
        <v>344</v>
      </c>
      <c r="S114" t="s">
        <v>422</v>
      </c>
      <c r="T114">
        <v>19</v>
      </c>
      <c r="U114">
        <v>56</v>
      </c>
      <c r="V114">
        <v>209</v>
      </c>
      <c r="W114" t="s">
        <v>306</v>
      </c>
      <c r="X114">
        <v>1</v>
      </c>
      <c r="AL114" t="b">
        <v>0</v>
      </c>
      <c r="AQ114">
        <f t="shared" si="89"/>
        <v>4</v>
      </c>
      <c r="AR114" t="s">
        <v>96</v>
      </c>
      <c r="AS114" t="str">
        <f t="shared" si="103"/>
        <v>RST_NAC_SHMOO_E_START_X_X_NOM_X_MIO_MDFI_PASS</v>
      </c>
      <c r="AT114" t="str">
        <f t="shared" si="100"/>
        <v>RST_NAC_SHMOO_E_START_X_X_NOM_X_MIO_MDFI_PASS</v>
      </c>
      <c r="AU114" t="str">
        <f t="shared" si="101"/>
        <v>RST_NAC_SHMOO_E_START_X_X_NOM_X_MIO_MDFI_PASS</v>
      </c>
      <c r="AV114" t="str">
        <f t="shared" si="102"/>
        <v>RST_NAC_SHMOO_E_START_X_X_NOM_X_MIO_MDFI_PASS</v>
      </c>
    </row>
    <row r="115" spans="1:48" ht="15.75" outlineLevel="1" thickBot="1" x14ac:dyDescent="0.3">
      <c r="A115" s="9" t="s">
        <v>281</v>
      </c>
      <c r="B115" s="9" t="s">
        <v>272</v>
      </c>
      <c r="C115" s="9" t="str">
        <f>VLOOKUP(B115,templateLookup!A:B,2,0)</f>
        <v>PrimeShmooTestMethod</v>
      </c>
      <c r="D115" t="str">
        <f t="shared" si="96"/>
        <v>RST_NAC_SHMOO_E_START_X_X_NOM_X_MIO_MDFI_PASS</v>
      </c>
      <c r="E115" s="28" t="s">
        <v>354</v>
      </c>
      <c r="F115" s="29" t="s">
        <v>384</v>
      </c>
      <c r="G115" t="s">
        <v>275</v>
      </c>
      <c r="H115" t="s">
        <v>32</v>
      </c>
      <c r="I115" s="23" t="s">
        <v>281</v>
      </c>
      <c r="J115" t="s">
        <v>6</v>
      </c>
      <c r="K115" t="s">
        <v>6</v>
      </c>
      <c r="L115" s="23" t="s">
        <v>95</v>
      </c>
      <c r="M115" t="s">
        <v>6</v>
      </c>
      <c r="N115" s="29" t="s">
        <v>489</v>
      </c>
      <c r="O115" s="23" t="s">
        <v>343</v>
      </c>
      <c r="P115" s="23" t="s">
        <v>494</v>
      </c>
      <c r="Q115" s="23" t="s">
        <v>369</v>
      </c>
      <c r="R115" s="23" t="s">
        <v>494</v>
      </c>
      <c r="S115" t="s">
        <v>423</v>
      </c>
      <c r="T115">
        <v>19</v>
      </c>
      <c r="U115">
        <v>56</v>
      </c>
      <c r="V115">
        <v>210</v>
      </c>
      <c r="W115" t="s">
        <v>306</v>
      </c>
      <c r="X115">
        <v>1</v>
      </c>
      <c r="AL115" t="b">
        <v>0</v>
      </c>
      <c r="AQ115">
        <f t="shared" si="89"/>
        <v>4</v>
      </c>
      <c r="AR115" t="s">
        <v>96</v>
      </c>
      <c r="AS115" t="str">
        <f t="shared" si="103"/>
        <v>RST_NAC_SHMOO_E_START_X_X_NOM_X_SIO_BSCAN_PASS</v>
      </c>
      <c r="AT115" t="str">
        <f t="shared" si="100"/>
        <v>RST_NAC_SHMOO_E_START_X_X_NOM_X_SIO_BSCAN_PASS</v>
      </c>
      <c r="AU115" t="str">
        <f t="shared" si="101"/>
        <v>RST_NAC_SHMOO_E_START_X_X_NOM_X_SIO_BSCAN_PASS</v>
      </c>
      <c r="AV115" t="str">
        <f t="shared" si="102"/>
        <v>RST_NAC_SHMOO_E_START_X_X_NOM_X_SIO_BSCAN_PASS</v>
      </c>
    </row>
    <row r="116" spans="1:48" ht="15.75" outlineLevel="1" thickBot="1" x14ac:dyDescent="0.3">
      <c r="A116" s="9" t="s">
        <v>281</v>
      </c>
      <c r="B116" s="9" t="s">
        <v>272</v>
      </c>
      <c r="C116" s="9" t="str">
        <f>VLOOKUP(B116,templateLookup!A:B,2,0)</f>
        <v>PrimeShmooTestMethod</v>
      </c>
      <c r="D116" t="str">
        <f t="shared" si="96"/>
        <v>RST_NAC_SHMOO_E_START_X_X_NOM_X_SIO_BSCAN_PASS</v>
      </c>
      <c r="E116" s="28" t="s">
        <v>354</v>
      </c>
      <c r="F116" s="29" t="s">
        <v>384</v>
      </c>
      <c r="G116" t="s">
        <v>275</v>
      </c>
      <c r="H116" t="s">
        <v>32</v>
      </c>
      <c r="I116" s="23" t="s">
        <v>281</v>
      </c>
      <c r="J116" t="s">
        <v>6</v>
      </c>
      <c r="K116" t="s">
        <v>6</v>
      </c>
      <c r="L116" s="23" t="s">
        <v>95</v>
      </c>
      <c r="M116" t="s">
        <v>6</v>
      </c>
      <c r="N116" s="29" t="s">
        <v>490</v>
      </c>
      <c r="O116" s="23" t="s">
        <v>343</v>
      </c>
      <c r="P116" s="34" t="s">
        <v>494</v>
      </c>
      <c r="Q116" s="23" t="s">
        <v>403</v>
      </c>
      <c r="R116" s="23" t="s">
        <v>404</v>
      </c>
      <c r="S116" t="s">
        <v>424</v>
      </c>
      <c r="T116">
        <v>19</v>
      </c>
      <c r="U116">
        <v>56</v>
      </c>
      <c r="V116">
        <v>211</v>
      </c>
      <c r="W116" t="s">
        <v>306</v>
      </c>
      <c r="X116">
        <v>1</v>
      </c>
      <c r="AL116" t="b">
        <v>0</v>
      </c>
      <c r="AQ116">
        <f t="shared" si="89"/>
        <v>4</v>
      </c>
      <c r="AR116" t="s">
        <v>96</v>
      </c>
      <c r="AS116" t="str">
        <f t="shared" si="103"/>
        <v>RST_NAC_SHMOO_E_START_X_X_NOM_X_POWER_SICC_PASS</v>
      </c>
      <c r="AT116" t="str">
        <f t="shared" si="100"/>
        <v>RST_NAC_SHMOO_E_START_X_X_NOM_X_POWER_SICC_PASS</v>
      </c>
      <c r="AU116" t="str">
        <f t="shared" si="101"/>
        <v>RST_NAC_SHMOO_E_START_X_X_NOM_X_POWER_SICC_PASS</v>
      </c>
      <c r="AV116" t="str">
        <f t="shared" si="102"/>
        <v>RST_NAC_SHMOO_E_START_X_X_NOM_X_POWER_SICC_PASS</v>
      </c>
    </row>
    <row r="117" spans="1:48" ht="15.75" outlineLevel="1" thickBot="1" x14ac:dyDescent="0.3">
      <c r="A117" s="9" t="s">
        <v>281</v>
      </c>
      <c r="B117" s="9" t="s">
        <v>272</v>
      </c>
      <c r="C117" s="9" t="str">
        <f>VLOOKUP(B117,templateLookup!A:B,2,0)</f>
        <v>PrimeShmooTestMethod</v>
      </c>
      <c r="D117" t="str">
        <f t="shared" si="96"/>
        <v>RST_NAC_SHMOO_E_START_X_X_NOM_X_POWER_SICC_PASS</v>
      </c>
      <c r="E117" s="28" t="s">
        <v>354</v>
      </c>
      <c r="F117" s="29" t="s">
        <v>384</v>
      </c>
      <c r="G117" t="s">
        <v>275</v>
      </c>
      <c r="H117" t="s">
        <v>32</v>
      </c>
      <c r="I117" s="23" t="s">
        <v>281</v>
      </c>
      <c r="J117" t="s">
        <v>6</v>
      </c>
      <c r="K117" t="s">
        <v>6</v>
      </c>
      <c r="L117" s="23" t="s">
        <v>95</v>
      </c>
      <c r="M117" t="s">
        <v>6</v>
      </c>
      <c r="N117" s="29" t="s">
        <v>491</v>
      </c>
      <c r="O117" s="23" t="s">
        <v>343</v>
      </c>
      <c r="P117" s="23" t="s">
        <v>344</v>
      </c>
      <c r="Q117" s="23" t="s">
        <v>369</v>
      </c>
      <c r="R117" s="23" t="s">
        <v>344</v>
      </c>
      <c r="S117" t="s">
        <v>425</v>
      </c>
      <c r="T117">
        <v>19</v>
      </c>
      <c r="U117">
        <v>90</v>
      </c>
      <c r="V117">
        <v>200</v>
      </c>
      <c r="W117" t="s">
        <v>306</v>
      </c>
      <c r="X117">
        <v>1</v>
      </c>
      <c r="AL117" t="b">
        <v>0</v>
      </c>
      <c r="AQ117">
        <f t="shared" si="89"/>
        <v>4</v>
      </c>
      <c r="AR117" t="s">
        <v>96</v>
      </c>
      <c r="AS117">
        <v>1</v>
      </c>
      <c r="AT117">
        <v>1</v>
      </c>
      <c r="AU117">
        <v>1</v>
      </c>
      <c r="AV117">
        <v>1</v>
      </c>
    </row>
    <row r="118" spans="1:48" outlineLevel="1" x14ac:dyDescent="0.25">
      <c r="A118" s="9" t="s">
        <v>281</v>
      </c>
      <c r="B118" s="9" t="s">
        <v>39</v>
      </c>
      <c r="C118" s="9" t="str">
        <f>VLOOKUP(B118,templateLookup!A:B,2,0)</f>
        <v>COMPOSITE</v>
      </c>
    </row>
    <row r="119" spans="1:48" ht="15.75" outlineLevel="1" thickBot="1" x14ac:dyDescent="0.3">
      <c r="A119" s="5" t="s">
        <v>281</v>
      </c>
      <c r="B119" s="5" t="s">
        <v>27</v>
      </c>
      <c r="C119" s="5" t="str">
        <f>VLOOKUP(B119,templateLookup!A:B,2,0)</f>
        <v>COMPOSITE</v>
      </c>
      <c r="D119" t="s">
        <v>382</v>
      </c>
      <c r="F119" s="6"/>
      <c r="AQ119">
        <f t="shared" ref="AQ119:AQ123" si="104">COUNTA(AS119:BB119)</f>
        <v>2</v>
      </c>
      <c r="AR119">
        <v>1</v>
      </c>
      <c r="AS119" t="str">
        <f>$D125</f>
        <v>RST_PRE_PRECAT_PASS_SHMOO</v>
      </c>
      <c r="AT119" t="str">
        <f>$D125</f>
        <v>RST_PRE_PRECAT_PASS_SHMOO</v>
      </c>
    </row>
    <row r="120" spans="1:48" ht="15.75" outlineLevel="1" thickBot="1" x14ac:dyDescent="0.3">
      <c r="A120" s="5" t="s">
        <v>281</v>
      </c>
      <c r="B120" s="5" t="s">
        <v>272</v>
      </c>
      <c r="C120" s="5" t="str">
        <f>VLOOKUP(B120,templateLookup!A:B,2,0)</f>
        <v>PrimeShmooTestMethod</v>
      </c>
      <c r="D120" t="str">
        <f>E120&amp;"_"&amp;F120&amp;"_"&amp;G120&amp;"_"&amp;H120&amp;"_"&amp;A120&amp;"_"&amp;J120&amp;"_"&amp;K120&amp;"_"&amp;L120&amp;"_"&amp;M120&amp;"_"&amp;N120</f>
        <v>RST_FUNCLK_SHMOO_E_START_X_X_NOM_X_PLL_PASS</v>
      </c>
      <c r="E120" s="28" t="s">
        <v>354</v>
      </c>
      <c r="F120" s="29" t="s">
        <v>447</v>
      </c>
      <c r="G120" t="s">
        <v>275</v>
      </c>
      <c r="H120" t="s">
        <v>32</v>
      </c>
      <c r="I120" s="23" t="s">
        <v>281</v>
      </c>
      <c r="J120" t="s">
        <v>6</v>
      </c>
      <c r="K120" t="s">
        <v>6</v>
      </c>
      <c r="L120" s="23" t="s">
        <v>95</v>
      </c>
      <c r="M120" t="s">
        <v>6</v>
      </c>
      <c r="N120" s="29" t="s">
        <v>484</v>
      </c>
      <c r="O120" s="23" t="s">
        <v>343</v>
      </c>
      <c r="P120" s="23" t="s">
        <v>344</v>
      </c>
      <c r="Q120" s="23" t="s">
        <v>369</v>
      </c>
      <c r="R120" s="23" t="s">
        <v>344</v>
      </c>
      <c r="S120" s="24" t="s">
        <v>448</v>
      </c>
      <c r="T120">
        <v>19</v>
      </c>
      <c r="U120">
        <v>56</v>
      </c>
      <c r="V120">
        <v>251</v>
      </c>
      <c r="W120" t="s">
        <v>306</v>
      </c>
      <c r="X120">
        <v>1</v>
      </c>
      <c r="AL120" t="b">
        <v>0</v>
      </c>
      <c r="AQ120">
        <f t="shared" si="104"/>
        <v>4</v>
      </c>
      <c r="AR120" t="s">
        <v>96</v>
      </c>
      <c r="AS120" t="str">
        <f t="shared" ref="AS120:AS122" si="105">$D121</f>
        <v>RST_FUNCLK_SHMOO_E_START_X_X_NOM_X_SIO_SERDES_PASS</v>
      </c>
      <c r="AT120" t="str">
        <f t="shared" ref="AT120:AT122" si="106">$D121</f>
        <v>RST_FUNCLK_SHMOO_E_START_X_X_NOM_X_SIO_SERDES_PASS</v>
      </c>
      <c r="AU120" t="str">
        <f t="shared" ref="AU120:AU122" si="107">$D121</f>
        <v>RST_FUNCLK_SHMOO_E_START_X_X_NOM_X_SIO_SERDES_PASS</v>
      </c>
      <c r="AV120" t="str">
        <f t="shared" ref="AV120:AV122" si="108">$D121</f>
        <v>RST_FUNCLK_SHMOO_E_START_X_X_NOM_X_SIO_SERDES_PASS</v>
      </c>
    </row>
    <row r="121" spans="1:48" ht="15.75" outlineLevel="1" thickBot="1" x14ac:dyDescent="0.3">
      <c r="A121" s="5" t="s">
        <v>281</v>
      </c>
      <c r="B121" s="5" t="s">
        <v>272</v>
      </c>
      <c r="C121" s="5" t="str">
        <f>VLOOKUP(B121,templateLookup!A:B,2,0)</f>
        <v>PrimeShmooTestMethod</v>
      </c>
      <c r="D121" t="str">
        <f t="shared" ref="D121:D123" si="109">E121&amp;"_"&amp;F121&amp;"_"&amp;G121&amp;"_"&amp;H121&amp;"_"&amp;A121&amp;"_"&amp;J121&amp;"_"&amp;K121&amp;"_"&amp;L121&amp;"_"&amp;M121&amp;"_"&amp;N121</f>
        <v>RST_FUNCLK_SHMOO_E_START_X_X_NOM_X_SIO_SERDES_PASS</v>
      </c>
      <c r="E121" s="28" t="s">
        <v>354</v>
      </c>
      <c r="F121" s="29" t="s">
        <v>447</v>
      </c>
      <c r="G121" t="s">
        <v>275</v>
      </c>
      <c r="H121" t="s">
        <v>32</v>
      </c>
      <c r="I121" s="23" t="s">
        <v>281</v>
      </c>
      <c r="J121" t="s">
        <v>6</v>
      </c>
      <c r="K121" t="s">
        <v>6</v>
      </c>
      <c r="L121" s="23" t="s">
        <v>95</v>
      </c>
      <c r="M121" t="s">
        <v>6</v>
      </c>
      <c r="N121" s="29" t="s">
        <v>485</v>
      </c>
      <c r="O121" s="23" t="s">
        <v>343</v>
      </c>
      <c r="P121" s="23" t="s">
        <v>344</v>
      </c>
      <c r="Q121" s="23" t="s">
        <v>402</v>
      </c>
      <c r="R121" s="23" t="s">
        <v>344</v>
      </c>
      <c r="S121" s="24" t="s">
        <v>449</v>
      </c>
      <c r="T121">
        <v>19</v>
      </c>
      <c r="U121">
        <v>56</v>
      </c>
      <c r="V121">
        <v>252</v>
      </c>
      <c r="W121" t="s">
        <v>306</v>
      </c>
      <c r="X121">
        <v>1</v>
      </c>
      <c r="AL121" t="b">
        <v>0</v>
      </c>
      <c r="AQ121">
        <f t="shared" si="104"/>
        <v>4</v>
      </c>
      <c r="AR121" t="s">
        <v>96</v>
      </c>
      <c r="AS121" t="str">
        <f t="shared" si="105"/>
        <v>RST_FUNCLK_SHMOO_E_START_X_X_NOM_X_FIVR_PASS</v>
      </c>
      <c r="AT121" t="str">
        <f t="shared" si="106"/>
        <v>RST_FUNCLK_SHMOO_E_START_X_X_NOM_X_FIVR_PASS</v>
      </c>
      <c r="AU121" t="str">
        <f t="shared" si="107"/>
        <v>RST_FUNCLK_SHMOO_E_START_X_X_NOM_X_FIVR_PASS</v>
      </c>
      <c r="AV121" t="str">
        <f t="shared" si="108"/>
        <v>RST_FUNCLK_SHMOO_E_START_X_X_NOM_X_FIVR_PASS</v>
      </c>
    </row>
    <row r="122" spans="1:48" ht="15.75" outlineLevel="1" thickBot="1" x14ac:dyDescent="0.3">
      <c r="A122" s="5" t="s">
        <v>281</v>
      </c>
      <c r="B122" s="5" t="s">
        <v>272</v>
      </c>
      <c r="C122" s="5" t="str">
        <f>VLOOKUP(B122,templateLookup!A:B,2,0)</f>
        <v>PrimeShmooTestMethod</v>
      </c>
      <c r="D122" t="str">
        <f t="shared" si="109"/>
        <v>RST_FUNCLK_SHMOO_E_START_X_X_NOM_X_FIVR_PASS</v>
      </c>
      <c r="E122" s="28" t="s">
        <v>354</v>
      </c>
      <c r="F122" s="29" t="s">
        <v>447</v>
      </c>
      <c r="G122" t="s">
        <v>275</v>
      </c>
      <c r="H122" t="s">
        <v>32</v>
      </c>
      <c r="I122" s="23" t="s">
        <v>281</v>
      </c>
      <c r="J122" t="s">
        <v>6</v>
      </c>
      <c r="K122" t="s">
        <v>6</v>
      </c>
      <c r="L122" s="23" t="s">
        <v>95</v>
      </c>
      <c r="M122" t="s">
        <v>6</v>
      </c>
      <c r="N122" s="29" t="s">
        <v>486</v>
      </c>
      <c r="O122" s="23" t="s">
        <v>343</v>
      </c>
      <c r="P122" s="23" t="s">
        <v>344</v>
      </c>
      <c r="Q122" s="23" t="s">
        <v>369</v>
      </c>
      <c r="R122" s="23" t="s">
        <v>344</v>
      </c>
      <c r="S122" s="24" t="s">
        <v>450</v>
      </c>
      <c r="T122">
        <v>19</v>
      </c>
      <c r="U122">
        <v>56</v>
      </c>
      <c r="V122">
        <v>253</v>
      </c>
      <c r="W122" t="s">
        <v>306</v>
      </c>
      <c r="X122">
        <v>1</v>
      </c>
      <c r="AL122" t="b">
        <v>0</v>
      </c>
      <c r="AQ122">
        <f t="shared" si="104"/>
        <v>4</v>
      </c>
      <c r="AR122" t="s">
        <v>96</v>
      </c>
      <c r="AS122" t="str">
        <f t="shared" si="105"/>
        <v>RST_FUNCLK_SHMOO_E_START_X_X_NOM_X_POWER_SICC_PASS</v>
      </c>
      <c r="AT122" t="str">
        <f t="shared" si="106"/>
        <v>RST_FUNCLK_SHMOO_E_START_X_X_NOM_X_POWER_SICC_PASS</v>
      </c>
      <c r="AU122" t="str">
        <f t="shared" si="107"/>
        <v>RST_FUNCLK_SHMOO_E_START_X_X_NOM_X_POWER_SICC_PASS</v>
      </c>
      <c r="AV122" t="str">
        <f t="shared" si="108"/>
        <v>RST_FUNCLK_SHMOO_E_START_X_X_NOM_X_POWER_SICC_PASS</v>
      </c>
    </row>
    <row r="123" spans="1:48" ht="15.75" outlineLevel="1" thickBot="1" x14ac:dyDescent="0.3">
      <c r="A123" s="5" t="s">
        <v>281</v>
      </c>
      <c r="B123" s="5" t="s">
        <v>272</v>
      </c>
      <c r="C123" s="5" t="str">
        <f>VLOOKUP(B123,templateLookup!A:B,2,0)</f>
        <v>PrimeShmooTestMethod</v>
      </c>
      <c r="D123" t="str">
        <f t="shared" si="109"/>
        <v>RST_FUNCLK_SHMOO_E_START_X_X_NOM_X_POWER_SICC_PASS</v>
      </c>
      <c r="E123" s="28" t="s">
        <v>354</v>
      </c>
      <c r="F123" s="29" t="s">
        <v>447</v>
      </c>
      <c r="G123" t="s">
        <v>275</v>
      </c>
      <c r="H123" t="s">
        <v>32</v>
      </c>
      <c r="I123" s="23" t="s">
        <v>281</v>
      </c>
      <c r="J123" t="s">
        <v>6</v>
      </c>
      <c r="K123" t="s">
        <v>6</v>
      </c>
      <c r="L123" s="23" t="s">
        <v>95</v>
      </c>
      <c r="M123" t="s">
        <v>6</v>
      </c>
      <c r="N123" s="29" t="s">
        <v>491</v>
      </c>
      <c r="O123" s="23" t="s">
        <v>343</v>
      </c>
      <c r="P123" s="23" t="s">
        <v>344</v>
      </c>
      <c r="Q123" s="23" t="s">
        <v>369</v>
      </c>
      <c r="R123" s="23" t="s">
        <v>344</v>
      </c>
      <c r="S123" s="24" t="s">
        <v>451</v>
      </c>
      <c r="T123">
        <v>19</v>
      </c>
      <c r="U123">
        <v>88</v>
      </c>
      <c r="V123">
        <v>250</v>
      </c>
      <c r="W123" t="s">
        <v>306</v>
      </c>
      <c r="X123">
        <v>1</v>
      </c>
      <c r="AL123" t="b">
        <v>0</v>
      </c>
      <c r="AQ123">
        <f t="shared" si="104"/>
        <v>4</v>
      </c>
      <c r="AR123" t="s">
        <v>96</v>
      </c>
      <c r="AS123">
        <v>1</v>
      </c>
      <c r="AT123">
        <v>1</v>
      </c>
      <c r="AU123">
        <v>1</v>
      </c>
      <c r="AV123">
        <v>1</v>
      </c>
    </row>
    <row r="124" spans="1:48" outlineLevel="1" x14ac:dyDescent="0.25">
      <c r="A124" s="5" t="s">
        <v>281</v>
      </c>
      <c r="B124" s="5" t="s">
        <v>39</v>
      </c>
      <c r="C124" s="5" t="str">
        <f>VLOOKUP(B124,templateLookup!A:B,2,0)</f>
        <v>COMPOSITE</v>
      </c>
    </row>
    <row r="125" spans="1:48" ht="15.75" outlineLevel="1" thickBot="1" x14ac:dyDescent="0.3">
      <c r="A125" s="27" t="s">
        <v>281</v>
      </c>
      <c r="B125" s="27" t="s">
        <v>27</v>
      </c>
      <c r="C125" s="27" t="str">
        <f>VLOOKUP(B125,templateLookup!A:B,2,0)</f>
        <v>COMPOSITE</v>
      </c>
      <c r="D125" t="s">
        <v>383</v>
      </c>
      <c r="F125" s="6"/>
      <c r="AQ125">
        <f t="shared" si="89"/>
        <v>2</v>
      </c>
      <c r="AR125">
        <v>1</v>
      </c>
      <c r="AS125">
        <v>1</v>
      </c>
      <c r="AT125">
        <v>1</v>
      </c>
    </row>
    <row r="126" spans="1:48" ht="15.75" outlineLevel="1" thickBot="1" x14ac:dyDescent="0.3">
      <c r="A126" s="27" t="s">
        <v>281</v>
      </c>
      <c r="B126" s="27" t="s">
        <v>272</v>
      </c>
      <c r="C126" s="27" t="str">
        <f>VLOOKUP(B126,templateLookup!A:B,2,0)</f>
        <v>PrimeShmooTestMethod</v>
      </c>
      <c r="D126" t="str">
        <f t="shared" ref="D126:D127" si="110">E126&amp;"_"&amp;F126&amp;"_"&amp;G126&amp;"_"&amp;H126&amp;"_"&amp;A126&amp;"_"&amp;J126&amp;"_"&amp;K126&amp;"_"&amp;L126&amp;"_"&amp;M126&amp;"_"&amp;N126</f>
        <v>RST_PRECAT_SHMOO_E_START_X_X_NOM_X_SCAN_NAC_PASS</v>
      </c>
      <c r="E126" s="28" t="s">
        <v>354</v>
      </c>
      <c r="F126" s="29" t="s">
        <v>457</v>
      </c>
      <c r="G126" t="s">
        <v>275</v>
      </c>
      <c r="H126" t="s">
        <v>32</v>
      </c>
      <c r="I126" s="23" t="s">
        <v>281</v>
      </c>
      <c r="J126" t="s">
        <v>6</v>
      </c>
      <c r="K126" t="s">
        <v>6</v>
      </c>
      <c r="L126" s="23" t="s">
        <v>95</v>
      </c>
      <c r="M126" t="s">
        <v>6</v>
      </c>
      <c r="N126" s="29" t="s">
        <v>479</v>
      </c>
      <c r="O126" s="23" t="s">
        <v>343</v>
      </c>
      <c r="P126" s="23" t="s">
        <v>368</v>
      </c>
      <c r="Q126" s="23" t="s">
        <v>379</v>
      </c>
      <c r="R126" s="23" t="s">
        <v>368</v>
      </c>
      <c r="S126" s="30" t="s">
        <v>460</v>
      </c>
      <c r="T126" t="s">
        <v>463</v>
      </c>
      <c r="U126" t="s">
        <v>464</v>
      </c>
      <c r="V126">
        <v>200</v>
      </c>
      <c r="W126" t="s">
        <v>306</v>
      </c>
      <c r="X126">
        <v>1</v>
      </c>
      <c r="AL126" t="b">
        <v>0</v>
      </c>
      <c r="AQ126">
        <f t="shared" si="89"/>
        <v>4</v>
      </c>
      <c r="AR126" t="s">
        <v>96</v>
      </c>
      <c r="AS126" t="str">
        <f t="shared" ref="AS126:AS127" si="111">$D127</f>
        <v>RST_PRECAT_SHMOO_E_START_X_X_NOM_X_SCAN_PH4_PASS</v>
      </c>
      <c r="AT126" t="str">
        <f t="shared" ref="AT126:AT127" si="112">$D127</f>
        <v>RST_PRECAT_SHMOO_E_START_X_X_NOM_X_SCAN_PH4_PASS</v>
      </c>
      <c r="AU126" t="str">
        <f t="shared" ref="AU126:AU127" si="113">$D127</f>
        <v>RST_PRECAT_SHMOO_E_START_X_X_NOM_X_SCAN_PH4_PASS</v>
      </c>
      <c r="AV126" t="str">
        <f t="shared" ref="AV126:AV127" si="114">$D127</f>
        <v>RST_PRECAT_SHMOO_E_START_X_X_NOM_X_SCAN_PH4_PASS</v>
      </c>
    </row>
    <row r="127" spans="1:48" ht="15.75" outlineLevel="1" thickBot="1" x14ac:dyDescent="0.3">
      <c r="A127" s="27" t="s">
        <v>281</v>
      </c>
      <c r="B127" s="27" t="s">
        <v>272</v>
      </c>
      <c r="C127" s="27" t="str">
        <f>VLOOKUP(B127,templateLookup!A:B,2,0)</f>
        <v>PrimeShmooTestMethod</v>
      </c>
      <c r="D127" t="str">
        <f t="shared" si="110"/>
        <v>RST_PRECAT_SHMOO_E_START_X_X_NOM_X_SCAN_PH4_PASS</v>
      </c>
      <c r="E127" s="28" t="s">
        <v>354</v>
      </c>
      <c r="F127" s="29" t="s">
        <v>457</v>
      </c>
      <c r="G127" t="s">
        <v>275</v>
      </c>
      <c r="H127" t="s">
        <v>32</v>
      </c>
      <c r="I127" s="23" t="s">
        <v>281</v>
      </c>
      <c r="J127" t="s">
        <v>6</v>
      </c>
      <c r="K127" t="s">
        <v>6</v>
      </c>
      <c r="L127" s="23" t="s">
        <v>95</v>
      </c>
      <c r="M127" t="s">
        <v>6</v>
      </c>
      <c r="N127" s="29" t="s">
        <v>492</v>
      </c>
      <c r="O127" s="23" t="s">
        <v>343</v>
      </c>
      <c r="P127" s="23" t="s">
        <v>368</v>
      </c>
      <c r="Q127" s="23" t="s">
        <v>379</v>
      </c>
      <c r="R127" s="23" t="s">
        <v>368</v>
      </c>
      <c r="S127" s="30" t="s">
        <v>461</v>
      </c>
      <c r="T127" t="s">
        <v>463</v>
      </c>
      <c r="U127" t="s">
        <v>465</v>
      </c>
      <c r="V127">
        <v>200</v>
      </c>
      <c r="W127" t="s">
        <v>306</v>
      </c>
      <c r="X127">
        <v>1</v>
      </c>
      <c r="AL127" t="b">
        <v>0</v>
      </c>
      <c r="AQ127">
        <f t="shared" si="89"/>
        <v>4</v>
      </c>
      <c r="AR127" t="s">
        <v>96</v>
      </c>
      <c r="AS127" t="str">
        <f t="shared" si="111"/>
        <v>RST_PRECAT_SHMOO_E_START_X_X_NOM_X_SCAN_PH5_PASS</v>
      </c>
      <c r="AT127" t="str">
        <f t="shared" si="112"/>
        <v>RST_PRECAT_SHMOO_E_START_X_X_NOM_X_SCAN_PH5_PASS</v>
      </c>
      <c r="AU127" t="str">
        <f t="shared" si="113"/>
        <v>RST_PRECAT_SHMOO_E_START_X_X_NOM_X_SCAN_PH5_PASS</v>
      </c>
      <c r="AV127" t="str">
        <f t="shared" si="114"/>
        <v>RST_PRECAT_SHMOO_E_START_X_X_NOM_X_SCAN_PH5_PASS</v>
      </c>
    </row>
    <row r="128" spans="1:48" ht="15.75" outlineLevel="1" thickBot="1" x14ac:dyDescent="0.3">
      <c r="A128" s="27" t="s">
        <v>281</v>
      </c>
      <c r="B128" s="27" t="s">
        <v>272</v>
      </c>
      <c r="C128" s="27" t="str">
        <f>VLOOKUP(B128,templateLookup!A:B,2,0)</f>
        <v>PrimeShmooTestMethod</v>
      </c>
      <c r="D128" t="str">
        <f>E128&amp;"_"&amp;F128&amp;"_"&amp;G128&amp;"_"&amp;H128&amp;"_"&amp;A128&amp;"_"&amp;J128&amp;"_"&amp;K128&amp;"_"&amp;L128&amp;"_"&amp;M128&amp;"_"&amp;N128</f>
        <v>RST_PRECAT_SHMOO_E_START_X_X_NOM_X_SCAN_PH5_PASS</v>
      </c>
      <c r="E128" s="28" t="s">
        <v>354</v>
      </c>
      <c r="F128" s="29" t="s">
        <v>457</v>
      </c>
      <c r="G128" t="s">
        <v>275</v>
      </c>
      <c r="H128" t="s">
        <v>32</v>
      </c>
      <c r="I128" s="23" t="s">
        <v>281</v>
      </c>
      <c r="J128" t="s">
        <v>6</v>
      </c>
      <c r="K128" t="s">
        <v>6</v>
      </c>
      <c r="L128" s="23" t="s">
        <v>95</v>
      </c>
      <c r="M128" t="s">
        <v>6</v>
      </c>
      <c r="N128" s="29" t="s">
        <v>493</v>
      </c>
      <c r="O128" s="23" t="s">
        <v>343</v>
      </c>
      <c r="P128" s="23" t="s">
        <v>368</v>
      </c>
      <c r="Q128" s="23" t="s">
        <v>379</v>
      </c>
      <c r="R128" s="23" t="s">
        <v>368</v>
      </c>
      <c r="S128" s="30" t="s">
        <v>462</v>
      </c>
      <c r="T128" t="s">
        <v>463</v>
      </c>
      <c r="U128" t="s">
        <v>466</v>
      </c>
      <c r="V128">
        <v>200</v>
      </c>
      <c r="W128" t="s">
        <v>306</v>
      </c>
      <c r="X128">
        <v>1</v>
      </c>
      <c r="AL128" t="b">
        <v>0</v>
      </c>
      <c r="AQ128">
        <f t="shared" si="89"/>
        <v>4</v>
      </c>
      <c r="AR128" t="s">
        <v>96</v>
      </c>
      <c r="AS128">
        <v>1</v>
      </c>
      <c r="AT128">
        <v>1</v>
      </c>
      <c r="AU128">
        <v>1</v>
      </c>
      <c r="AV128">
        <v>1</v>
      </c>
    </row>
    <row r="129" spans="1:54" outlineLevel="1" x14ac:dyDescent="0.25">
      <c r="A129" s="27" t="s">
        <v>281</v>
      </c>
      <c r="B129" s="27" t="s">
        <v>39</v>
      </c>
      <c r="C129" s="27" t="str">
        <f>VLOOKUP(B129,templateLookup!A:B,2,0)</f>
        <v>COMPOSITE</v>
      </c>
    </row>
    <row r="130" spans="1:54" x14ac:dyDescent="0.25">
      <c r="A130" s="10" t="s">
        <v>281</v>
      </c>
      <c r="B130" s="10" t="s">
        <v>39</v>
      </c>
      <c r="C130" s="10" t="str">
        <f>VLOOKUP(B130,templateLookup!A:B,2,0)</f>
        <v>COMPOSITE</v>
      </c>
    </row>
    <row r="131" spans="1:54" x14ac:dyDescent="0.25">
      <c r="A131" s="6" t="s">
        <v>281</v>
      </c>
      <c r="B131" s="6" t="s">
        <v>39</v>
      </c>
      <c r="C131" s="6" t="str">
        <f>VLOOKUP(B131,templateLookup!A:B,2,0)</f>
        <v>COMPOSITE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</row>
    <row r="132" spans="1:54" x14ac:dyDescent="0.25">
      <c r="A132" t="s">
        <v>60</v>
      </c>
      <c r="B132" t="s">
        <v>61</v>
      </c>
      <c r="C132" t="str">
        <f>VLOOKUP(B132,templateLookup!A:B,2,0)</f>
        <v>COMPOSITE</v>
      </c>
      <c r="D132" t="s">
        <v>60</v>
      </c>
    </row>
  </sheetData>
  <autoFilter ref="A1:BB132" xr:uid="{E78E7DAD-E2E3-41CA-AC6B-36D49F2F3F66}"/>
  <conditionalFormatting sqref="AE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015-EE56-4D99-83F4-E4EF17818301}">
  <dimension ref="A1:BB68"/>
  <sheetViews>
    <sheetView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A7" sqref="A7:XFD7"/>
    </sheetView>
  </sheetViews>
  <sheetFormatPr defaultRowHeight="15" outlineLevelRow="1" outlineLevelCol="1" x14ac:dyDescent="0.25"/>
  <cols>
    <col min="2" max="2" width="18.140625" bestFit="1" customWidth="1"/>
    <col min="3" max="3" width="28.140625" bestFit="1" customWidth="1"/>
    <col min="4" max="4" width="73.5703125" bestFit="1" customWidth="1"/>
    <col min="5" max="5" width="9.140625" customWidth="1" outlineLevel="1"/>
    <col min="6" max="6" width="10.140625" customWidth="1" outlineLevel="1"/>
    <col min="7" max="13" width="9.140625" customWidth="1" outlineLevel="1"/>
    <col min="14" max="14" width="25" customWidth="1" outlineLevel="1"/>
    <col min="15" max="15" width="16.7109375" bestFit="1" customWidth="1"/>
    <col min="16" max="16" width="42.85546875" bestFit="1" customWidth="1"/>
    <col min="17" max="17" width="27.7109375" bestFit="1" customWidth="1"/>
    <col min="18" max="18" width="42.85546875" bestFit="1" customWidth="1"/>
    <col min="19" max="19" width="42.42578125" bestFit="1" customWidth="1"/>
    <col min="20" max="20" width="5" bestFit="1" customWidth="1"/>
    <col min="21" max="21" width="5.42578125" bestFit="1" customWidth="1"/>
    <col min="22" max="22" width="10.42578125" bestFit="1" customWidth="1"/>
    <col min="23" max="23" width="15.5703125" bestFit="1" customWidth="1"/>
    <col min="24" max="24" width="15" bestFit="1" customWidth="1"/>
    <col min="25" max="25" width="13.5703125" hidden="1" customWidth="1"/>
    <col min="26" max="26" width="21" hidden="1" customWidth="1"/>
    <col min="27" max="27" width="23.85546875" hidden="1" customWidth="1"/>
    <col min="28" max="28" width="15.7109375" customWidth="1"/>
    <col min="29" max="29" width="14.5703125" customWidth="1"/>
    <col min="30" max="30" width="14.7109375" customWidth="1"/>
    <col min="31" max="31" width="14.28515625" hidden="1" customWidth="1"/>
    <col min="32" max="32" width="8.5703125" hidden="1" customWidth="1"/>
    <col min="33" max="33" width="13.85546875" hidden="1" customWidth="1"/>
    <col min="34" max="34" width="11.5703125" hidden="1" customWidth="1"/>
    <col min="35" max="35" width="13.28515625" hidden="1" customWidth="1"/>
    <col min="36" max="36" width="19" hidden="1" customWidth="1"/>
    <col min="37" max="37" width="15.5703125" hidden="1" customWidth="1"/>
    <col min="38" max="38" width="13.140625" customWidth="1"/>
    <col min="39" max="39" width="19.140625" bestFit="1" customWidth="1"/>
    <col min="40" max="40" width="11" bestFit="1" customWidth="1"/>
    <col min="41" max="42" width="11" customWidth="1"/>
    <col min="43" max="43" width="15.7109375" customWidth="1"/>
    <col min="44" max="44" width="15.140625" customWidth="1"/>
    <col min="45" max="45" width="25.42578125" customWidth="1"/>
    <col min="46" max="46" width="28.28515625" customWidth="1"/>
    <col min="47" max="54" width="9.140625" customWidth="1"/>
  </cols>
  <sheetData>
    <row r="1" spans="1:54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J1" t="s">
        <v>48</v>
      </c>
      <c r="K1" t="s">
        <v>7</v>
      </c>
      <c r="L1" t="s">
        <v>49</v>
      </c>
      <c r="M1" t="s">
        <v>50</v>
      </c>
      <c r="N1" t="s">
        <v>43</v>
      </c>
      <c r="O1" t="s">
        <v>8</v>
      </c>
      <c r="P1" t="s">
        <v>9</v>
      </c>
      <c r="Q1" s="6" t="s">
        <v>496</v>
      </c>
      <c r="R1" s="6" t="s">
        <v>497</v>
      </c>
      <c r="S1" t="s">
        <v>10</v>
      </c>
      <c r="T1" t="s">
        <v>11</v>
      </c>
      <c r="U1" t="s">
        <v>12</v>
      </c>
      <c r="V1" t="s">
        <v>62</v>
      </c>
      <c r="W1" t="s">
        <v>276</v>
      </c>
      <c r="X1" t="s">
        <v>106</v>
      </c>
      <c r="Y1" t="s">
        <v>112</v>
      </c>
      <c r="Z1" t="s">
        <v>268</v>
      </c>
      <c r="AA1" t="s">
        <v>269</v>
      </c>
      <c r="AB1" t="s">
        <v>189</v>
      </c>
      <c r="AC1" t="s">
        <v>188</v>
      </c>
      <c r="AD1" t="s">
        <v>81</v>
      </c>
      <c r="AE1" t="s">
        <v>267</v>
      </c>
      <c r="AF1" t="s">
        <v>82</v>
      </c>
      <c r="AG1" t="s">
        <v>103</v>
      </c>
      <c r="AH1" t="s">
        <v>105</v>
      </c>
      <c r="AI1" t="s">
        <v>107</v>
      </c>
      <c r="AJ1" t="s">
        <v>108</v>
      </c>
      <c r="AK1" t="s">
        <v>109</v>
      </c>
      <c r="AL1" t="s">
        <v>76</v>
      </c>
      <c r="AM1" t="s">
        <v>289</v>
      </c>
      <c r="AN1" t="s">
        <v>290</v>
      </c>
      <c r="AO1" t="s">
        <v>348</v>
      </c>
      <c r="AP1" t="s">
        <v>349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</row>
    <row r="2" spans="1:54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  <c r="F2" s="6"/>
    </row>
    <row r="3" spans="1:54" x14ac:dyDescent="0.25">
      <c r="A3" s="26" t="s">
        <v>350</v>
      </c>
      <c r="B3" s="26" t="s">
        <v>27</v>
      </c>
      <c r="C3" s="26" t="str">
        <f>VLOOKUP(B3,templateLookup!A:B,2,0)</f>
        <v>COMPOSITE</v>
      </c>
      <c r="D3" t="s">
        <v>350</v>
      </c>
      <c r="F3" s="6"/>
    </row>
    <row r="4" spans="1:54" x14ac:dyDescent="0.25">
      <c r="A4" s="26" t="s">
        <v>350</v>
      </c>
      <c r="B4" s="26" t="s">
        <v>190</v>
      </c>
      <c r="C4" s="26" t="s">
        <v>70</v>
      </c>
      <c r="D4" t="str">
        <f>E4&amp;"_"&amp;F4&amp;"_"&amp;G4&amp;"_"&amp;H4&amp;"_"&amp;A4&amp;"_"&amp;J4&amp;"_"&amp;K4&amp;"_"&amp;L4&amp;"_"&amp;M4&amp;"_"&amp;N4</f>
        <v>NAC_X_PATMOD_X_INIT_X_X_X_X_ALL</v>
      </c>
      <c r="E4" s="26" t="s">
        <v>384</v>
      </c>
      <c r="F4" s="6" t="s">
        <v>6</v>
      </c>
      <c r="G4" s="26" t="s">
        <v>351</v>
      </c>
      <c r="H4" s="26" t="s">
        <v>6</v>
      </c>
      <c r="I4" s="26" t="s">
        <v>350</v>
      </c>
      <c r="J4" s="26" t="s">
        <v>6</v>
      </c>
      <c r="K4" s="26" t="s">
        <v>6</v>
      </c>
      <c r="L4" s="26" t="s">
        <v>6</v>
      </c>
      <c r="M4" s="26" t="s">
        <v>6</v>
      </c>
      <c r="N4" s="26" t="s">
        <v>41</v>
      </c>
      <c r="T4">
        <v>90</v>
      </c>
      <c r="U4">
        <v>45</v>
      </c>
      <c r="V4">
        <v>0</v>
      </c>
      <c r="X4">
        <v>1</v>
      </c>
      <c r="AB4" t="s">
        <v>498</v>
      </c>
      <c r="AC4" t="s">
        <v>350</v>
      </c>
      <c r="AL4" t="b">
        <v>0</v>
      </c>
      <c r="AQ4">
        <f t="shared" ref="AQ4" si="0">COUNTA(AS4:BB4)</f>
        <v>2</v>
      </c>
      <c r="AR4">
        <v>1</v>
      </c>
      <c r="AS4">
        <v>0</v>
      </c>
      <c r="AT4">
        <v>1</v>
      </c>
    </row>
    <row r="5" spans="1:54" x14ac:dyDescent="0.25">
      <c r="A5" s="26" t="s">
        <v>350</v>
      </c>
      <c r="B5" s="26" t="s">
        <v>39</v>
      </c>
      <c r="C5" s="26" t="str">
        <f>VLOOKUP(B5,templateLookup!A:B,2,0)</f>
        <v>COMPOSITE</v>
      </c>
      <c r="F5" s="6"/>
    </row>
    <row r="6" spans="1:54" x14ac:dyDescent="0.25">
      <c r="A6" s="6" t="s">
        <v>54</v>
      </c>
      <c r="B6" s="6" t="s">
        <v>27</v>
      </c>
      <c r="C6" s="6" t="str">
        <f>VLOOKUP(B6,templateLookup!A:B,2,0)</f>
        <v>COMPOSITE</v>
      </c>
      <c r="D6" s="6" t="s">
        <v>54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ht="15.75" thickBot="1" x14ac:dyDescent="0.3">
      <c r="A7" s="1" t="s">
        <v>54</v>
      </c>
      <c r="B7" s="1" t="s">
        <v>27</v>
      </c>
      <c r="C7" s="1" t="str">
        <f>VLOOKUP(B7,templateLookup!A:B,2,0)</f>
        <v>COMPOSITE</v>
      </c>
      <c r="D7" t="s">
        <v>285</v>
      </c>
      <c r="F7" s="6"/>
      <c r="AQ7">
        <f t="shared" ref="AQ7:AQ19" si="1">COUNTA(AS7:BB7)</f>
        <v>2</v>
      </c>
      <c r="AR7">
        <v>1</v>
      </c>
      <c r="AS7" t="str">
        <f>D21</f>
        <v>DFX_STF</v>
      </c>
      <c r="AT7" t="str">
        <f>D21</f>
        <v>DFX_STF</v>
      </c>
    </row>
    <row r="8" spans="1:54" ht="15.75" outlineLevel="1" thickBot="1" x14ac:dyDescent="0.3">
      <c r="A8" s="1" t="s">
        <v>54</v>
      </c>
      <c r="B8" s="1" t="s">
        <v>279</v>
      </c>
      <c r="C8" s="1" t="str">
        <f>VLOOKUP(B8,templateLookup!A:B,2,0)</f>
        <v>PrimeFunctionalTestMethod</v>
      </c>
      <c r="D8" t="str">
        <f>E8&amp;"_"&amp;F8&amp;"_"&amp;G8&amp;"_"&amp;H8&amp;"_"&amp;A8&amp;"_"&amp;J8&amp;"_"&amp;K8&amp;"_"&amp;L8&amp;"_"&amp;M8&amp;"_"&amp;N8</f>
        <v>DFX_TAP_SCBD_K_END_TAP_X_NOM_LFM_STAGE0_NONAC</v>
      </c>
      <c r="E8" s="23" t="s">
        <v>284</v>
      </c>
      <c r="F8" s="23" t="s">
        <v>291</v>
      </c>
      <c r="G8" s="23" t="s">
        <v>292</v>
      </c>
      <c r="H8" s="23" t="s">
        <v>47</v>
      </c>
      <c r="I8" s="23" t="s">
        <v>281</v>
      </c>
      <c r="J8" s="23" t="s">
        <v>291</v>
      </c>
      <c r="K8" s="23" t="s">
        <v>6</v>
      </c>
      <c r="L8" s="23" t="s">
        <v>95</v>
      </c>
      <c r="M8" s="23" t="s">
        <v>33</v>
      </c>
      <c r="N8" s="23" t="s">
        <v>293</v>
      </c>
      <c r="O8" s="23" t="s">
        <v>343</v>
      </c>
      <c r="P8" s="23" t="s">
        <v>344</v>
      </c>
      <c r="Q8" s="23" t="s">
        <v>369</v>
      </c>
      <c r="R8" s="23" t="s">
        <v>344</v>
      </c>
      <c r="S8" t="s">
        <v>299</v>
      </c>
      <c r="T8">
        <v>35</v>
      </c>
      <c r="U8">
        <v>11</v>
      </c>
      <c r="V8">
        <v>0</v>
      </c>
      <c r="X8">
        <v>-1</v>
      </c>
      <c r="AL8" t="b">
        <v>0</v>
      </c>
      <c r="AM8" t="s">
        <v>305</v>
      </c>
      <c r="AN8" t="s">
        <v>342</v>
      </c>
      <c r="AQ8">
        <f t="shared" si="1"/>
        <v>6</v>
      </c>
      <c r="AR8">
        <v>1</v>
      </c>
      <c r="AS8" t="str">
        <f>$D14</f>
        <v>DFX_TAP_SHMOO_E_START_X_X_X_X_STAGE0_NONAC</v>
      </c>
      <c r="AT8" t="str">
        <f>D9</f>
        <v>DFX_TAP_SCBD_K_START_TAP_X_NOM_LFM_STAGE1_NONAC</v>
      </c>
      <c r="AU8" t="str">
        <f t="shared" ref="AU8:AX13" si="2">$D14</f>
        <v>DFX_TAP_SHMOO_E_START_X_X_X_X_STAGE0_NONAC</v>
      </c>
      <c r="AV8" t="str">
        <f t="shared" si="2"/>
        <v>DFX_TAP_SHMOO_E_START_X_X_X_X_STAGE0_NONAC</v>
      </c>
      <c r="AW8" t="str">
        <f t="shared" si="2"/>
        <v>DFX_TAP_SHMOO_E_START_X_X_X_X_STAGE0_NONAC</v>
      </c>
      <c r="AX8" t="str">
        <f t="shared" si="2"/>
        <v>DFX_TAP_SHMOO_E_START_X_X_X_X_STAGE0_NONAC</v>
      </c>
    </row>
    <row r="9" spans="1:54" ht="15.75" outlineLevel="1" thickBot="1" x14ac:dyDescent="0.3">
      <c r="A9" s="1" t="s">
        <v>281</v>
      </c>
      <c r="B9" s="1" t="s">
        <v>279</v>
      </c>
      <c r="C9" s="1" t="str">
        <f>VLOOKUP(B9,templateLookup!A:B,2,0)</f>
        <v>PrimeFunctionalTestMethod</v>
      </c>
      <c r="D9" t="str">
        <f t="shared" ref="D9:D13" si="3">E9&amp;"_"&amp;F9&amp;"_"&amp;G9&amp;"_"&amp;H9&amp;"_"&amp;A9&amp;"_"&amp;J9&amp;"_"&amp;K9&amp;"_"&amp;L9&amp;"_"&amp;M9&amp;"_"&amp;N9</f>
        <v>DFX_TAP_SCBD_K_START_TAP_X_NOM_LFM_STAGE1_NONAC</v>
      </c>
      <c r="E9" s="23" t="s">
        <v>284</v>
      </c>
      <c r="F9" s="23" t="s">
        <v>291</v>
      </c>
      <c r="G9" s="23" t="s">
        <v>292</v>
      </c>
      <c r="H9" s="23" t="s">
        <v>47</v>
      </c>
      <c r="I9" s="23" t="s">
        <v>281</v>
      </c>
      <c r="J9" s="23" t="s">
        <v>291</v>
      </c>
      <c r="K9" s="23" t="s">
        <v>6</v>
      </c>
      <c r="L9" s="23" t="s">
        <v>95</v>
      </c>
      <c r="M9" s="23" t="s">
        <v>33</v>
      </c>
      <c r="N9" s="23" t="s">
        <v>294</v>
      </c>
      <c r="O9" s="23" t="s">
        <v>343</v>
      </c>
      <c r="P9" s="23" t="s">
        <v>344</v>
      </c>
      <c r="Q9" s="23" t="s">
        <v>369</v>
      </c>
      <c r="R9" s="23" t="s">
        <v>344</v>
      </c>
      <c r="S9" t="s">
        <v>300</v>
      </c>
      <c r="T9">
        <v>35</v>
      </c>
      <c r="U9">
        <v>12</v>
      </c>
      <c r="V9">
        <v>0</v>
      </c>
      <c r="X9">
        <v>-1</v>
      </c>
      <c r="AL9" t="b">
        <v>0</v>
      </c>
      <c r="AM9" t="s">
        <v>305</v>
      </c>
      <c r="AN9" t="s">
        <v>342</v>
      </c>
      <c r="AQ9">
        <f t="shared" si="1"/>
        <v>6</v>
      </c>
      <c r="AR9">
        <v>1</v>
      </c>
      <c r="AS9" t="str">
        <f>D15</f>
        <v>DFX_TAP_SHMOO_E_START_X_X_X_X_STAGE1_NONAC</v>
      </c>
      <c r="AT9" t="str">
        <f t="shared" ref="AT9:AT12" si="4">D10</f>
        <v>DFX_TAP_SCBD_K_START_TAP_X_NOM_LFM_STAGE0_NAC</v>
      </c>
      <c r="AU9" t="str">
        <f t="shared" si="2"/>
        <v>DFX_TAP_SHMOO_E_START_X_X_X_X_STAGE1_NONAC</v>
      </c>
      <c r="AV9" t="str">
        <f t="shared" si="2"/>
        <v>DFX_TAP_SHMOO_E_START_X_X_X_X_STAGE1_NONAC</v>
      </c>
      <c r="AW9" t="str">
        <f t="shared" si="2"/>
        <v>DFX_TAP_SHMOO_E_START_X_X_X_X_STAGE1_NONAC</v>
      </c>
      <c r="AX9" t="str">
        <f t="shared" si="2"/>
        <v>DFX_TAP_SHMOO_E_START_X_X_X_X_STAGE1_NONAC</v>
      </c>
    </row>
    <row r="10" spans="1:54" ht="15.75" outlineLevel="1" thickBot="1" x14ac:dyDescent="0.3">
      <c r="A10" s="1" t="s">
        <v>281</v>
      </c>
      <c r="B10" s="1" t="s">
        <v>279</v>
      </c>
      <c r="C10" s="1" t="str">
        <f>VLOOKUP(B10,templateLookup!A:B,2,0)</f>
        <v>PrimeFunctionalTestMethod</v>
      </c>
      <c r="D10" t="str">
        <f t="shared" si="3"/>
        <v>DFX_TAP_SCBD_K_START_TAP_X_NOM_LFM_STAGE0_NAC</v>
      </c>
      <c r="E10" s="23" t="s">
        <v>284</v>
      </c>
      <c r="F10" s="23" t="s">
        <v>291</v>
      </c>
      <c r="G10" s="23" t="s">
        <v>292</v>
      </c>
      <c r="H10" s="23" t="s">
        <v>47</v>
      </c>
      <c r="I10" s="23" t="s">
        <v>281</v>
      </c>
      <c r="J10" s="23" t="s">
        <v>291</v>
      </c>
      <c r="K10" s="23" t="s">
        <v>6</v>
      </c>
      <c r="L10" s="23" t="s">
        <v>95</v>
      </c>
      <c r="M10" s="23" t="s">
        <v>33</v>
      </c>
      <c r="N10" s="23" t="s">
        <v>295</v>
      </c>
      <c r="O10" s="23" t="s">
        <v>343</v>
      </c>
      <c r="P10" s="23" t="s">
        <v>344</v>
      </c>
      <c r="Q10" s="23" t="s">
        <v>369</v>
      </c>
      <c r="R10" s="23" t="s">
        <v>344</v>
      </c>
      <c r="S10" t="s">
        <v>301</v>
      </c>
      <c r="T10">
        <v>35</v>
      </c>
      <c r="U10">
        <v>13</v>
      </c>
      <c r="V10">
        <v>0</v>
      </c>
      <c r="X10">
        <v>-1</v>
      </c>
      <c r="AL10" t="b">
        <v>0</v>
      </c>
      <c r="AM10" t="s">
        <v>305</v>
      </c>
      <c r="AN10" t="s">
        <v>342</v>
      </c>
      <c r="AQ10">
        <f t="shared" si="1"/>
        <v>6</v>
      </c>
      <c r="AR10">
        <v>1</v>
      </c>
      <c r="AS10" t="str">
        <f t="shared" ref="AS10:AS13" si="5">D16</f>
        <v>DFX_TAP_SHMOO_E_START_X_X_X_X_STAGE0_NAC</v>
      </c>
      <c r="AT10" t="str">
        <f t="shared" si="4"/>
        <v>DFX_TAP_SCBD_K_START_TAP_X_NOM_LFM_STAGE1_NAC</v>
      </c>
      <c r="AU10" t="str">
        <f t="shared" si="2"/>
        <v>DFX_TAP_SHMOO_E_START_X_X_X_X_STAGE0_NAC</v>
      </c>
      <c r="AV10" t="str">
        <f t="shared" si="2"/>
        <v>DFX_TAP_SHMOO_E_START_X_X_X_X_STAGE0_NAC</v>
      </c>
      <c r="AW10" t="str">
        <f t="shared" si="2"/>
        <v>DFX_TAP_SHMOO_E_START_X_X_X_X_STAGE0_NAC</v>
      </c>
      <c r="AX10" t="str">
        <f t="shared" si="2"/>
        <v>DFX_TAP_SHMOO_E_START_X_X_X_X_STAGE0_NAC</v>
      </c>
    </row>
    <row r="11" spans="1:54" ht="15.75" outlineLevel="1" thickBot="1" x14ac:dyDescent="0.3">
      <c r="A11" s="1" t="s">
        <v>281</v>
      </c>
      <c r="B11" s="1" t="s">
        <v>279</v>
      </c>
      <c r="C11" s="1" t="str">
        <f>VLOOKUP(B11,templateLookup!A:B,2,0)</f>
        <v>PrimeFunctionalTestMethod</v>
      </c>
      <c r="D11" t="str">
        <f t="shared" si="3"/>
        <v>DFX_TAP_SCBD_K_START_TAP_X_NOM_LFM_STAGE1_NAC</v>
      </c>
      <c r="E11" s="23" t="s">
        <v>284</v>
      </c>
      <c r="F11" s="23" t="s">
        <v>291</v>
      </c>
      <c r="G11" s="23" t="s">
        <v>292</v>
      </c>
      <c r="H11" s="23" t="s">
        <v>47</v>
      </c>
      <c r="I11" s="23" t="s">
        <v>281</v>
      </c>
      <c r="J11" s="23" t="s">
        <v>291</v>
      </c>
      <c r="K11" s="23" t="s">
        <v>6</v>
      </c>
      <c r="L11" s="23" t="s">
        <v>95</v>
      </c>
      <c r="M11" s="23" t="s">
        <v>33</v>
      </c>
      <c r="N11" s="23" t="s">
        <v>296</v>
      </c>
      <c r="O11" s="23" t="s">
        <v>343</v>
      </c>
      <c r="P11" s="23" t="s">
        <v>344</v>
      </c>
      <c r="Q11" s="23" t="s">
        <v>369</v>
      </c>
      <c r="R11" s="23" t="s">
        <v>344</v>
      </c>
      <c r="S11" t="s">
        <v>302</v>
      </c>
      <c r="T11">
        <v>35</v>
      </c>
      <c r="U11">
        <v>14</v>
      </c>
      <c r="V11">
        <v>0</v>
      </c>
      <c r="X11">
        <v>-1</v>
      </c>
      <c r="AL11" t="b">
        <v>0</v>
      </c>
      <c r="AM11" t="s">
        <v>305</v>
      </c>
      <c r="AN11" t="s">
        <v>342</v>
      </c>
      <c r="AQ11">
        <f t="shared" si="1"/>
        <v>6</v>
      </c>
      <c r="AR11">
        <v>1</v>
      </c>
      <c r="AS11" t="str">
        <f t="shared" si="5"/>
        <v>DFX_TAP_SHMOO_E_START_X_X_X_X_STAGE1_NAC</v>
      </c>
      <c r="AT11" t="str">
        <f t="shared" si="4"/>
        <v>DFX_TAP_SCBD_K_START_TAP_X_NOM_LFM_BROADCAST</v>
      </c>
      <c r="AU11" t="str">
        <f t="shared" si="2"/>
        <v>DFX_TAP_SHMOO_E_START_X_X_X_X_STAGE1_NAC</v>
      </c>
      <c r="AV11" t="str">
        <f t="shared" si="2"/>
        <v>DFX_TAP_SHMOO_E_START_X_X_X_X_STAGE1_NAC</v>
      </c>
      <c r="AW11" t="str">
        <f t="shared" si="2"/>
        <v>DFX_TAP_SHMOO_E_START_X_X_X_X_STAGE1_NAC</v>
      </c>
      <c r="AX11" t="str">
        <f t="shared" si="2"/>
        <v>DFX_TAP_SHMOO_E_START_X_X_X_X_STAGE1_NAC</v>
      </c>
    </row>
    <row r="12" spans="1:54" ht="15.75" outlineLevel="1" thickBot="1" x14ac:dyDescent="0.3">
      <c r="A12" s="1" t="s">
        <v>281</v>
      </c>
      <c r="B12" s="1" t="s">
        <v>279</v>
      </c>
      <c r="C12" s="1" t="str">
        <f>VLOOKUP(B12,templateLookup!A:B,2,0)</f>
        <v>PrimeFunctionalTestMethod</v>
      </c>
      <c r="D12" t="str">
        <f t="shared" si="3"/>
        <v>DFX_TAP_SCBD_K_START_TAP_X_NOM_LFM_BROADCAST</v>
      </c>
      <c r="E12" s="23" t="s">
        <v>284</v>
      </c>
      <c r="F12" s="23" t="s">
        <v>291</v>
      </c>
      <c r="G12" s="23" t="s">
        <v>292</v>
      </c>
      <c r="H12" s="23" t="s">
        <v>47</v>
      </c>
      <c r="I12" s="23" t="s">
        <v>281</v>
      </c>
      <c r="J12" s="23" t="s">
        <v>291</v>
      </c>
      <c r="K12" s="23" t="s">
        <v>6</v>
      </c>
      <c r="L12" s="23" t="s">
        <v>95</v>
      </c>
      <c r="M12" s="23" t="s">
        <v>33</v>
      </c>
      <c r="N12" s="23" t="s">
        <v>297</v>
      </c>
      <c r="O12" s="23" t="s">
        <v>343</v>
      </c>
      <c r="P12" s="23" t="s">
        <v>344</v>
      </c>
      <c r="Q12" s="23" t="s">
        <v>369</v>
      </c>
      <c r="R12" s="23" t="s">
        <v>344</v>
      </c>
      <c r="S12" t="s">
        <v>303</v>
      </c>
      <c r="T12">
        <v>35</v>
      </c>
      <c r="U12">
        <v>15</v>
      </c>
      <c r="V12">
        <v>0</v>
      </c>
      <c r="X12">
        <v>-1</v>
      </c>
      <c r="AL12" t="b">
        <v>0</v>
      </c>
      <c r="AM12" t="s">
        <v>305</v>
      </c>
      <c r="AN12" t="s">
        <v>342</v>
      </c>
      <c r="AQ12">
        <f t="shared" si="1"/>
        <v>6</v>
      </c>
      <c r="AR12">
        <v>1</v>
      </c>
      <c r="AS12" t="str">
        <f t="shared" si="5"/>
        <v>DFX_TAP_SHMOO_E_START_X_X_X_X_BROADCAST</v>
      </c>
      <c r="AT12" t="str">
        <f t="shared" si="4"/>
        <v>DFX_TAP_SCBD_K_START_TAP_X_NOM_LFM_IJTAG</v>
      </c>
      <c r="AU12" t="str">
        <f t="shared" si="2"/>
        <v>DFX_TAP_SHMOO_E_START_X_X_X_X_BROADCAST</v>
      </c>
      <c r="AV12" t="str">
        <f t="shared" si="2"/>
        <v>DFX_TAP_SHMOO_E_START_X_X_X_X_BROADCAST</v>
      </c>
      <c r="AW12" t="str">
        <f t="shared" si="2"/>
        <v>DFX_TAP_SHMOO_E_START_X_X_X_X_BROADCAST</v>
      </c>
      <c r="AX12" t="str">
        <f t="shared" si="2"/>
        <v>DFX_TAP_SHMOO_E_START_X_X_X_X_BROADCAST</v>
      </c>
    </row>
    <row r="13" spans="1:54" ht="15.75" outlineLevel="1" thickBot="1" x14ac:dyDescent="0.3">
      <c r="A13" s="1" t="s">
        <v>281</v>
      </c>
      <c r="B13" s="1" t="s">
        <v>279</v>
      </c>
      <c r="C13" s="1" t="str">
        <f>VLOOKUP(B13,templateLookup!A:B,2,0)</f>
        <v>PrimeFunctionalTestMethod</v>
      </c>
      <c r="D13" t="str">
        <f t="shared" si="3"/>
        <v>DFX_TAP_SCBD_K_START_TAP_X_NOM_LFM_IJTAG</v>
      </c>
      <c r="E13" s="23" t="s">
        <v>284</v>
      </c>
      <c r="F13" s="23" t="s">
        <v>291</v>
      </c>
      <c r="G13" s="23" t="s">
        <v>292</v>
      </c>
      <c r="H13" s="23" t="s">
        <v>47</v>
      </c>
      <c r="I13" s="23" t="s">
        <v>281</v>
      </c>
      <c r="J13" s="23" t="s">
        <v>291</v>
      </c>
      <c r="K13" s="23" t="s">
        <v>6</v>
      </c>
      <c r="L13" s="23" t="s">
        <v>95</v>
      </c>
      <c r="M13" s="23" t="s">
        <v>33</v>
      </c>
      <c r="N13" s="23" t="s">
        <v>298</v>
      </c>
      <c r="O13" s="23" t="s">
        <v>343</v>
      </c>
      <c r="P13" s="23" t="s">
        <v>344</v>
      </c>
      <c r="Q13" s="23" t="s">
        <v>369</v>
      </c>
      <c r="R13" s="23" t="s">
        <v>344</v>
      </c>
      <c r="S13" t="s">
        <v>304</v>
      </c>
      <c r="T13">
        <v>35</v>
      </c>
      <c r="U13">
        <v>16</v>
      </c>
      <c r="V13">
        <v>0</v>
      </c>
      <c r="X13">
        <v>-1</v>
      </c>
      <c r="AL13" t="b">
        <v>0</v>
      </c>
      <c r="AM13" t="s">
        <v>305</v>
      </c>
      <c r="AN13" t="s">
        <v>342</v>
      </c>
      <c r="AQ13">
        <f t="shared" si="1"/>
        <v>6</v>
      </c>
      <c r="AR13">
        <v>1</v>
      </c>
      <c r="AS13" t="str">
        <f t="shared" si="5"/>
        <v>DFX_TAP_SHMOO_E_START_X_X_X_X_IJTAG</v>
      </c>
      <c r="AT13">
        <v>1</v>
      </c>
      <c r="AU13" t="str">
        <f t="shared" si="2"/>
        <v>DFX_TAP_SHMOO_E_START_X_X_X_X_IJTAG</v>
      </c>
      <c r="AV13" t="str">
        <f t="shared" si="2"/>
        <v>DFX_TAP_SHMOO_E_START_X_X_X_X_IJTAG</v>
      </c>
      <c r="AW13" t="str">
        <f t="shared" si="2"/>
        <v>DFX_TAP_SHMOO_E_START_X_X_X_X_IJTAG</v>
      </c>
      <c r="AX13" t="str">
        <f t="shared" si="2"/>
        <v>DFX_TAP_SHMOO_E_START_X_X_X_X_IJTAG</v>
      </c>
    </row>
    <row r="14" spans="1:54" ht="15.75" outlineLevel="1" thickBot="1" x14ac:dyDescent="0.3">
      <c r="A14" s="1" t="s">
        <v>281</v>
      </c>
      <c r="B14" s="1" t="s">
        <v>272</v>
      </c>
      <c r="C14" s="1" t="str">
        <f>VLOOKUP(B14,templateLookup!A:B,2,0)</f>
        <v>PrimeShmooTestMethod</v>
      </c>
      <c r="D14" t="str">
        <f>E14&amp;"_"&amp;F14&amp;"_"&amp;G14&amp;"_"&amp;H14&amp;"_"&amp;A14&amp;"_"&amp;J14&amp;"_"&amp;K14&amp;"_"&amp;L14&amp;"_"&amp;M14&amp;"_"&amp;N14</f>
        <v>DFX_TAP_SHMOO_E_START_X_X_X_X_STAGE0_NONAC</v>
      </c>
      <c r="E14" s="23" t="s">
        <v>284</v>
      </c>
      <c r="F14" s="23" t="s">
        <v>291</v>
      </c>
      <c r="G14" t="s">
        <v>275</v>
      </c>
      <c r="H14" t="s">
        <v>32</v>
      </c>
      <c r="I14" s="23" t="s">
        <v>281</v>
      </c>
      <c r="J14" t="s">
        <v>6</v>
      </c>
      <c r="K14" t="s">
        <v>6</v>
      </c>
      <c r="L14" t="s">
        <v>6</v>
      </c>
      <c r="M14" t="s">
        <v>6</v>
      </c>
      <c r="N14" s="23" t="s">
        <v>293</v>
      </c>
      <c r="O14" s="23" t="s">
        <v>343</v>
      </c>
      <c r="P14" s="23" t="s">
        <v>344</v>
      </c>
      <c r="Q14" s="23" t="s">
        <v>369</v>
      </c>
      <c r="R14" s="23" t="s">
        <v>344</v>
      </c>
      <c r="S14" t="s">
        <v>299</v>
      </c>
      <c r="T14">
        <v>35</v>
      </c>
      <c r="U14">
        <v>11</v>
      </c>
      <c r="V14">
        <v>10</v>
      </c>
      <c r="W14" t="s">
        <v>306</v>
      </c>
      <c r="X14">
        <v>1</v>
      </c>
      <c r="AL14" t="b">
        <v>0</v>
      </c>
      <c r="AQ14">
        <f t="shared" si="1"/>
        <v>4</v>
      </c>
      <c r="AR14" t="s">
        <v>96</v>
      </c>
      <c r="AS14" t="str">
        <f>D9</f>
        <v>DFX_TAP_SCBD_K_START_TAP_X_NOM_LFM_STAGE1_NONAC</v>
      </c>
      <c r="AT14" t="str">
        <f>D9</f>
        <v>DFX_TAP_SCBD_K_START_TAP_X_NOM_LFM_STAGE1_NONAC</v>
      </c>
      <c r="AU14" t="str">
        <f>D9</f>
        <v>DFX_TAP_SCBD_K_START_TAP_X_NOM_LFM_STAGE1_NONAC</v>
      </c>
      <c r="AV14" t="str">
        <f>D9</f>
        <v>DFX_TAP_SCBD_K_START_TAP_X_NOM_LFM_STAGE1_NONAC</v>
      </c>
    </row>
    <row r="15" spans="1:54" ht="15.75" outlineLevel="1" thickBot="1" x14ac:dyDescent="0.3">
      <c r="A15" s="1" t="s">
        <v>281</v>
      </c>
      <c r="B15" s="1" t="s">
        <v>272</v>
      </c>
      <c r="C15" s="1" t="str">
        <f>VLOOKUP(B15,templateLookup!A:B,2,0)</f>
        <v>PrimeShmooTestMethod</v>
      </c>
      <c r="D15" t="str">
        <f t="shared" ref="D15:D19" si="6">E15&amp;"_"&amp;F15&amp;"_"&amp;G15&amp;"_"&amp;H15&amp;"_"&amp;A15&amp;"_"&amp;J15&amp;"_"&amp;K15&amp;"_"&amp;L15&amp;"_"&amp;M15&amp;"_"&amp;N15</f>
        <v>DFX_TAP_SHMOO_E_START_X_X_X_X_STAGE1_NONAC</v>
      </c>
      <c r="E15" s="23" t="s">
        <v>284</v>
      </c>
      <c r="F15" s="23" t="s">
        <v>291</v>
      </c>
      <c r="G15" t="s">
        <v>275</v>
      </c>
      <c r="H15" t="s">
        <v>32</v>
      </c>
      <c r="I15" s="23" t="s">
        <v>281</v>
      </c>
      <c r="J15" t="s">
        <v>6</v>
      </c>
      <c r="K15" t="s">
        <v>6</v>
      </c>
      <c r="L15" t="s">
        <v>6</v>
      </c>
      <c r="M15" t="s">
        <v>6</v>
      </c>
      <c r="N15" s="23" t="s">
        <v>294</v>
      </c>
      <c r="O15" s="23" t="s">
        <v>343</v>
      </c>
      <c r="P15" s="23" t="s">
        <v>344</v>
      </c>
      <c r="Q15" s="23" t="s">
        <v>369</v>
      </c>
      <c r="R15" s="23" t="s">
        <v>344</v>
      </c>
      <c r="S15" t="s">
        <v>300</v>
      </c>
      <c r="T15">
        <v>35</v>
      </c>
      <c r="U15">
        <v>12</v>
      </c>
      <c r="V15">
        <v>10</v>
      </c>
      <c r="W15" t="s">
        <v>306</v>
      </c>
      <c r="X15">
        <v>1</v>
      </c>
      <c r="AL15" t="b">
        <v>0</v>
      </c>
      <c r="AQ15">
        <f t="shared" si="1"/>
        <v>4</v>
      </c>
      <c r="AR15" t="s">
        <v>96</v>
      </c>
      <c r="AS15" t="str">
        <f t="shared" ref="AS15:AS18" si="7">D10</f>
        <v>DFX_TAP_SCBD_K_START_TAP_X_NOM_LFM_STAGE0_NAC</v>
      </c>
      <c r="AT15" t="str">
        <f t="shared" ref="AT15:AT18" si="8">D10</f>
        <v>DFX_TAP_SCBD_K_START_TAP_X_NOM_LFM_STAGE0_NAC</v>
      </c>
      <c r="AU15" t="str">
        <f t="shared" ref="AU15:AU18" si="9">D10</f>
        <v>DFX_TAP_SCBD_K_START_TAP_X_NOM_LFM_STAGE0_NAC</v>
      </c>
      <c r="AV15" t="str">
        <f t="shared" ref="AV15:AV18" si="10">D10</f>
        <v>DFX_TAP_SCBD_K_START_TAP_X_NOM_LFM_STAGE0_NAC</v>
      </c>
    </row>
    <row r="16" spans="1:54" ht="15.75" outlineLevel="1" thickBot="1" x14ac:dyDescent="0.3">
      <c r="A16" s="1" t="s">
        <v>281</v>
      </c>
      <c r="B16" s="1" t="s">
        <v>272</v>
      </c>
      <c r="C16" s="1" t="str">
        <f>VLOOKUP(B16,templateLookup!A:B,2,0)</f>
        <v>PrimeShmooTestMethod</v>
      </c>
      <c r="D16" t="str">
        <f t="shared" si="6"/>
        <v>DFX_TAP_SHMOO_E_START_X_X_X_X_STAGE0_NAC</v>
      </c>
      <c r="E16" s="23" t="s">
        <v>284</v>
      </c>
      <c r="F16" s="23" t="s">
        <v>291</v>
      </c>
      <c r="G16" t="s">
        <v>275</v>
      </c>
      <c r="H16" t="s">
        <v>32</v>
      </c>
      <c r="I16" s="23" t="s">
        <v>281</v>
      </c>
      <c r="J16" t="s">
        <v>6</v>
      </c>
      <c r="K16" t="s">
        <v>6</v>
      </c>
      <c r="L16" t="s">
        <v>6</v>
      </c>
      <c r="M16" t="s">
        <v>6</v>
      </c>
      <c r="N16" s="23" t="s">
        <v>295</v>
      </c>
      <c r="O16" s="23" t="s">
        <v>343</v>
      </c>
      <c r="P16" s="23" t="s">
        <v>344</v>
      </c>
      <c r="Q16" s="23" t="s">
        <v>369</v>
      </c>
      <c r="R16" s="23" t="s">
        <v>344</v>
      </c>
      <c r="S16" t="s">
        <v>301</v>
      </c>
      <c r="T16">
        <v>35</v>
      </c>
      <c r="U16">
        <v>13</v>
      </c>
      <c r="V16">
        <v>10</v>
      </c>
      <c r="W16" t="s">
        <v>306</v>
      </c>
      <c r="X16">
        <v>1</v>
      </c>
      <c r="AL16" t="b">
        <v>0</v>
      </c>
      <c r="AQ16">
        <f t="shared" si="1"/>
        <v>4</v>
      </c>
      <c r="AR16" t="s">
        <v>96</v>
      </c>
      <c r="AS16" t="str">
        <f t="shared" si="7"/>
        <v>DFX_TAP_SCBD_K_START_TAP_X_NOM_LFM_STAGE1_NAC</v>
      </c>
      <c r="AT16" t="str">
        <f t="shared" si="8"/>
        <v>DFX_TAP_SCBD_K_START_TAP_X_NOM_LFM_STAGE1_NAC</v>
      </c>
      <c r="AU16" t="str">
        <f t="shared" si="9"/>
        <v>DFX_TAP_SCBD_K_START_TAP_X_NOM_LFM_STAGE1_NAC</v>
      </c>
      <c r="AV16" t="str">
        <f t="shared" si="10"/>
        <v>DFX_TAP_SCBD_K_START_TAP_X_NOM_LFM_STAGE1_NAC</v>
      </c>
    </row>
    <row r="17" spans="1:50" ht="15.75" outlineLevel="1" thickBot="1" x14ac:dyDescent="0.3">
      <c r="A17" s="1" t="s">
        <v>281</v>
      </c>
      <c r="B17" s="1" t="s">
        <v>272</v>
      </c>
      <c r="C17" s="1" t="str">
        <f>VLOOKUP(B17,templateLookup!A:B,2,0)</f>
        <v>PrimeShmooTestMethod</v>
      </c>
      <c r="D17" t="str">
        <f t="shared" si="6"/>
        <v>DFX_TAP_SHMOO_E_START_X_X_X_X_STAGE1_NAC</v>
      </c>
      <c r="E17" s="23" t="s">
        <v>284</v>
      </c>
      <c r="F17" s="23" t="s">
        <v>291</v>
      </c>
      <c r="G17" t="s">
        <v>275</v>
      </c>
      <c r="H17" t="s">
        <v>32</v>
      </c>
      <c r="I17" s="23" t="s">
        <v>281</v>
      </c>
      <c r="J17" t="s">
        <v>6</v>
      </c>
      <c r="K17" t="s">
        <v>6</v>
      </c>
      <c r="L17" t="s">
        <v>6</v>
      </c>
      <c r="M17" t="s">
        <v>6</v>
      </c>
      <c r="N17" s="23" t="s">
        <v>296</v>
      </c>
      <c r="O17" s="23" t="s">
        <v>343</v>
      </c>
      <c r="P17" s="23" t="s">
        <v>344</v>
      </c>
      <c r="Q17" s="23" t="s">
        <v>369</v>
      </c>
      <c r="R17" s="23" t="s">
        <v>344</v>
      </c>
      <c r="S17" t="s">
        <v>302</v>
      </c>
      <c r="T17">
        <v>35</v>
      </c>
      <c r="U17">
        <v>14</v>
      </c>
      <c r="V17">
        <v>10</v>
      </c>
      <c r="W17" t="s">
        <v>306</v>
      </c>
      <c r="X17">
        <v>1</v>
      </c>
      <c r="AL17" t="b">
        <v>0</v>
      </c>
      <c r="AQ17">
        <f t="shared" si="1"/>
        <v>4</v>
      </c>
      <c r="AR17" t="s">
        <v>96</v>
      </c>
      <c r="AS17" t="str">
        <f t="shared" si="7"/>
        <v>DFX_TAP_SCBD_K_START_TAP_X_NOM_LFM_BROADCAST</v>
      </c>
      <c r="AT17" t="str">
        <f t="shared" si="8"/>
        <v>DFX_TAP_SCBD_K_START_TAP_X_NOM_LFM_BROADCAST</v>
      </c>
      <c r="AU17" t="str">
        <f t="shared" si="9"/>
        <v>DFX_TAP_SCBD_K_START_TAP_X_NOM_LFM_BROADCAST</v>
      </c>
      <c r="AV17" t="str">
        <f t="shared" si="10"/>
        <v>DFX_TAP_SCBD_K_START_TAP_X_NOM_LFM_BROADCAST</v>
      </c>
    </row>
    <row r="18" spans="1:50" ht="15.75" outlineLevel="1" thickBot="1" x14ac:dyDescent="0.3">
      <c r="A18" s="1" t="s">
        <v>281</v>
      </c>
      <c r="B18" s="1" t="s">
        <v>272</v>
      </c>
      <c r="C18" s="1" t="str">
        <f>VLOOKUP(B18,templateLookup!A:B,2,0)</f>
        <v>PrimeShmooTestMethod</v>
      </c>
      <c r="D18" t="str">
        <f t="shared" si="6"/>
        <v>DFX_TAP_SHMOO_E_START_X_X_X_X_BROADCAST</v>
      </c>
      <c r="E18" s="23" t="s">
        <v>284</v>
      </c>
      <c r="F18" s="23" t="s">
        <v>291</v>
      </c>
      <c r="G18" t="s">
        <v>275</v>
      </c>
      <c r="H18" t="s">
        <v>32</v>
      </c>
      <c r="I18" s="23" t="s">
        <v>281</v>
      </c>
      <c r="J18" t="s">
        <v>6</v>
      </c>
      <c r="K18" t="s">
        <v>6</v>
      </c>
      <c r="L18" t="s">
        <v>6</v>
      </c>
      <c r="M18" t="s">
        <v>6</v>
      </c>
      <c r="N18" s="23" t="s">
        <v>297</v>
      </c>
      <c r="O18" s="23" t="s">
        <v>343</v>
      </c>
      <c r="P18" s="23" t="s">
        <v>344</v>
      </c>
      <c r="Q18" s="23" t="s">
        <v>369</v>
      </c>
      <c r="R18" s="23" t="s">
        <v>344</v>
      </c>
      <c r="S18" t="s">
        <v>303</v>
      </c>
      <c r="T18">
        <v>35</v>
      </c>
      <c r="U18">
        <v>15</v>
      </c>
      <c r="V18">
        <v>10</v>
      </c>
      <c r="W18" t="s">
        <v>306</v>
      </c>
      <c r="X18">
        <v>1</v>
      </c>
      <c r="AL18" t="b">
        <v>0</v>
      </c>
      <c r="AQ18">
        <f t="shared" si="1"/>
        <v>4</v>
      </c>
      <c r="AR18" t="s">
        <v>96</v>
      </c>
      <c r="AS18" t="str">
        <f t="shared" si="7"/>
        <v>DFX_TAP_SCBD_K_START_TAP_X_NOM_LFM_IJTAG</v>
      </c>
      <c r="AT18" t="str">
        <f t="shared" si="8"/>
        <v>DFX_TAP_SCBD_K_START_TAP_X_NOM_LFM_IJTAG</v>
      </c>
      <c r="AU18" t="str">
        <f t="shared" si="9"/>
        <v>DFX_TAP_SCBD_K_START_TAP_X_NOM_LFM_IJTAG</v>
      </c>
      <c r="AV18" t="str">
        <f t="shared" si="10"/>
        <v>DFX_TAP_SCBD_K_START_TAP_X_NOM_LFM_IJTAG</v>
      </c>
    </row>
    <row r="19" spans="1:50" ht="15.75" outlineLevel="1" thickBot="1" x14ac:dyDescent="0.3">
      <c r="A19" s="1" t="s">
        <v>281</v>
      </c>
      <c r="B19" s="1" t="s">
        <v>272</v>
      </c>
      <c r="C19" s="1" t="str">
        <f>VLOOKUP(B19,templateLookup!A:B,2,0)</f>
        <v>PrimeShmooTestMethod</v>
      </c>
      <c r="D19" t="str">
        <f t="shared" si="6"/>
        <v>DFX_TAP_SHMOO_E_START_X_X_X_X_IJTAG</v>
      </c>
      <c r="E19" s="23" t="s">
        <v>284</v>
      </c>
      <c r="F19" s="23" t="s">
        <v>291</v>
      </c>
      <c r="G19" t="s">
        <v>275</v>
      </c>
      <c r="H19" t="s">
        <v>32</v>
      </c>
      <c r="I19" s="23" t="s">
        <v>281</v>
      </c>
      <c r="J19" t="s">
        <v>6</v>
      </c>
      <c r="K19" t="s">
        <v>6</v>
      </c>
      <c r="L19" t="s">
        <v>6</v>
      </c>
      <c r="M19" t="s">
        <v>6</v>
      </c>
      <c r="N19" s="23" t="s">
        <v>298</v>
      </c>
      <c r="O19" s="23" t="s">
        <v>343</v>
      </c>
      <c r="P19" s="23" t="s">
        <v>344</v>
      </c>
      <c r="Q19" s="23" t="s">
        <v>369</v>
      </c>
      <c r="R19" s="23" t="s">
        <v>344</v>
      </c>
      <c r="S19" t="s">
        <v>304</v>
      </c>
      <c r="T19">
        <v>35</v>
      </c>
      <c r="U19">
        <v>16</v>
      </c>
      <c r="V19">
        <v>10</v>
      </c>
      <c r="W19" t="s">
        <v>306</v>
      </c>
      <c r="X19">
        <v>1</v>
      </c>
      <c r="AL19" t="b">
        <v>0</v>
      </c>
      <c r="AQ19">
        <f t="shared" si="1"/>
        <v>4</v>
      </c>
      <c r="AR19" t="s">
        <v>96</v>
      </c>
      <c r="AS19">
        <v>1</v>
      </c>
      <c r="AT19">
        <v>1</v>
      </c>
      <c r="AU19">
        <v>1</v>
      </c>
      <c r="AV19">
        <v>1</v>
      </c>
    </row>
    <row r="20" spans="1:50" x14ac:dyDescent="0.25">
      <c r="A20" s="1" t="s">
        <v>281</v>
      </c>
      <c r="B20" s="1" t="s">
        <v>39</v>
      </c>
      <c r="C20" s="1" t="str">
        <f>VLOOKUP(B20,templateLookup!A:B,2,0)</f>
        <v>COMPOSITE</v>
      </c>
    </row>
    <row r="21" spans="1:50" ht="15.75" thickBot="1" x14ac:dyDescent="0.3">
      <c r="A21" s="9" t="s">
        <v>281</v>
      </c>
      <c r="B21" s="9" t="s">
        <v>27</v>
      </c>
      <c r="C21" s="9" t="str">
        <f>VLOOKUP(B21,templateLookup!A:B,2,0)</f>
        <v>COMPOSITE</v>
      </c>
      <c r="D21" t="s">
        <v>286</v>
      </c>
      <c r="E21" s="24"/>
      <c r="F21" s="24"/>
      <c r="AQ21">
        <f t="shared" ref="AQ21:AQ31" si="11">COUNTA(AS21:BB21)</f>
        <v>2</v>
      </c>
      <c r="AR21">
        <v>1</v>
      </c>
      <c r="AS21" t="str">
        <f>D33</f>
        <v>DFX_FABRIC</v>
      </c>
      <c r="AT21" t="str">
        <f>D33</f>
        <v>DFX_FABRIC</v>
      </c>
    </row>
    <row r="22" spans="1:50" ht="15.75" outlineLevel="1" thickBot="1" x14ac:dyDescent="0.3">
      <c r="A22" s="9" t="s">
        <v>281</v>
      </c>
      <c r="B22" s="9" t="s">
        <v>279</v>
      </c>
      <c r="C22" s="9" t="str">
        <f>VLOOKUP(B22,templateLookup!A:B,2,0)</f>
        <v>PrimeFunctionalTestMethod</v>
      </c>
      <c r="D22" t="str">
        <f>E22&amp;"_"&amp;F22&amp;"_"&amp;G22&amp;"_"&amp;H22&amp;"_"&amp;A22&amp;"_"&amp;J22&amp;"_"&amp;K22&amp;"_"&amp;L22&amp;"_"&amp;M22&amp;"_"&amp;N22</f>
        <v>DFX_STF_SCBD_K_START_TAP_X_NOM_LFM_STAGE0</v>
      </c>
      <c r="E22" s="25" t="s">
        <v>284</v>
      </c>
      <c r="F22" s="25" t="s">
        <v>307</v>
      </c>
      <c r="G22" s="23" t="s">
        <v>292</v>
      </c>
      <c r="H22" s="23" t="s">
        <v>47</v>
      </c>
      <c r="I22" s="23" t="s">
        <v>281</v>
      </c>
      <c r="J22" s="23" t="s">
        <v>291</v>
      </c>
      <c r="K22" s="23" t="s">
        <v>6</v>
      </c>
      <c r="L22" s="23" t="s">
        <v>95</v>
      </c>
      <c r="M22" s="23" t="s">
        <v>33</v>
      </c>
      <c r="N22" s="23" t="s">
        <v>308</v>
      </c>
      <c r="O22" s="23" t="s">
        <v>343</v>
      </c>
      <c r="P22" s="23" t="s">
        <v>344</v>
      </c>
      <c r="Q22" s="23" t="s">
        <v>369</v>
      </c>
      <c r="R22" s="23" t="s">
        <v>344</v>
      </c>
      <c r="S22" t="s">
        <v>318</v>
      </c>
      <c r="T22">
        <v>29</v>
      </c>
      <c r="U22">
        <v>1</v>
      </c>
      <c r="V22">
        <v>0</v>
      </c>
      <c r="X22">
        <v>-1</v>
      </c>
      <c r="AL22" t="b">
        <v>0</v>
      </c>
      <c r="AM22" t="s">
        <v>305</v>
      </c>
      <c r="AN22" t="s">
        <v>342</v>
      </c>
      <c r="AQ22">
        <f t="shared" si="11"/>
        <v>6</v>
      </c>
      <c r="AR22">
        <v>1</v>
      </c>
      <c r="AS22" t="str">
        <f>$D27</f>
        <v>DFX_STF_SHMOO_E_START_X_X_X_X_STAGE0</v>
      </c>
      <c r="AT22" t="str">
        <f>D23</f>
        <v>DFX_STF_SCBD_K_START_TAP_X_NOM_LFM_STAGE1</v>
      </c>
      <c r="AU22" t="str">
        <f t="shared" ref="AU22:AX26" si="12">$D27</f>
        <v>DFX_STF_SHMOO_E_START_X_X_X_X_STAGE0</v>
      </c>
      <c r="AV22" t="str">
        <f t="shared" si="12"/>
        <v>DFX_STF_SHMOO_E_START_X_X_X_X_STAGE0</v>
      </c>
      <c r="AW22" t="str">
        <f t="shared" si="12"/>
        <v>DFX_STF_SHMOO_E_START_X_X_X_X_STAGE0</v>
      </c>
      <c r="AX22" t="str">
        <f t="shared" si="12"/>
        <v>DFX_STF_SHMOO_E_START_X_X_X_X_STAGE0</v>
      </c>
    </row>
    <row r="23" spans="1:50" ht="15.75" outlineLevel="1" thickBot="1" x14ac:dyDescent="0.3">
      <c r="A23" s="9" t="s">
        <v>281</v>
      </c>
      <c r="B23" s="9" t="s">
        <v>279</v>
      </c>
      <c r="C23" s="9" t="str">
        <f>VLOOKUP(B23,templateLookup!A:B,2,0)</f>
        <v>PrimeFunctionalTestMethod</v>
      </c>
      <c r="D23" t="str">
        <f t="shared" ref="D23:D31" si="13">E23&amp;"_"&amp;F23&amp;"_"&amp;G23&amp;"_"&amp;H23&amp;"_"&amp;A23&amp;"_"&amp;J23&amp;"_"&amp;K23&amp;"_"&amp;L23&amp;"_"&amp;M23&amp;"_"&amp;N23</f>
        <v>DFX_STF_SCBD_K_START_TAP_X_NOM_LFM_STAGE1</v>
      </c>
      <c r="E23" s="25" t="s">
        <v>284</v>
      </c>
      <c r="F23" s="25" t="s">
        <v>307</v>
      </c>
      <c r="G23" s="23" t="s">
        <v>292</v>
      </c>
      <c r="H23" s="23" t="s">
        <v>47</v>
      </c>
      <c r="I23" s="23" t="s">
        <v>281</v>
      </c>
      <c r="J23" s="23" t="s">
        <v>291</v>
      </c>
      <c r="K23" s="23" t="s">
        <v>6</v>
      </c>
      <c r="L23" s="23" t="s">
        <v>95</v>
      </c>
      <c r="M23" s="23" t="s">
        <v>33</v>
      </c>
      <c r="N23" s="23" t="s">
        <v>309</v>
      </c>
      <c r="O23" s="23" t="s">
        <v>343</v>
      </c>
      <c r="P23" s="23" t="s">
        <v>344</v>
      </c>
      <c r="Q23" s="23" t="s">
        <v>369</v>
      </c>
      <c r="R23" s="23" t="s">
        <v>344</v>
      </c>
      <c r="S23" t="s">
        <v>319</v>
      </c>
      <c r="T23">
        <v>29</v>
      </c>
      <c r="U23">
        <v>2</v>
      </c>
      <c r="V23">
        <v>0</v>
      </c>
      <c r="X23">
        <v>-1</v>
      </c>
      <c r="AL23" t="b">
        <v>0</v>
      </c>
      <c r="AM23" t="s">
        <v>305</v>
      </c>
      <c r="AN23" t="s">
        <v>342</v>
      </c>
      <c r="AQ23">
        <f t="shared" si="11"/>
        <v>6</v>
      </c>
      <c r="AR23">
        <v>1</v>
      </c>
      <c r="AS23" t="str">
        <f>$D28</f>
        <v>DFX_STF_SHMOO_E_START_X_X_X_X_STAGE1</v>
      </c>
      <c r="AT23" t="str">
        <f t="shared" ref="AT23:AT25" si="14">D24</f>
        <v>DFX_STF_SCBD_K_START_TAP_X_NOM_LFM_TAP2STF</v>
      </c>
      <c r="AU23" t="str">
        <f t="shared" si="12"/>
        <v>DFX_STF_SHMOO_E_START_X_X_X_X_STAGE1</v>
      </c>
      <c r="AV23" t="str">
        <f t="shared" si="12"/>
        <v>DFX_STF_SHMOO_E_START_X_X_X_X_STAGE1</v>
      </c>
      <c r="AW23" t="str">
        <f t="shared" si="12"/>
        <v>DFX_STF_SHMOO_E_START_X_X_X_X_STAGE1</v>
      </c>
      <c r="AX23" t="str">
        <f t="shared" si="12"/>
        <v>DFX_STF_SHMOO_E_START_X_X_X_X_STAGE1</v>
      </c>
    </row>
    <row r="24" spans="1:50" ht="15.75" outlineLevel="1" thickBot="1" x14ac:dyDescent="0.3">
      <c r="A24" s="9" t="s">
        <v>281</v>
      </c>
      <c r="B24" s="9" t="s">
        <v>279</v>
      </c>
      <c r="C24" s="9" t="str">
        <f>VLOOKUP(B24,templateLookup!A:B,2,0)</f>
        <v>PrimeFunctionalTestMethod</v>
      </c>
      <c r="D24" t="str">
        <f t="shared" si="13"/>
        <v>DFX_STF_SCBD_K_START_TAP_X_NOM_LFM_TAP2STF</v>
      </c>
      <c r="E24" s="25" t="s">
        <v>284</v>
      </c>
      <c r="F24" s="25" t="s">
        <v>307</v>
      </c>
      <c r="G24" s="23" t="s">
        <v>292</v>
      </c>
      <c r="H24" s="23" t="s">
        <v>47</v>
      </c>
      <c r="I24" s="23" t="s">
        <v>281</v>
      </c>
      <c r="J24" s="23" t="s">
        <v>291</v>
      </c>
      <c r="K24" s="23" t="s">
        <v>6</v>
      </c>
      <c r="L24" s="23" t="s">
        <v>95</v>
      </c>
      <c r="M24" s="23" t="s">
        <v>33</v>
      </c>
      <c r="N24" s="23" t="s">
        <v>310</v>
      </c>
      <c r="O24" s="23" t="s">
        <v>343</v>
      </c>
      <c r="P24" s="23" t="s">
        <v>344</v>
      </c>
      <c r="Q24" s="23" t="s">
        <v>369</v>
      </c>
      <c r="R24" s="23" t="s">
        <v>344</v>
      </c>
      <c r="S24" t="s">
        <v>320</v>
      </c>
      <c r="T24">
        <v>29</v>
      </c>
      <c r="U24">
        <v>3</v>
      </c>
      <c r="V24">
        <v>0</v>
      </c>
      <c r="X24">
        <v>-1</v>
      </c>
      <c r="AL24" t="b">
        <v>0</v>
      </c>
      <c r="AM24" t="s">
        <v>305</v>
      </c>
      <c r="AN24" t="s">
        <v>342</v>
      </c>
      <c r="AQ24">
        <f t="shared" si="11"/>
        <v>6</v>
      </c>
      <c r="AR24">
        <v>1</v>
      </c>
      <c r="AS24" t="str">
        <f>$D29</f>
        <v>DFX_STF_SHMOO_E_START_X_X_X_X_TAP2STF</v>
      </c>
      <c r="AT24" t="str">
        <f t="shared" si="14"/>
        <v>DFX_STF_SCBD_K_START_TAP_X_NOM_LFM_SITO</v>
      </c>
      <c r="AU24" t="str">
        <f t="shared" si="12"/>
        <v>DFX_STF_SHMOO_E_START_X_X_X_X_TAP2STF</v>
      </c>
      <c r="AV24" t="str">
        <f t="shared" si="12"/>
        <v>DFX_STF_SHMOO_E_START_X_X_X_X_TAP2STF</v>
      </c>
      <c r="AW24" t="str">
        <f t="shared" si="12"/>
        <v>DFX_STF_SHMOO_E_START_X_X_X_X_TAP2STF</v>
      </c>
      <c r="AX24" t="str">
        <f t="shared" si="12"/>
        <v>DFX_STF_SHMOO_E_START_X_X_X_X_TAP2STF</v>
      </c>
    </row>
    <row r="25" spans="1:50" ht="15.75" outlineLevel="1" thickBot="1" x14ac:dyDescent="0.3">
      <c r="A25" s="9" t="s">
        <v>281</v>
      </c>
      <c r="B25" s="9" t="s">
        <v>279</v>
      </c>
      <c r="C25" s="9" t="str">
        <f>VLOOKUP(B25,templateLookup!A:B,2,0)</f>
        <v>PrimeFunctionalTestMethod</v>
      </c>
      <c r="D25" t="str">
        <f t="shared" si="13"/>
        <v>DFX_STF_SCBD_K_START_TAP_X_NOM_LFM_SITO</v>
      </c>
      <c r="E25" s="25" t="s">
        <v>284</v>
      </c>
      <c r="F25" s="25" t="s">
        <v>307</v>
      </c>
      <c r="G25" s="23" t="s">
        <v>292</v>
      </c>
      <c r="H25" s="23" t="s">
        <v>47</v>
      </c>
      <c r="I25" s="23" t="s">
        <v>281</v>
      </c>
      <c r="J25" s="23" t="s">
        <v>291</v>
      </c>
      <c r="K25" s="23" t="s">
        <v>6</v>
      </c>
      <c r="L25" s="23" t="s">
        <v>95</v>
      </c>
      <c r="M25" s="23" t="s">
        <v>33</v>
      </c>
      <c r="N25" s="23" t="s">
        <v>311</v>
      </c>
      <c r="O25" s="23" t="s">
        <v>343</v>
      </c>
      <c r="P25" s="23" t="s">
        <v>344</v>
      </c>
      <c r="Q25" s="23" t="s">
        <v>369</v>
      </c>
      <c r="R25" s="23" t="s">
        <v>344</v>
      </c>
      <c r="S25" t="s">
        <v>321</v>
      </c>
      <c r="T25">
        <v>29</v>
      </c>
      <c r="U25">
        <v>4</v>
      </c>
      <c r="V25">
        <v>0</v>
      </c>
      <c r="X25">
        <v>-1</v>
      </c>
      <c r="AL25" t="b">
        <v>0</v>
      </c>
      <c r="AM25" t="s">
        <v>305</v>
      </c>
      <c r="AN25" t="s">
        <v>342</v>
      </c>
      <c r="AQ25">
        <f t="shared" si="11"/>
        <v>6</v>
      </c>
      <c r="AR25">
        <v>1</v>
      </c>
      <c r="AS25" t="str">
        <f>$D30</f>
        <v>DFX_STF_SHMOO_E_START_X_X_X_X_SITO</v>
      </c>
      <c r="AT25" t="str">
        <f t="shared" si="14"/>
        <v>DFX_STF_SCBD_K_START_TAP_X_NOM_LFM_SCOREBOARD</v>
      </c>
      <c r="AU25" t="str">
        <f t="shared" si="12"/>
        <v>DFX_STF_SHMOO_E_START_X_X_X_X_SITO</v>
      </c>
      <c r="AV25" t="str">
        <f t="shared" si="12"/>
        <v>DFX_STF_SHMOO_E_START_X_X_X_X_SITO</v>
      </c>
      <c r="AW25" t="str">
        <f t="shared" si="12"/>
        <v>DFX_STF_SHMOO_E_START_X_X_X_X_SITO</v>
      </c>
      <c r="AX25" t="str">
        <f t="shared" si="12"/>
        <v>DFX_STF_SHMOO_E_START_X_X_X_X_SITO</v>
      </c>
    </row>
    <row r="26" spans="1:50" ht="15.75" outlineLevel="1" thickBot="1" x14ac:dyDescent="0.3">
      <c r="A26" s="9" t="s">
        <v>281</v>
      </c>
      <c r="B26" s="9" t="s">
        <v>279</v>
      </c>
      <c r="C26" s="9" t="str">
        <f>VLOOKUP(B26,templateLookup!A:B,2,0)</f>
        <v>PrimeFunctionalTestMethod</v>
      </c>
      <c r="D26" t="str">
        <f t="shared" si="13"/>
        <v>DFX_STF_SCBD_K_START_TAP_X_NOM_LFM_SCOREBOARD</v>
      </c>
      <c r="E26" s="25" t="s">
        <v>284</v>
      </c>
      <c r="F26" s="25" t="s">
        <v>307</v>
      </c>
      <c r="G26" s="23" t="s">
        <v>292</v>
      </c>
      <c r="H26" s="23" t="s">
        <v>47</v>
      </c>
      <c r="I26" s="23" t="s">
        <v>281</v>
      </c>
      <c r="J26" s="23" t="s">
        <v>291</v>
      </c>
      <c r="K26" s="23" t="s">
        <v>6</v>
      </c>
      <c r="L26" s="23" t="s">
        <v>95</v>
      </c>
      <c r="M26" s="23" t="s">
        <v>33</v>
      </c>
      <c r="N26" s="23" t="s">
        <v>312</v>
      </c>
      <c r="O26" s="23" t="s">
        <v>343</v>
      </c>
      <c r="P26" s="23" t="s">
        <v>344</v>
      </c>
      <c r="Q26" s="23" t="s">
        <v>369</v>
      </c>
      <c r="R26" s="23" t="s">
        <v>344</v>
      </c>
      <c r="S26" t="s">
        <v>322</v>
      </c>
      <c r="T26">
        <v>29</v>
      </c>
      <c r="U26">
        <v>5</v>
      </c>
      <c r="V26">
        <v>0</v>
      </c>
      <c r="X26">
        <v>-1</v>
      </c>
      <c r="AL26" t="b">
        <v>0</v>
      </c>
      <c r="AM26" t="s">
        <v>305</v>
      </c>
      <c r="AN26" t="s">
        <v>342</v>
      </c>
      <c r="AQ26">
        <f t="shared" si="11"/>
        <v>6</v>
      </c>
      <c r="AR26">
        <v>1</v>
      </c>
      <c r="AS26" t="str">
        <f>$D31</f>
        <v>DFX_STF_SHMOO_E_START_X_X_X_X_SCOREBOARD</v>
      </c>
      <c r="AT26">
        <v>1</v>
      </c>
      <c r="AU26" t="str">
        <f t="shared" si="12"/>
        <v>DFX_STF_SHMOO_E_START_X_X_X_X_SCOREBOARD</v>
      </c>
      <c r="AV26" t="str">
        <f t="shared" si="12"/>
        <v>DFX_STF_SHMOO_E_START_X_X_X_X_SCOREBOARD</v>
      </c>
      <c r="AW26" t="str">
        <f t="shared" si="12"/>
        <v>DFX_STF_SHMOO_E_START_X_X_X_X_SCOREBOARD</v>
      </c>
      <c r="AX26" t="str">
        <f t="shared" si="12"/>
        <v>DFX_STF_SHMOO_E_START_X_X_X_X_SCOREBOARD</v>
      </c>
    </row>
    <row r="27" spans="1:50" ht="15.75" outlineLevel="1" thickBot="1" x14ac:dyDescent="0.3">
      <c r="A27" s="9" t="s">
        <v>281</v>
      </c>
      <c r="B27" s="9" t="s">
        <v>272</v>
      </c>
      <c r="C27" s="9" t="str">
        <f>VLOOKUP(B27,templateLookup!A:B,2,0)</f>
        <v>PrimeShmooTestMethod</v>
      </c>
      <c r="D27" t="str">
        <f t="shared" si="13"/>
        <v>DFX_STF_SHMOO_E_START_X_X_X_X_STAGE0</v>
      </c>
      <c r="E27" s="25" t="s">
        <v>284</v>
      </c>
      <c r="F27" s="25" t="s">
        <v>307</v>
      </c>
      <c r="G27" t="s">
        <v>275</v>
      </c>
      <c r="H27" t="s">
        <v>32</v>
      </c>
      <c r="I27" s="23" t="s">
        <v>281</v>
      </c>
      <c r="J27" t="s">
        <v>6</v>
      </c>
      <c r="K27" t="s">
        <v>6</v>
      </c>
      <c r="L27" t="s">
        <v>6</v>
      </c>
      <c r="M27" t="s">
        <v>6</v>
      </c>
      <c r="N27" s="23" t="s">
        <v>308</v>
      </c>
      <c r="O27" s="23" t="s">
        <v>343</v>
      </c>
      <c r="P27" s="23" t="s">
        <v>344</v>
      </c>
      <c r="Q27" s="23" t="s">
        <v>369</v>
      </c>
      <c r="R27" s="23" t="s">
        <v>344</v>
      </c>
      <c r="S27" t="s">
        <v>318</v>
      </c>
      <c r="T27">
        <v>29</v>
      </c>
      <c r="U27">
        <v>1</v>
      </c>
      <c r="V27">
        <v>10</v>
      </c>
      <c r="W27" t="s">
        <v>306</v>
      </c>
      <c r="X27">
        <v>1</v>
      </c>
      <c r="AL27" t="b">
        <v>0</v>
      </c>
      <c r="AQ27">
        <f t="shared" si="11"/>
        <v>4</v>
      </c>
      <c r="AR27" t="s">
        <v>96</v>
      </c>
      <c r="AS27" t="str">
        <f>$D23</f>
        <v>DFX_STF_SCBD_K_START_TAP_X_NOM_LFM_STAGE1</v>
      </c>
      <c r="AT27" t="str">
        <f>$D23</f>
        <v>DFX_STF_SCBD_K_START_TAP_X_NOM_LFM_STAGE1</v>
      </c>
      <c r="AU27" t="str">
        <f>$D23</f>
        <v>DFX_STF_SCBD_K_START_TAP_X_NOM_LFM_STAGE1</v>
      </c>
      <c r="AV27" t="str">
        <f>$D23</f>
        <v>DFX_STF_SCBD_K_START_TAP_X_NOM_LFM_STAGE1</v>
      </c>
    </row>
    <row r="28" spans="1:50" ht="15.75" outlineLevel="1" thickBot="1" x14ac:dyDescent="0.3">
      <c r="A28" s="9" t="s">
        <v>281</v>
      </c>
      <c r="B28" s="9" t="s">
        <v>272</v>
      </c>
      <c r="C28" s="9" t="str">
        <f>VLOOKUP(B28,templateLookup!A:B,2,0)</f>
        <v>PrimeShmooTestMethod</v>
      </c>
      <c r="D28" t="str">
        <f t="shared" si="13"/>
        <v>DFX_STF_SHMOO_E_START_X_X_X_X_STAGE1</v>
      </c>
      <c r="E28" s="25" t="s">
        <v>284</v>
      </c>
      <c r="F28" s="25" t="s">
        <v>307</v>
      </c>
      <c r="G28" t="s">
        <v>275</v>
      </c>
      <c r="H28" t="s">
        <v>32</v>
      </c>
      <c r="I28" s="23" t="s">
        <v>281</v>
      </c>
      <c r="J28" t="s">
        <v>6</v>
      </c>
      <c r="K28" t="s">
        <v>6</v>
      </c>
      <c r="L28" t="s">
        <v>6</v>
      </c>
      <c r="M28" t="s">
        <v>6</v>
      </c>
      <c r="N28" s="23" t="s">
        <v>309</v>
      </c>
      <c r="O28" s="23" t="s">
        <v>343</v>
      </c>
      <c r="P28" s="23" t="s">
        <v>344</v>
      </c>
      <c r="Q28" s="23" t="s">
        <v>369</v>
      </c>
      <c r="R28" s="23" t="s">
        <v>344</v>
      </c>
      <c r="S28" t="s">
        <v>319</v>
      </c>
      <c r="T28">
        <v>29</v>
      </c>
      <c r="U28">
        <v>2</v>
      </c>
      <c r="V28">
        <v>10</v>
      </c>
      <c r="W28" t="s">
        <v>306</v>
      </c>
      <c r="X28">
        <v>1</v>
      </c>
      <c r="AL28" t="b">
        <v>0</v>
      </c>
      <c r="AQ28">
        <f t="shared" si="11"/>
        <v>4</v>
      </c>
      <c r="AR28" t="s">
        <v>96</v>
      </c>
      <c r="AS28" t="str">
        <f t="shared" ref="AS28:AV30" si="15">$D24</f>
        <v>DFX_STF_SCBD_K_START_TAP_X_NOM_LFM_TAP2STF</v>
      </c>
      <c r="AT28" t="str">
        <f t="shared" si="15"/>
        <v>DFX_STF_SCBD_K_START_TAP_X_NOM_LFM_TAP2STF</v>
      </c>
      <c r="AU28" t="str">
        <f t="shared" si="15"/>
        <v>DFX_STF_SCBD_K_START_TAP_X_NOM_LFM_TAP2STF</v>
      </c>
      <c r="AV28" t="str">
        <f t="shared" si="15"/>
        <v>DFX_STF_SCBD_K_START_TAP_X_NOM_LFM_TAP2STF</v>
      </c>
    </row>
    <row r="29" spans="1:50" ht="15.75" outlineLevel="1" thickBot="1" x14ac:dyDescent="0.3">
      <c r="A29" s="9" t="s">
        <v>281</v>
      </c>
      <c r="B29" s="9" t="s">
        <v>272</v>
      </c>
      <c r="C29" s="9" t="str">
        <f>VLOOKUP(B29,templateLookup!A:B,2,0)</f>
        <v>PrimeShmooTestMethod</v>
      </c>
      <c r="D29" t="str">
        <f t="shared" si="13"/>
        <v>DFX_STF_SHMOO_E_START_X_X_X_X_TAP2STF</v>
      </c>
      <c r="E29" s="25" t="s">
        <v>284</v>
      </c>
      <c r="F29" s="25" t="s">
        <v>307</v>
      </c>
      <c r="G29" t="s">
        <v>275</v>
      </c>
      <c r="H29" t="s">
        <v>32</v>
      </c>
      <c r="I29" s="23" t="s">
        <v>281</v>
      </c>
      <c r="J29" t="s">
        <v>6</v>
      </c>
      <c r="K29" t="s">
        <v>6</v>
      </c>
      <c r="L29" t="s">
        <v>6</v>
      </c>
      <c r="M29" t="s">
        <v>6</v>
      </c>
      <c r="N29" s="23" t="s">
        <v>310</v>
      </c>
      <c r="O29" s="23" t="s">
        <v>343</v>
      </c>
      <c r="P29" s="23" t="s">
        <v>344</v>
      </c>
      <c r="Q29" s="23" t="s">
        <v>369</v>
      </c>
      <c r="R29" s="23" t="s">
        <v>344</v>
      </c>
      <c r="S29" t="s">
        <v>320</v>
      </c>
      <c r="T29">
        <v>29</v>
      </c>
      <c r="U29">
        <v>3</v>
      </c>
      <c r="V29">
        <v>10</v>
      </c>
      <c r="W29" t="s">
        <v>306</v>
      </c>
      <c r="X29">
        <v>1</v>
      </c>
      <c r="AL29" t="b">
        <v>0</v>
      </c>
      <c r="AQ29">
        <f t="shared" si="11"/>
        <v>4</v>
      </c>
      <c r="AR29" t="s">
        <v>96</v>
      </c>
      <c r="AS29" t="str">
        <f t="shared" si="15"/>
        <v>DFX_STF_SCBD_K_START_TAP_X_NOM_LFM_SITO</v>
      </c>
      <c r="AT29" t="str">
        <f t="shared" si="15"/>
        <v>DFX_STF_SCBD_K_START_TAP_X_NOM_LFM_SITO</v>
      </c>
      <c r="AU29" t="str">
        <f t="shared" si="15"/>
        <v>DFX_STF_SCBD_K_START_TAP_X_NOM_LFM_SITO</v>
      </c>
      <c r="AV29" t="str">
        <f t="shared" si="15"/>
        <v>DFX_STF_SCBD_K_START_TAP_X_NOM_LFM_SITO</v>
      </c>
    </row>
    <row r="30" spans="1:50" ht="15.75" outlineLevel="1" thickBot="1" x14ac:dyDescent="0.3">
      <c r="A30" s="9" t="s">
        <v>281</v>
      </c>
      <c r="B30" s="9" t="s">
        <v>272</v>
      </c>
      <c r="C30" s="9" t="str">
        <f>VLOOKUP(B30,templateLookup!A:B,2,0)</f>
        <v>PrimeShmooTestMethod</v>
      </c>
      <c r="D30" t="str">
        <f t="shared" si="13"/>
        <v>DFX_STF_SHMOO_E_START_X_X_X_X_SITO</v>
      </c>
      <c r="E30" s="25" t="s">
        <v>284</v>
      </c>
      <c r="F30" s="25" t="s">
        <v>307</v>
      </c>
      <c r="G30" t="s">
        <v>275</v>
      </c>
      <c r="H30" t="s">
        <v>32</v>
      </c>
      <c r="I30" s="23" t="s">
        <v>281</v>
      </c>
      <c r="J30" t="s">
        <v>6</v>
      </c>
      <c r="K30" t="s">
        <v>6</v>
      </c>
      <c r="L30" t="s">
        <v>6</v>
      </c>
      <c r="M30" t="s">
        <v>6</v>
      </c>
      <c r="N30" s="23" t="s">
        <v>311</v>
      </c>
      <c r="O30" s="23" t="s">
        <v>343</v>
      </c>
      <c r="P30" s="23" t="s">
        <v>344</v>
      </c>
      <c r="Q30" s="23" t="s">
        <v>369</v>
      </c>
      <c r="R30" s="23" t="s">
        <v>344</v>
      </c>
      <c r="S30" t="s">
        <v>321</v>
      </c>
      <c r="T30">
        <v>29</v>
      </c>
      <c r="U30">
        <v>4</v>
      </c>
      <c r="V30">
        <v>10</v>
      </c>
      <c r="W30" t="s">
        <v>306</v>
      </c>
      <c r="X30">
        <v>1</v>
      </c>
      <c r="AL30" t="b">
        <v>0</v>
      </c>
      <c r="AQ30">
        <f t="shared" si="11"/>
        <v>4</v>
      </c>
      <c r="AR30" t="s">
        <v>96</v>
      </c>
      <c r="AS30" t="str">
        <f t="shared" si="15"/>
        <v>DFX_STF_SCBD_K_START_TAP_X_NOM_LFM_SCOREBOARD</v>
      </c>
      <c r="AT30" t="str">
        <f t="shared" si="15"/>
        <v>DFX_STF_SCBD_K_START_TAP_X_NOM_LFM_SCOREBOARD</v>
      </c>
      <c r="AU30" t="str">
        <f t="shared" si="15"/>
        <v>DFX_STF_SCBD_K_START_TAP_X_NOM_LFM_SCOREBOARD</v>
      </c>
      <c r="AV30" t="str">
        <f t="shared" si="15"/>
        <v>DFX_STF_SCBD_K_START_TAP_X_NOM_LFM_SCOREBOARD</v>
      </c>
    </row>
    <row r="31" spans="1:50" ht="15.75" outlineLevel="1" thickBot="1" x14ac:dyDescent="0.3">
      <c r="A31" s="9" t="s">
        <v>281</v>
      </c>
      <c r="B31" s="9" t="s">
        <v>272</v>
      </c>
      <c r="C31" s="9" t="str">
        <f>VLOOKUP(B31,templateLookup!A:B,2,0)</f>
        <v>PrimeShmooTestMethod</v>
      </c>
      <c r="D31" t="str">
        <f t="shared" si="13"/>
        <v>DFX_STF_SHMOO_E_START_X_X_X_X_SCOREBOARD</v>
      </c>
      <c r="E31" s="25" t="s">
        <v>284</v>
      </c>
      <c r="F31" s="25" t="s">
        <v>307</v>
      </c>
      <c r="G31" t="s">
        <v>275</v>
      </c>
      <c r="H31" t="s">
        <v>32</v>
      </c>
      <c r="I31" s="23" t="s">
        <v>281</v>
      </c>
      <c r="J31" t="s">
        <v>6</v>
      </c>
      <c r="K31" t="s">
        <v>6</v>
      </c>
      <c r="L31" t="s">
        <v>6</v>
      </c>
      <c r="M31" t="s">
        <v>6</v>
      </c>
      <c r="N31" s="23" t="s">
        <v>312</v>
      </c>
      <c r="O31" s="23" t="s">
        <v>343</v>
      </c>
      <c r="P31" s="23" t="s">
        <v>344</v>
      </c>
      <c r="Q31" s="23" t="s">
        <v>369</v>
      </c>
      <c r="R31" s="23" t="s">
        <v>344</v>
      </c>
      <c r="S31" t="s">
        <v>322</v>
      </c>
      <c r="T31">
        <v>29</v>
      </c>
      <c r="U31">
        <v>5</v>
      </c>
      <c r="V31">
        <v>10</v>
      </c>
      <c r="W31" t="s">
        <v>306</v>
      </c>
      <c r="X31">
        <v>1</v>
      </c>
      <c r="AL31" t="b">
        <v>0</v>
      </c>
      <c r="AQ31">
        <f t="shared" si="11"/>
        <v>4</v>
      </c>
      <c r="AR31" t="s">
        <v>96</v>
      </c>
      <c r="AS31">
        <v>1</v>
      </c>
      <c r="AT31">
        <v>1</v>
      </c>
      <c r="AU31">
        <v>1</v>
      </c>
      <c r="AV31">
        <v>1</v>
      </c>
    </row>
    <row r="32" spans="1:50" x14ac:dyDescent="0.25">
      <c r="A32" s="9" t="s">
        <v>281</v>
      </c>
      <c r="B32" s="9" t="s">
        <v>39</v>
      </c>
      <c r="C32" s="9" t="str">
        <f>VLOOKUP(B32,templateLookup!A:B,2,0)</f>
        <v>COMPOSITE</v>
      </c>
      <c r="E32" s="24"/>
      <c r="F32" s="24"/>
    </row>
    <row r="33" spans="1:50" ht="15.75" thickBot="1" x14ac:dyDescent="0.3">
      <c r="A33" s="5" t="s">
        <v>281</v>
      </c>
      <c r="B33" s="5" t="s">
        <v>27</v>
      </c>
      <c r="C33" s="5" t="str">
        <f>VLOOKUP(B33,templateLookup!A:B,2,0)</f>
        <v>COMPOSITE</v>
      </c>
      <c r="D33" t="s">
        <v>287</v>
      </c>
      <c r="E33" s="24"/>
      <c r="F33" s="24"/>
      <c r="AQ33">
        <f t="shared" ref="AQ33:AQ41" si="16">COUNTA(AS33:BB33)</f>
        <v>2</v>
      </c>
      <c r="AR33">
        <v>1</v>
      </c>
      <c r="AS33" t="str">
        <f>$D43</f>
        <v>DFX_X_SAMPLE_X_START_X_X_X_X_PASS_SHMOO</v>
      </c>
      <c r="AT33" t="str">
        <f>$D43</f>
        <v>DFX_X_SAMPLE_X_START_X_X_X_X_PASS_SHMOO</v>
      </c>
    </row>
    <row r="34" spans="1:50" ht="15.75" outlineLevel="1" thickBot="1" x14ac:dyDescent="0.3">
      <c r="A34" s="5" t="s">
        <v>281</v>
      </c>
      <c r="B34" s="5" t="s">
        <v>279</v>
      </c>
      <c r="C34" s="5" t="str">
        <f>VLOOKUP(B34,templateLookup!A:B,2,0)</f>
        <v>PrimeFunctionalTestMethod</v>
      </c>
      <c r="D34" t="str">
        <f>E34&amp;"_"&amp;F34&amp;"_"&amp;G34&amp;"_"&amp;H34&amp;"_"&amp;A34&amp;"_"&amp;J34&amp;"_"&amp;K34&amp;"_"&amp;L34&amp;"_"&amp;M34&amp;"_"&amp;N34</f>
        <v>DFX_FABRIC_SCBD_K_START_TAP_X_NOM_LFM_TAP2GPSB</v>
      </c>
      <c r="E34" s="25" t="s">
        <v>284</v>
      </c>
      <c r="F34" s="25" t="s">
        <v>313</v>
      </c>
      <c r="G34" s="23" t="s">
        <v>292</v>
      </c>
      <c r="H34" s="23" t="s">
        <v>47</v>
      </c>
      <c r="I34" s="23" t="s">
        <v>281</v>
      </c>
      <c r="J34" s="23" t="s">
        <v>291</v>
      </c>
      <c r="K34" s="23" t="s">
        <v>6</v>
      </c>
      <c r="L34" s="23" t="s">
        <v>95</v>
      </c>
      <c r="M34" s="23" t="s">
        <v>33</v>
      </c>
      <c r="N34" s="23" t="s">
        <v>314</v>
      </c>
      <c r="O34" s="23" t="s">
        <v>343</v>
      </c>
      <c r="P34" s="23" t="s">
        <v>344</v>
      </c>
      <c r="Q34" s="23" t="s">
        <v>369</v>
      </c>
      <c r="R34" s="23" t="s">
        <v>344</v>
      </c>
      <c r="S34" s="6" t="s">
        <v>323</v>
      </c>
      <c r="T34">
        <v>35</v>
      </c>
      <c r="U34">
        <v>21</v>
      </c>
      <c r="V34">
        <v>0</v>
      </c>
      <c r="X34">
        <v>1</v>
      </c>
      <c r="AL34" t="b">
        <v>0</v>
      </c>
      <c r="AM34" t="s">
        <v>305</v>
      </c>
      <c r="AN34" t="s">
        <v>342</v>
      </c>
      <c r="AQ34">
        <f t="shared" si="16"/>
        <v>6</v>
      </c>
      <c r="AR34">
        <v>1</v>
      </c>
      <c r="AS34" t="str">
        <f>$D38</f>
        <v>DFX_FABRIC_SHMOO_E_START_X_X_X_X_TAP2GPSB</v>
      </c>
      <c r="AT34" t="str">
        <f>$D35</f>
        <v>DFX_FABRIC_SCBD_K_START_TAP_X_NOM_LFM_TAP2PMSB</v>
      </c>
      <c r="AU34" t="str">
        <f t="shared" ref="AU34:AX37" si="17">$D38</f>
        <v>DFX_FABRIC_SHMOO_E_START_X_X_X_X_TAP2GPSB</v>
      </c>
      <c r="AV34" t="str">
        <f t="shared" si="17"/>
        <v>DFX_FABRIC_SHMOO_E_START_X_X_X_X_TAP2GPSB</v>
      </c>
      <c r="AW34" t="str">
        <f t="shared" si="17"/>
        <v>DFX_FABRIC_SHMOO_E_START_X_X_X_X_TAP2GPSB</v>
      </c>
      <c r="AX34" t="str">
        <f t="shared" si="17"/>
        <v>DFX_FABRIC_SHMOO_E_START_X_X_X_X_TAP2GPSB</v>
      </c>
    </row>
    <row r="35" spans="1:50" ht="15.75" outlineLevel="1" thickBot="1" x14ac:dyDescent="0.3">
      <c r="A35" s="5" t="s">
        <v>281</v>
      </c>
      <c r="B35" s="5" t="s">
        <v>279</v>
      </c>
      <c r="C35" s="5" t="str">
        <f>VLOOKUP(B35,templateLookup!A:B,2,0)</f>
        <v>PrimeFunctionalTestMethod</v>
      </c>
      <c r="D35" t="str">
        <f t="shared" ref="D35:D37" si="18">E35&amp;"_"&amp;F35&amp;"_"&amp;G35&amp;"_"&amp;H35&amp;"_"&amp;A35&amp;"_"&amp;J35&amp;"_"&amp;K35&amp;"_"&amp;L35&amp;"_"&amp;M35&amp;"_"&amp;N35</f>
        <v>DFX_FABRIC_SCBD_K_START_TAP_X_NOM_LFM_TAP2PMSB</v>
      </c>
      <c r="E35" s="25" t="s">
        <v>284</v>
      </c>
      <c r="F35" s="25" t="s">
        <v>313</v>
      </c>
      <c r="G35" s="23" t="s">
        <v>292</v>
      </c>
      <c r="H35" s="23" t="s">
        <v>47</v>
      </c>
      <c r="I35" s="23" t="s">
        <v>281</v>
      </c>
      <c r="J35" s="23" t="s">
        <v>291</v>
      </c>
      <c r="K35" s="23" t="s">
        <v>6</v>
      </c>
      <c r="L35" s="23" t="s">
        <v>95</v>
      </c>
      <c r="M35" s="23" t="s">
        <v>33</v>
      </c>
      <c r="N35" s="23" t="s">
        <v>315</v>
      </c>
      <c r="O35" s="23" t="s">
        <v>343</v>
      </c>
      <c r="P35" s="23" t="s">
        <v>344</v>
      </c>
      <c r="Q35" s="23" t="s">
        <v>369</v>
      </c>
      <c r="R35" s="23" t="s">
        <v>344</v>
      </c>
      <c r="S35" s="6" t="s">
        <v>323</v>
      </c>
      <c r="T35">
        <v>35</v>
      </c>
      <c r="U35">
        <v>22</v>
      </c>
      <c r="V35">
        <v>0</v>
      </c>
      <c r="X35">
        <v>1</v>
      </c>
      <c r="AL35" t="b">
        <v>0</v>
      </c>
      <c r="AM35" t="s">
        <v>305</v>
      </c>
      <c r="AN35" t="s">
        <v>342</v>
      </c>
      <c r="AQ35">
        <f t="shared" si="16"/>
        <v>6</v>
      </c>
      <c r="AR35">
        <v>1</v>
      </c>
      <c r="AS35" t="str">
        <f t="shared" ref="AS35:AS37" si="19">$D39</f>
        <v>DFX_FABRIC_SHMOO_E_START_X_X_X_X_TAP2PMSB</v>
      </c>
      <c r="AT35" t="str">
        <f t="shared" ref="AT35:AT36" si="20">$D36</f>
        <v>DFX_FABRIC_SCBD_K_START_TAP_X_NOM_LFM_TAP2CRI</v>
      </c>
      <c r="AU35" t="str">
        <f t="shared" si="17"/>
        <v>DFX_FABRIC_SHMOO_E_START_X_X_X_X_TAP2PMSB</v>
      </c>
      <c r="AV35" t="str">
        <f t="shared" si="17"/>
        <v>DFX_FABRIC_SHMOO_E_START_X_X_X_X_TAP2PMSB</v>
      </c>
      <c r="AW35" t="str">
        <f t="shared" si="17"/>
        <v>DFX_FABRIC_SHMOO_E_START_X_X_X_X_TAP2PMSB</v>
      </c>
      <c r="AX35" t="str">
        <f t="shared" si="17"/>
        <v>DFX_FABRIC_SHMOO_E_START_X_X_X_X_TAP2PMSB</v>
      </c>
    </row>
    <row r="36" spans="1:50" ht="15.75" outlineLevel="1" thickBot="1" x14ac:dyDescent="0.3">
      <c r="A36" s="5" t="s">
        <v>281</v>
      </c>
      <c r="B36" s="5" t="s">
        <v>279</v>
      </c>
      <c r="C36" s="5" t="str">
        <f>VLOOKUP(B36,templateLookup!A:B,2,0)</f>
        <v>PrimeFunctionalTestMethod</v>
      </c>
      <c r="D36" t="str">
        <f t="shared" si="18"/>
        <v>DFX_FABRIC_SCBD_K_START_TAP_X_NOM_LFM_TAP2CRI</v>
      </c>
      <c r="E36" s="25" t="s">
        <v>284</v>
      </c>
      <c r="F36" s="25" t="s">
        <v>313</v>
      </c>
      <c r="G36" s="23" t="s">
        <v>292</v>
      </c>
      <c r="H36" s="23" t="s">
        <v>47</v>
      </c>
      <c r="I36" s="23" t="s">
        <v>281</v>
      </c>
      <c r="J36" s="23" t="s">
        <v>291</v>
      </c>
      <c r="K36" s="23" t="s">
        <v>6</v>
      </c>
      <c r="L36" s="23" t="s">
        <v>95</v>
      </c>
      <c r="M36" s="23" t="s">
        <v>33</v>
      </c>
      <c r="N36" s="23" t="s">
        <v>316</v>
      </c>
      <c r="O36" s="23" t="s">
        <v>343</v>
      </c>
      <c r="P36" s="23" t="s">
        <v>344</v>
      </c>
      <c r="Q36" s="23" t="s">
        <v>369</v>
      </c>
      <c r="R36" s="23" t="s">
        <v>344</v>
      </c>
      <c r="S36" s="6" t="s">
        <v>323</v>
      </c>
      <c r="T36">
        <v>35</v>
      </c>
      <c r="U36">
        <v>23</v>
      </c>
      <c r="V36">
        <v>0</v>
      </c>
      <c r="X36">
        <v>1</v>
      </c>
      <c r="AL36" t="b">
        <v>0</v>
      </c>
      <c r="AM36" t="s">
        <v>305</v>
      </c>
      <c r="AN36" t="s">
        <v>342</v>
      </c>
      <c r="AQ36">
        <f t="shared" si="16"/>
        <v>6</v>
      </c>
      <c r="AR36">
        <v>1</v>
      </c>
      <c r="AS36" t="str">
        <f t="shared" si="19"/>
        <v>DFX_FABRIC_SHMOO_E_START_X_X_X_X_TAP2CRI</v>
      </c>
      <c r="AT36" t="str">
        <f t="shared" si="20"/>
        <v>DFX_FABRIC_SCBD_K_START_TAP_X_NOM_LFM_TAP2APB</v>
      </c>
      <c r="AU36" t="str">
        <f t="shared" si="17"/>
        <v>DFX_FABRIC_SHMOO_E_START_X_X_X_X_TAP2CRI</v>
      </c>
      <c r="AV36" t="str">
        <f t="shared" si="17"/>
        <v>DFX_FABRIC_SHMOO_E_START_X_X_X_X_TAP2CRI</v>
      </c>
      <c r="AW36" t="str">
        <f t="shared" si="17"/>
        <v>DFX_FABRIC_SHMOO_E_START_X_X_X_X_TAP2CRI</v>
      </c>
      <c r="AX36" t="str">
        <f t="shared" si="17"/>
        <v>DFX_FABRIC_SHMOO_E_START_X_X_X_X_TAP2CRI</v>
      </c>
    </row>
    <row r="37" spans="1:50" ht="15.75" outlineLevel="1" thickBot="1" x14ac:dyDescent="0.3">
      <c r="A37" s="5" t="s">
        <v>281</v>
      </c>
      <c r="B37" s="5" t="s">
        <v>279</v>
      </c>
      <c r="C37" s="5" t="str">
        <f>VLOOKUP(B37,templateLookup!A:B,2,0)</f>
        <v>PrimeFunctionalTestMethod</v>
      </c>
      <c r="D37" t="str">
        <f t="shared" si="18"/>
        <v>DFX_FABRIC_SCBD_K_START_TAP_X_NOM_LFM_TAP2APB</v>
      </c>
      <c r="E37" s="25" t="s">
        <v>284</v>
      </c>
      <c r="F37" s="25" t="s">
        <v>313</v>
      </c>
      <c r="G37" s="23" t="s">
        <v>292</v>
      </c>
      <c r="H37" s="23" t="s">
        <v>47</v>
      </c>
      <c r="I37" s="23" t="s">
        <v>281</v>
      </c>
      <c r="J37" s="23" t="s">
        <v>291</v>
      </c>
      <c r="K37" s="23" t="s">
        <v>6</v>
      </c>
      <c r="L37" s="23" t="s">
        <v>95</v>
      </c>
      <c r="M37" s="23" t="s">
        <v>33</v>
      </c>
      <c r="N37" s="23" t="s">
        <v>317</v>
      </c>
      <c r="O37" s="23" t="s">
        <v>343</v>
      </c>
      <c r="P37" s="23" t="s">
        <v>344</v>
      </c>
      <c r="Q37" s="23" t="s">
        <v>369</v>
      </c>
      <c r="R37" s="23" t="s">
        <v>344</v>
      </c>
      <c r="S37" s="6" t="s">
        <v>323</v>
      </c>
      <c r="T37">
        <v>35</v>
      </c>
      <c r="U37">
        <v>24</v>
      </c>
      <c r="V37">
        <v>0</v>
      </c>
      <c r="X37">
        <v>1</v>
      </c>
      <c r="AL37" t="b">
        <v>0</v>
      </c>
      <c r="AM37" t="s">
        <v>305</v>
      </c>
      <c r="AN37" t="s">
        <v>342</v>
      </c>
      <c r="AQ37">
        <f t="shared" si="16"/>
        <v>6</v>
      </c>
      <c r="AR37">
        <v>1</v>
      </c>
      <c r="AS37" t="str">
        <f t="shared" si="19"/>
        <v>DFX_FABRIC_SHMOO_E_START_X_X_X_X_TAP2APB</v>
      </c>
      <c r="AT37">
        <v>1</v>
      </c>
      <c r="AU37" t="str">
        <f t="shared" si="17"/>
        <v>DFX_FABRIC_SHMOO_E_START_X_X_X_X_TAP2APB</v>
      </c>
      <c r="AV37" t="str">
        <f t="shared" si="17"/>
        <v>DFX_FABRIC_SHMOO_E_START_X_X_X_X_TAP2APB</v>
      </c>
      <c r="AW37" t="str">
        <f t="shared" si="17"/>
        <v>DFX_FABRIC_SHMOO_E_START_X_X_X_X_TAP2APB</v>
      </c>
      <c r="AX37" t="str">
        <f t="shared" si="17"/>
        <v>DFX_FABRIC_SHMOO_E_START_X_X_X_X_TAP2APB</v>
      </c>
    </row>
    <row r="38" spans="1:50" ht="15.75" outlineLevel="1" thickBot="1" x14ac:dyDescent="0.3">
      <c r="A38" s="5" t="s">
        <v>281</v>
      </c>
      <c r="B38" s="5" t="s">
        <v>272</v>
      </c>
      <c r="C38" s="5" t="str">
        <f>VLOOKUP(B38,templateLookup!A:B,2,0)</f>
        <v>PrimeShmooTestMethod</v>
      </c>
      <c r="D38" t="str">
        <f>E38&amp;"_"&amp;F38&amp;"_"&amp;G38&amp;"_"&amp;H38&amp;"_"&amp;A38&amp;"_"&amp;J38&amp;"_"&amp;K38&amp;"_"&amp;L38&amp;"_"&amp;M38&amp;"_"&amp;N38</f>
        <v>DFX_FABRIC_SHMOO_E_START_X_X_X_X_TAP2GPSB</v>
      </c>
      <c r="E38" s="25" t="s">
        <v>284</v>
      </c>
      <c r="F38" s="25" t="s">
        <v>313</v>
      </c>
      <c r="G38" t="s">
        <v>275</v>
      </c>
      <c r="H38" t="s">
        <v>32</v>
      </c>
      <c r="I38" s="23" t="s">
        <v>281</v>
      </c>
      <c r="J38" t="s">
        <v>6</v>
      </c>
      <c r="K38" t="s">
        <v>6</v>
      </c>
      <c r="L38" t="s">
        <v>6</v>
      </c>
      <c r="M38" t="s">
        <v>6</v>
      </c>
      <c r="N38" s="23" t="s">
        <v>314</v>
      </c>
      <c r="O38" s="23" t="s">
        <v>343</v>
      </c>
      <c r="P38" s="23" t="s">
        <v>344</v>
      </c>
      <c r="Q38" s="23" t="s">
        <v>369</v>
      </c>
      <c r="R38" s="23" t="s">
        <v>344</v>
      </c>
      <c r="S38" s="6" t="s">
        <v>323</v>
      </c>
      <c r="T38">
        <v>35</v>
      </c>
      <c r="U38">
        <v>21</v>
      </c>
      <c r="V38">
        <v>10</v>
      </c>
      <c r="W38" t="s">
        <v>306</v>
      </c>
      <c r="X38">
        <v>1</v>
      </c>
      <c r="AL38" t="b">
        <v>0</v>
      </c>
      <c r="AQ38">
        <f t="shared" si="16"/>
        <v>4</v>
      </c>
      <c r="AR38" t="s">
        <v>96</v>
      </c>
      <c r="AS38" t="str">
        <f>$D35</f>
        <v>DFX_FABRIC_SCBD_K_START_TAP_X_NOM_LFM_TAP2PMSB</v>
      </c>
      <c r="AT38" t="str">
        <f t="shared" ref="AT38:AV38" si="21">$D35</f>
        <v>DFX_FABRIC_SCBD_K_START_TAP_X_NOM_LFM_TAP2PMSB</v>
      </c>
      <c r="AU38" t="str">
        <f t="shared" si="21"/>
        <v>DFX_FABRIC_SCBD_K_START_TAP_X_NOM_LFM_TAP2PMSB</v>
      </c>
      <c r="AV38" t="str">
        <f t="shared" si="21"/>
        <v>DFX_FABRIC_SCBD_K_START_TAP_X_NOM_LFM_TAP2PMSB</v>
      </c>
    </row>
    <row r="39" spans="1:50" ht="15.75" outlineLevel="1" thickBot="1" x14ac:dyDescent="0.3">
      <c r="A39" s="5" t="s">
        <v>281</v>
      </c>
      <c r="B39" s="5" t="s">
        <v>272</v>
      </c>
      <c r="C39" s="5" t="str">
        <f>VLOOKUP(B39,templateLookup!A:B,2,0)</f>
        <v>PrimeShmooTestMethod</v>
      </c>
      <c r="D39" t="str">
        <f t="shared" ref="D39:D41" si="22">E39&amp;"_"&amp;F39&amp;"_"&amp;G39&amp;"_"&amp;H39&amp;"_"&amp;A39&amp;"_"&amp;J39&amp;"_"&amp;K39&amp;"_"&amp;L39&amp;"_"&amp;M39&amp;"_"&amp;N39</f>
        <v>DFX_FABRIC_SHMOO_E_START_X_X_X_X_TAP2PMSB</v>
      </c>
      <c r="E39" s="25" t="s">
        <v>284</v>
      </c>
      <c r="F39" s="25" t="s">
        <v>313</v>
      </c>
      <c r="G39" t="s">
        <v>275</v>
      </c>
      <c r="H39" t="s">
        <v>32</v>
      </c>
      <c r="I39" s="23" t="s">
        <v>281</v>
      </c>
      <c r="J39" t="s">
        <v>6</v>
      </c>
      <c r="K39" t="s">
        <v>6</v>
      </c>
      <c r="L39" t="s">
        <v>6</v>
      </c>
      <c r="M39" t="s">
        <v>6</v>
      </c>
      <c r="N39" s="23" t="s">
        <v>315</v>
      </c>
      <c r="O39" s="23" t="s">
        <v>343</v>
      </c>
      <c r="P39" s="23" t="s">
        <v>344</v>
      </c>
      <c r="Q39" s="23" t="s">
        <v>369</v>
      </c>
      <c r="R39" s="23" t="s">
        <v>344</v>
      </c>
      <c r="S39" s="6" t="s">
        <v>323</v>
      </c>
      <c r="T39">
        <v>35</v>
      </c>
      <c r="U39">
        <v>22</v>
      </c>
      <c r="V39">
        <v>10</v>
      </c>
      <c r="W39" t="s">
        <v>306</v>
      </c>
      <c r="X39">
        <v>1</v>
      </c>
      <c r="AL39" t="b">
        <v>0</v>
      </c>
      <c r="AQ39">
        <f t="shared" si="16"/>
        <v>4</v>
      </c>
      <c r="AR39" t="s">
        <v>96</v>
      </c>
      <c r="AS39" t="str">
        <f t="shared" ref="AS39:AV40" si="23">$D36</f>
        <v>DFX_FABRIC_SCBD_K_START_TAP_X_NOM_LFM_TAP2CRI</v>
      </c>
      <c r="AT39" t="str">
        <f t="shared" si="23"/>
        <v>DFX_FABRIC_SCBD_K_START_TAP_X_NOM_LFM_TAP2CRI</v>
      </c>
      <c r="AU39" t="str">
        <f t="shared" si="23"/>
        <v>DFX_FABRIC_SCBD_K_START_TAP_X_NOM_LFM_TAP2CRI</v>
      </c>
      <c r="AV39" t="str">
        <f t="shared" si="23"/>
        <v>DFX_FABRIC_SCBD_K_START_TAP_X_NOM_LFM_TAP2CRI</v>
      </c>
    </row>
    <row r="40" spans="1:50" ht="15.75" outlineLevel="1" thickBot="1" x14ac:dyDescent="0.3">
      <c r="A40" s="5" t="s">
        <v>281</v>
      </c>
      <c r="B40" s="5" t="s">
        <v>272</v>
      </c>
      <c r="C40" s="5" t="str">
        <f>VLOOKUP(B40,templateLookup!A:B,2,0)</f>
        <v>PrimeShmooTestMethod</v>
      </c>
      <c r="D40" t="str">
        <f t="shared" si="22"/>
        <v>DFX_FABRIC_SHMOO_E_START_X_X_X_X_TAP2CRI</v>
      </c>
      <c r="E40" s="25" t="s">
        <v>284</v>
      </c>
      <c r="F40" s="25" t="s">
        <v>313</v>
      </c>
      <c r="G40" t="s">
        <v>275</v>
      </c>
      <c r="H40" t="s">
        <v>32</v>
      </c>
      <c r="I40" s="23" t="s">
        <v>281</v>
      </c>
      <c r="J40" t="s">
        <v>6</v>
      </c>
      <c r="K40" t="s">
        <v>6</v>
      </c>
      <c r="L40" t="s">
        <v>6</v>
      </c>
      <c r="M40" t="s">
        <v>6</v>
      </c>
      <c r="N40" s="23" t="s">
        <v>316</v>
      </c>
      <c r="O40" s="23" t="s">
        <v>343</v>
      </c>
      <c r="P40" s="23" t="s">
        <v>344</v>
      </c>
      <c r="Q40" s="23" t="s">
        <v>369</v>
      </c>
      <c r="R40" s="23" t="s">
        <v>344</v>
      </c>
      <c r="S40" s="6" t="s">
        <v>323</v>
      </c>
      <c r="T40">
        <v>35</v>
      </c>
      <c r="U40">
        <v>23</v>
      </c>
      <c r="V40">
        <v>10</v>
      </c>
      <c r="W40" t="s">
        <v>306</v>
      </c>
      <c r="X40">
        <v>1</v>
      </c>
      <c r="AL40" t="b">
        <v>0</v>
      </c>
      <c r="AQ40">
        <f t="shared" si="16"/>
        <v>4</v>
      </c>
      <c r="AR40" t="s">
        <v>96</v>
      </c>
      <c r="AS40" t="str">
        <f t="shared" si="23"/>
        <v>DFX_FABRIC_SCBD_K_START_TAP_X_NOM_LFM_TAP2APB</v>
      </c>
      <c r="AT40" t="str">
        <f t="shared" si="23"/>
        <v>DFX_FABRIC_SCBD_K_START_TAP_X_NOM_LFM_TAP2APB</v>
      </c>
      <c r="AU40" t="str">
        <f t="shared" si="23"/>
        <v>DFX_FABRIC_SCBD_K_START_TAP_X_NOM_LFM_TAP2APB</v>
      </c>
      <c r="AV40" t="str">
        <f t="shared" si="23"/>
        <v>DFX_FABRIC_SCBD_K_START_TAP_X_NOM_LFM_TAP2APB</v>
      </c>
    </row>
    <row r="41" spans="1:50" ht="15.75" outlineLevel="1" thickBot="1" x14ac:dyDescent="0.3">
      <c r="A41" s="5" t="s">
        <v>281</v>
      </c>
      <c r="B41" s="5" t="s">
        <v>272</v>
      </c>
      <c r="C41" s="5" t="str">
        <f>VLOOKUP(B41,templateLookup!A:B,2,0)</f>
        <v>PrimeShmooTestMethod</v>
      </c>
      <c r="D41" t="str">
        <f t="shared" si="22"/>
        <v>DFX_FABRIC_SHMOO_E_START_X_X_X_X_TAP2APB</v>
      </c>
      <c r="E41" s="25" t="s">
        <v>284</v>
      </c>
      <c r="F41" s="25" t="s">
        <v>313</v>
      </c>
      <c r="G41" t="s">
        <v>275</v>
      </c>
      <c r="H41" t="s">
        <v>32</v>
      </c>
      <c r="I41" s="23" t="s">
        <v>281</v>
      </c>
      <c r="J41" t="s">
        <v>6</v>
      </c>
      <c r="K41" t="s">
        <v>6</v>
      </c>
      <c r="L41" t="s">
        <v>6</v>
      </c>
      <c r="M41" t="s">
        <v>6</v>
      </c>
      <c r="N41" s="23" t="s">
        <v>317</v>
      </c>
      <c r="O41" s="23" t="s">
        <v>343</v>
      </c>
      <c r="P41" s="23" t="s">
        <v>344</v>
      </c>
      <c r="Q41" s="23" t="s">
        <v>369</v>
      </c>
      <c r="R41" s="23" t="s">
        <v>344</v>
      </c>
      <c r="S41" s="6" t="s">
        <v>323</v>
      </c>
      <c r="T41">
        <v>35</v>
      </c>
      <c r="U41">
        <v>24</v>
      </c>
      <c r="V41">
        <v>10</v>
      </c>
      <c r="W41" t="s">
        <v>306</v>
      </c>
      <c r="X41">
        <v>1</v>
      </c>
      <c r="AL41" t="b">
        <v>0</v>
      </c>
      <c r="AQ41">
        <f t="shared" si="16"/>
        <v>4</v>
      </c>
      <c r="AR41" t="s">
        <v>96</v>
      </c>
      <c r="AS41">
        <v>1</v>
      </c>
      <c r="AT41">
        <v>1</v>
      </c>
      <c r="AU41">
        <v>1</v>
      </c>
      <c r="AV41">
        <v>1</v>
      </c>
    </row>
    <row r="42" spans="1:50" x14ac:dyDescent="0.25">
      <c r="A42" s="5" t="s">
        <v>281</v>
      </c>
      <c r="B42" s="5" t="s">
        <v>39</v>
      </c>
      <c r="C42" s="5" t="str">
        <f>VLOOKUP(B42,templateLookup!A:B,2,0)</f>
        <v>COMPOSITE</v>
      </c>
      <c r="E42" s="24"/>
      <c r="F42" s="24"/>
    </row>
    <row r="43" spans="1:50" x14ac:dyDescent="0.25">
      <c r="A43" s="6" t="s">
        <v>281</v>
      </c>
      <c r="B43" s="6" t="s">
        <v>345</v>
      </c>
      <c r="C43" s="6" t="s">
        <v>346</v>
      </c>
      <c r="D43" t="str">
        <f>E43&amp;"_"&amp;F43&amp;"_"&amp;G43&amp;"_"&amp;H43&amp;"_"&amp;A43&amp;"_"&amp;J43&amp;"_"&amp;K43&amp;"_"&amp;L43&amp;"_"&amp;M43&amp;"_"&amp;N43</f>
        <v>DFX_X_SAMPLE_X_START_X_X_X_X_PASS_SHMOO</v>
      </c>
      <c r="E43" s="24" t="s">
        <v>284</v>
      </c>
      <c r="F43" s="24" t="s">
        <v>6</v>
      </c>
      <c r="G43" s="24" t="s">
        <v>347</v>
      </c>
      <c r="H43" s="24" t="s">
        <v>6</v>
      </c>
      <c r="I43" s="24" t="s">
        <v>281</v>
      </c>
      <c r="J43" s="24" t="s">
        <v>6</v>
      </c>
      <c r="K43" s="24" t="s">
        <v>6</v>
      </c>
      <c r="L43" s="24" t="s">
        <v>6</v>
      </c>
      <c r="M43" s="24" t="s">
        <v>6</v>
      </c>
      <c r="N43" s="24" t="s">
        <v>288</v>
      </c>
      <c r="T43">
        <v>90</v>
      </c>
      <c r="U43">
        <v>35</v>
      </c>
      <c r="V43">
        <v>1</v>
      </c>
      <c r="AL43" t="b">
        <v>0</v>
      </c>
      <c r="AO43">
        <v>1</v>
      </c>
      <c r="AP43">
        <v>2</v>
      </c>
      <c r="AQ43">
        <f t="shared" ref="AQ43:AQ64" si="24">COUNTA(AS43:BB43)</f>
        <v>3</v>
      </c>
      <c r="AR43" t="s">
        <v>75</v>
      </c>
      <c r="AS43">
        <v>1</v>
      </c>
      <c r="AT43" t="str">
        <f>$D44</f>
        <v>PASS_SHMOO</v>
      </c>
      <c r="AU43">
        <v>1</v>
      </c>
    </row>
    <row r="44" spans="1:50" x14ac:dyDescent="0.25">
      <c r="A44" s="10" t="s">
        <v>281</v>
      </c>
      <c r="B44" s="10" t="s">
        <v>27</v>
      </c>
      <c r="C44" s="10" t="str">
        <f>VLOOKUP(B44,templateLookup!A:B,2,0)</f>
        <v>COMPOSITE</v>
      </c>
      <c r="D44" t="s">
        <v>288</v>
      </c>
      <c r="E44" s="24"/>
      <c r="F44" s="24"/>
      <c r="AQ44">
        <f t="shared" si="24"/>
        <v>2</v>
      </c>
      <c r="AR44">
        <v>1</v>
      </c>
      <c r="AS44">
        <v>1</v>
      </c>
      <c r="AT44">
        <v>1</v>
      </c>
    </row>
    <row r="45" spans="1:50" ht="15.75" outlineLevel="1" thickBot="1" x14ac:dyDescent="0.3">
      <c r="A45" s="1" t="s">
        <v>281</v>
      </c>
      <c r="B45" s="1" t="s">
        <v>27</v>
      </c>
      <c r="C45" s="1" t="str">
        <f>VLOOKUP(B45,templateLookup!A:B,2,0)</f>
        <v>COMPOSITE</v>
      </c>
      <c r="D45" t="s">
        <v>324</v>
      </c>
      <c r="E45" s="24"/>
      <c r="F45" s="24"/>
      <c r="AQ45">
        <f t="shared" si="24"/>
        <v>2</v>
      </c>
      <c r="AR45">
        <v>1</v>
      </c>
      <c r="AS45" t="str">
        <f>$D53</f>
        <v>DFX_STF_PASS_SHMOO</v>
      </c>
      <c r="AT45" t="str">
        <f>$D53</f>
        <v>DFX_STF_PASS_SHMOO</v>
      </c>
    </row>
    <row r="46" spans="1:50" ht="15.75" outlineLevel="1" thickBot="1" x14ac:dyDescent="0.3">
      <c r="A46" s="1" t="s">
        <v>281</v>
      </c>
      <c r="B46" s="1" t="s">
        <v>272</v>
      </c>
      <c r="C46" s="1" t="str">
        <f>VLOOKUP(B46,templateLookup!A:B,2,0)</f>
        <v>PrimeShmooTestMethod</v>
      </c>
      <c r="D46" t="str">
        <f>E46&amp;"_"&amp;F46&amp;"_"&amp;G46&amp;"_"&amp;H46&amp;"_"&amp;A46&amp;"_"&amp;J46&amp;"_"&amp;K46&amp;"_"&amp;L46&amp;"_"&amp;M46&amp;"_"&amp;N46</f>
        <v>DFX_TAP_SHMOO_E_START_X_X_X_X_STAGE0_NONAC_PASS</v>
      </c>
      <c r="E46" s="23" t="s">
        <v>284</v>
      </c>
      <c r="F46" s="23" t="s">
        <v>291</v>
      </c>
      <c r="G46" t="s">
        <v>275</v>
      </c>
      <c r="H46" t="s">
        <v>32</v>
      </c>
      <c r="I46" s="23" t="s">
        <v>281</v>
      </c>
      <c r="J46" t="s">
        <v>6</v>
      </c>
      <c r="K46" t="s">
        <v>6</v>
      </c>
      <c r="L46" t="s">
        <v>6</v>
      </c>
      <c r="M46" t="s">
        <v>6</v>
      </c>
      <c r="N46" s="23" t="s">
        <v>336</v>
      </c>
      <c r="O46" s="23" t="s">
        <v>343</v>
      </c>
      <c r="P46" s="23" t="s">
        <v>344</v>
      </c>
      <c r="Q46" s="23" t="s">
        <v>369</v>
      </c>
      <c r="R46" s="23" t="s">
        <v>344</v>
      </c>
      <c r="S46" t="s">
        <v>299</v>
      </c>
      <c r="T46">
        <v>35</v>
      </c>
      <c r="U46">
        <v>11</v>
      </c>
      <c r="V46">
        <v>20</v>
      </c>
      <c r="W46" t="s">
        <v>306</v>
      </c>
      <c r="X46">
        <v>1</v>
      </c>
      <c r="AL46" t="b">
        <v>0</v>
      </c>
      <c r="AQ46">
        <f t="shared" si="24"/>
        <v>4</v>
      </c>
      <c r="AR46" t="s">
        <v>96</v>
      </c>
      <c r="AS46" t="str">
        <f>$D47</f>
        <v>DFX_TAP_SHMOO_E_START_X_X_X_X_STAGE1_NONAC_PASS</v>
      </c>
      <c r="AT46" t="str">
        <f t="shared" ref="AT46:AV50" si="25">$D47</f>
        <v>DFX_TAP_SHMOO_E_START_X_X_X_X_STAGE1_NONAC_PASS</v>
      </c>
      <c r="AU46" t="str">
        <f t="shared" si="25"/>
        <v>DFX_TAP_SHMOO_E_START_X_X_X_X_STAGE1_NONAC_PASS</v>
      </c>
      <c r="AV46" t="str">
        <f t="shared" si="25"/>
        <v>DFX_TAP_SHMOO_E_START_X_X_X_X_STAGE1_NONAC_PASS</v>
      </c>
    </row>
    <row r="47" spans="1:50" ht="15.75" outlineLevel="1" thickBot="1" x14ac:dyDescent="0.3">
      <c r="A47" s="1" t="s">
        <v>281</v>
      </c>
      <c r="B47" s="1" t="s">
        <v>272</v>
      </c>
      <c r="C47" s="1" t="str">
        <f>VLOOKUP(B47,templateLookup!A:B,2,0)</f>
        <v>PrimeShmooTestMethod</v>
      </c>
      <c r="D47" t="str">
        <f t="shared" ref="D47:D51" si="26">E47&amp;"_"&amp;F47&amp;"_"&amp;G47&amp;"_"&amp;H47&amp;"_"&amp;A47&amp;"_"&amp;J47&amp;"_"&amp;K47&amp;"_"&amp;L47&amp;"_"&amp;M47&amp;"_"&amp;N47</f>
        <v>DFX_TAP_SHMOO_E_START_X_X_X_X_STAGE1_NONAC_PASS</v>
      </c>
      <c r="E47" s="23" t="s">
        <v>284</v>
      </c>
      <c r="F47" s="23" t="s">
        <v>291</v>
      </c>
      <c r="G47" t="s">
        <v>275</v>
      </c>
      <c r="H47" t="s">
        <v>32</v>
      </c>
      <c r="I47" s="23" t="s">
        <v>281</v>
      </c>
      <c r="J47" t="s">
        <v>6</v>
      </c>
      <c r="K47" t="s">
        <v>6</v>
      </c>
      <c r="L47" t="s">
        <v>6</v>
      </c>
      <c r="M47" t="s">
        <v>6</v>
      </c>
      <c r="N47" s="23" t="s">
        <v>337</v>
      </c>
      <c r="O47" s="23" t="s">
        <v>343</v>
      </c>
      <c r="P47" s="23" t="s">
        <v>344</v>
      </c>
      <c r="Q47" s="23" t="s">
        <v>369</v>
      </c>
      <c r="R47" s="23" t="s">
        <v>344</v>
      </c>
      <c r="S47" t="s">
        <v>300</v>
      </c>
      <c r="T47">
        <v>35</v>
      </c>
      <c r="U47">
        <v>12</v>
      </c>
      <c r="V47">
        <v>20</v>
      </c>
      <c r="W47" t="s">
        <v>306</v>
      </c>
      <c r="X47">
        <v>1</v>
      </c>
      <c r="AL47" t="b">
        <v>0</v>
      </c>
      <c r="AQ47">
        <f t="shared" si="24"/>
        <v>4</v>
      </c>
      <c r="AR47" t="s">
        <v>96</v>
      </c>
      <c r="AS47" t="str">
        <f t="shared" ref="AS47:AS50" si="27">$D48</f>
        <v>DFX_TAP_SHMOO_E_START_X_X_X_X_STAGE0_NAC_PASS</v>
      </c>
      <c r="AT47" t="str">
        <f t="shared" si="25"/>
        <v>DFX_TAP_SHMOO_E_START_X_X_X_X_STAGE0_NAC_PASS</v>
      </c>
      <c r="AU47" t="str">
        <f t="shared" si="25"/>
        <v>DFX_TAP_SHMOO_E_START_X_X_X_X_STAGE0_NAC_PASS</v>
      </c>
      <c r="AV47" t="str">
        <f t="shared" si="25"/>
        <v>DFX_TAP_SHMOO_E_START_X_X_X_X_STAGE0_NAC_PASS</v>
      </c>
    </row>
    <row r="48" spans="1:50" ht="15.75" outlineLevel="1" thickBot="1" x14ac:dyDescent="0.3">
      <c r="A48" s="1" t="s">
        <v>281</v>
      </c>
      <c r="B48" s="1" t="s">
        <v>272</v>
      </c>
      <c r="C48" s="1" t="str">
        <f>VLOOKUP(B48,templateLookup!A:B,2,0)</f>
        <v>PrimeShmooTestMethod</v>
      </c>
      <c r="D48" t="str">
        <f t="shared" si="26"/>
        <v>DFX_TAP_SHMOO_E_START_X_X_X_X_STAGE0_NAC_PASS</v>
      </c>
      <c r="E48" s="23" t="s">
        <v>284</v>
      </c>
      <c r="F48" s="23" t="s">
        <v>291</v>
      </c>
      <c r="G48" t="s">
        <v>275</v>
      </c>
      <c r="H48" t="s">
        <v>32</v>
      </c>
      <c r="I48" s="23" t="s">
        <v>281</v>
      </c>
      <c r="J48" t="s">
        <v>6</v>
      </c>
      <c r="K48" t="s">
        <v>6</v>
      </c>
      <c r="L48" t="s">
        <v>6</v>
      </c>
      <c r="M48" t="s">
        <v>6</v>
      </c>
      <c r="N48" s="23" t="s">
        <v>338</v>
      </c>
      <c r="O48" s="23" t="s">
        <v>343</v>
      </c>
      <c r="P48" s="23" t="s">
        <v>344</v>
      </c>
      <c r="Q48" s="23" t="s">
        <v>369</v>
      </c>
      <c r="R48" s="23" t="s">
        <v>344</v>
      </c>
      <c r="S48" t="s">
        <v>301</v>
      </c>
      <c r="T48">
        <v>35</v>
      </c>
      <c r="U48">
        <v>13</v>
      </c>
      <c r="V48">
        <v>20</v>
      </c>
      <c r="W48" t="s">
        <v>306</v>
      </c>
      <c r="X48">
        <v>1</v>
      </c>
      <c r="AL48" t="b">
        <v>0</v>
      </c>
      <c r="AQ48">
        <f t="shared" si="24"/>
        <v>4</v>
      </c>
      <c r="AR48" t="s">
        <v>96</v>
      </c>
      <c r="AS48" t="str">
        <f t="shared" si="27"/>
        <v>DFX_TAP_SHMOO_E_START_X_X_X_X_STAGE1_NAC_PASS</v>
      </c>
      <c r="AT48" t="str">
        <f t="shared" si="25"/>
        <v>DFX_TAP_SHMOO_E_START_X_X_X_X_STAGE1_NAC_PASS</v>
      </c>
      <c r="AU48" t="str">
        <f t="shared" si="25"/>
        <v>DFX_TAP_SHMOO_E_START_X_X_X_X_STAGE1_NAC_PASS</v>
      </c>
      <c r="AV48" t="str">
        <f t="shared" si="25"/>
        <v>DFX_TAP_SHMOO_E_START_X_X_X_X_STAGE1_NAC_PASS</v>
      </c>
    </row>
    <row r="49" spans="1:48" ht="15.75" outlineLevel="1" thickBot="1" x14ac:dyDescent="0.3">
      <c r="A49" s="1" t="s">
        <v>281</v>
      </c>
      <c r="B49" s="1" t="s">
        <v>272</v>
      </c>
      <c r="C49" s="1" t="str">
        <f>VLOOKUP(B49,templateLookup!A:B,2,0)</f>
        <v>PrimeShmooTestMethod</v>
      </c>
      <c r="D49" t="str">
        <f t="shared" si="26"/>
        <v>DFX_TAP_SHMOO_E_START_X_X_X_X_STAGE1_NAC_PASS</v>
      </c>
      <c r="E49" s="23" t="s">
        <v>284</v>
      </c>
      <c r="F49" s="23" t="s">
        <v>291</v>
      </c>
      <c r="G49" t="s">
        <v>275</v>
      </c>
      <c r="H49" t="s">
        <v>32</v>
      </c>
      <c r="I49" s="23" t="s">
        <v>281</v>
      </c>
      <c r="J49" t="s">
        <v>6</v>
      </c>
      <c r="K49" t="s">
        <v>6</v>
      </c>
      <c r="L49" t="s">
        <v>6</v>
      </c>
      <c r="M49" t="s">
        <v>6</v>
      </c>
      <c r="N49" s="23" t="s">
        <v>339</v>
      </c>
      <c r="O49" s="23" t="s">
        <v>343</v>
      </c>
      <c r="P49" s="23" t="s">
        <v>344</v>
      </c>
      <c r="Q49" s="23" t="s">
        <v>369</v>
      </c>
      <c r="R49" s="23" t="s">
        <v>344</v>
      </c>
      <c r="S49" t="s">
        <v>302</v>
      </c>
      <c r="T49">
        <v>35</v>
      </c>
      <c r="U49">
        <v>14</v>
      </c>
      <c r="V49">
        <v>20</v>
      </c>
      <c r="W49" t="s">
        <v>306</v>
      </c>
      <c r="X49">
        <v>1</v>
      </c>
      <c r="AL49" t="b">
        <v>0</v>
      </c>
      <c r="AQ49">
        <f t="shared" si="24"/>
        <v>4</v>
      </c>
      <c r="AR49" t="s">
        <v>96</v>
      </c>
      <c r="AS49" t="str">
        <f t="shared" si="27"/>
        <v>DFX_TAP_SHMOO_E_START_X_X_X_X_BROADCAST_PASS</v>
      </c>
      <c r="AT49" t="str">
        <f t="shared" si="25"/>
        <v>DFX_TAP_SHMOO_E_START_X_X_X_X_BROADCAST_PASS</v>
      </c>
      <c r="AU49" t="str">
        <f t="shared" si="25"/>
        <v>DFX_TAP_SHMOO_E_START_X_X_X_X_BROADCAST_PASS</v>
      </c>
      <c r="AV49" t="str">
        <f t="shared" si="25"/>
        <v>DFX_TAP_SHMOO_E_START_X_X_X_X_BROADCAST_PASS</v>
      </c>
    </row>
    <row r="50" spans="1:48" ht="15.75" outlineLevel="1" thickBot="1" x14ac:dyDescent="0.3">
      <c r="A50" s="1" t="s">
        <v>281</v>
      </c>
      <c r="B50" s="1" t="s">
        <v>272</v>
      </c>
      <c r="C50" s="1" t="str">
        <f>VLOOKUP(B50,templateLookup!A:B,2,0)</f>
        <v>PrimeShmooTestMethod</v>
      </c>
      <c r="D50" t="str">
        <f t="shared" si="26"/>
        <v>DFX_TAP_SHMOO_E_START_X_X_X_X_BROADCAST_PASS</v>
      </c>
      <c r="E50" s="23" t="s">
        <v>284</v>
      </c>
      <c r="F50" s="23" t="s">
        <v>291</v>
      </c>
      <c r="G50" t="s">
        <v>275</v>
      </c>
      <c r="H50" t="s">
        <v>32</v>
      </c>
      <c r="I50" s="23" t="s">
        <v>281</v>
      </c>
      <c r="J50" t="s">
        <v>6</v>
      </c>
      <c r="K50" t="s">
        <v>6</v>
      </c>
      <c r="L50" t="s">
        <v>6</v>
      </c>
      <c r="M50" t="s">
        <v>6</v>
      </c>
      <c r="N50" s="23" t="s">
        <v>340</v>
      </c>
      <c r="O50" s="23" t="s">
        <v>343</v>
      </c>
      <c r="P50" s="23" t="s">
        <v>344</v>
      </c>
      <c r="Q50" s="23" t="s">
        <v>369</v>
      </c>
      <c r="R50" s="23" t="s">
        <v>344</v>
      </c>
      <c r="S50" t="s">
        <v>303</v>
      </c>
      <c r="T50">
        <v>35</v>
      </c>
      <c r="U50">
        <v>15</v>
      </c>
      <c r="V50">
        <v>20</v>
      </c>
      <c r="W50" t="s">
        <v>306</v>
      </c>
      <c r="X50">
        <v>1</v>
      </c>
      <c r="AL50" t="b">
        <v>0</v>
      </c>
      <c r="AQ50">
        <f t="shared" si="24"/>
        <v>4</v>
      </c>
      <c r="AR50" t="s">
        <v>96</v>
      </c>
      <c r="AS50" t="str">
        <f t="shared" si="27"/>
        <v>DFX_TAP_SHMOO_E_START_X_X_X_X_IJTAG_PASS</v>
      </c>
      <c r="AT50" t="str">
        <f t="shared" si="25"/>
        <v>DFX_TAP_SHMOO_E_START_X_X_X_X_IJTAG_PASS</v>
      </c>
      <c r="AU50" t="str">
        <f t="shared" si="25"/>
        <v>DFX_TAP_SHMOO_E_START_X_X_X_X_IJTAG_PASS</v>
      </c>
      <c r="AV50" t="str">
        <f t="shared" si="25"/>
        <v>DFX_TAP_SHMOO_E_START_X_X_X_X_IJTAG_PASS</v>
      </c>
    </row>
    <row r="51" spans="1:48" ht="15.75" outlineLevel="1" thickBot="1" x14ac:dyDescent="0.3">
      <c r="A51" s="1" t="s">
        <v>281</v>
      </c>
      <c r="B51" s="1" t="s">
        <v>272</v>
      </c>
      <c r="C51" s="1" t="str">
        <f>VLOOKUP(B51,templateLookup!A:B,2,0)</f>
        <v>PrimeShmooTestMethod</v>
      </c>
      <c r="D51" t="str">
        <f t="shared" si="26"/>
        <v>DFX_TAP_SHMOO_E_START_X_X_X_X_IJTAG_PASS</v>
      </c>
      <c r="E51" s="23" t="s">
        <v>284</v>
      </c>
      <c r="F51" s="23" t="s">
        <v>291</v>
      </c>
      <c r="G51" t="s">
        <v>275</v>
      </c>
      <c r="H51" t="s">
        <v>32</v>
      </c>
      <c r="I51" s="23" t="s">
        <v>281</v>
      </c>
      <c r="J51" t="s">
        <v>6</v>
      </c>
      <c r="K51" t="s">
        <v>6</v>
      </c>
      <c r="L51" t="s">
        <v>6</v>
      </c>
      <c r="M51" t="s">
        <v>6</v>
      </c>
      <c r="N51" s="23" t="s">
        <v>341</v>
      </c>
      <c r="O51" s="23" t="s">
        <v>343</v>
      </c>
      <c r="P51" s="23" t="s">
        <v>344</v>
      </c>
      <c r="Q51" s="23" t="s">
        <v>369</v>
      </c>
      <c r="R51" s="23" t="s">
        <v>344</v>
      </c>
      <c r="S51" t="s">
        <v>304</v>
      </c>
      <c r="T51">
        <v>35</v>
      </c>
      <c r="U51">
        <v>16</v>
      </c>
      <c r="V51">
        <v>20</v>
      </c>
      <c r="W51" t="s">
        <v>306</v>
      </c>
      <c r="X51">
        <v>1</v>
      </c>
      <c r="AL51" t="b">
        <v>0</v>
      </c>
      <c r="AQ51">
        <f t="shared" si="24"/>
        <v>4</v>
      </c>
      <c r="AR51" t="s">
        <v>96</v>
      </c>
      <c r="AS51">
        <v>1</v>
      </c>
      <c r="AT51">
        <v>1</v>
      </c>
      <c r="AU51">
        <v>1</v>
      </c>
      <c r="AV51">
        <v>1</v>
      </c>
    </row>
    <row r="52" spans="1:48" outlineLevel="1" x14ac:dyDescent="0.25">
      <c r="A52" s="1" t="s">
        <v>281</v>
      </c>
      <c r="B52" s="1" t="s">
        <v>39</v>
      </c>
      <c r="C52" s="1" t="str">
        <f>VLOOKUP(B52,templateLookup!A:B,2,0)</f>
        <v>COMPOSITE</v>
      </c>
    </row>
    <row r="53" spans="1:48" ht="15.75" outlineLevel="1" thickBot="1" x14ac:dyDescent="0.3">
      <c r="A53" s="9" t="s">
        <v>281</v>
      </c>
      <c r="B53" s="9" t="s">
        <v>27</v>
      </c>
      <c r="C53" s="9" t="str">
        <f>VLOOKUP(B53,templateLookup!A:B,2,0)</f>
        <v>COMPOSITE</v>
      </c>
      <c r="D53" t="s">
        <v>325</v>
      </c>
      <c r="F53" s="6"/>
      <c r="AQ53">
        <f t="shared" si="24"/>
        <v>2</v>
      </c>
      <c r="AR53">
        <v>1</v>
      </c>
      <c r="AS53" t="str">
        <f>$D60</f>
        <v>DFX_FABRIC_PASS_SHMOO</v>
      </c>
      <c r="AT53" t="str">
        <f>$D60</f>
        <v>DFX_FABRIC_PASS_SHMOO</v>
      </c>
    </row>
    <row r="54" spans="1:48" ht="15.75" outlineLevel="1" thickBot="1" x14ac:dyDescent="0.3">
      <c r="A54" s="9" t="s">
        <v>281</v>
      </c>
      <c r="B54" s="9" t="s">
        <v>272</v>
      </c>
      <c r="C54" s="9" t="str">
        <f>VLOOKUP(B54,templateLookup!A:B,2,0)</f>
        <v>PrimeShmooTestMethod</v>
      </c>
      <c r="D54" t="str">
        <f t="shared" ref="D54:D58" si="28">E54&amp;"_"&amp;F54&amp;"_"&amp;G54&amp;"_"&amp;H54&amp;"_"&amp;A54&amp;"_"&amp;J54&amp;"_"&amp;K54&amp;"_"&amp;L54&amp;"_"&amp;M54&amp;"_"&amp;N54</f>
        <v>DFX_STF_SHMOO_E_START_X_X_X_X_STAGE0_PASS</v>
      </c>
      <c r="E54" s="23" t="s">
        <v>284</v>
      </c>
      <c r="F54" s="23" t="s">
        <v>307</v>
      </c>
      <c r="G54" t="s">
        <v>275</v>
      </c>
      <c r="H54" t="s">
        <v>32</v>
      </c>
      <c r="I54" s="23" t="s">
        <v>281</v>
      </c>
      <c r="J54" t="s">
        <v>6</v>
      </c>
      <c r="K54" t="s">
        <v>6</v>
      </c>
      <c r="L54" t="s">
        <v>6</v>
      </c>
      <c r="M54" t="s">
        <v>6</v>
      </c>
      <c r="N54" s="23" t="s">
        <v>331</v>
      </c>
      <c r="O54" s="23" t="s">
        <v>343</v>
      </c>
      <c r="P54" s="23" t="s">
        <v>344</v>
      </c>
      <c r="Q54" s="23" t="s">
        <v>369</v>
      </c>
      <c r="R54" s="23" t="s">
        <v>344</v>
      </c>
      <c r="S54" t="s">
        <v>318</v>
      </c>
      <c r="T54">
        <v>29</v>
      </c>
      <c r="U54">
        <v>1</v>
      </c>
      <c r="V54">
        <v>20</v>
      </c>
      <c r="W54" t="s">
        <v>306</v>
      </c>
      <c r="X54">
        <v>1</v>
      </c>
      <c r="AL54" t="b">
        <v>0</v>
      </c>
      <c r="AQ54">
        <f t="shared" si="24"/>
        <v>4</v>
      </c>
      <c r="AR54" t="s">
        <v>96</v>
      </c>
      <c r="AS54" t="str">
        <f>$D55</f>
        <v>DFX_STF_SHMOO_E_START_X_X_X_X_STAGE1_PASS</v>
      </c>
      <c r="AT54" t="str">
        <f t="shared" ref="AT54:AV57" si="29">$D55</f>
        <v>DFX_STF_SHMOO_E_START_X_X_X_X_STAGE1_PASS</v>
      </c>
      <c r="AU54" t="str">
        <f t="shared" si="29"/>
        <v>DFX_STF_SHMOO_E_START_X_X_X_X_STAGE1_PASS</v>
      </c>
      <c r="AV54" t="str">
        <f t="shared" si="29"/>
        <v>DFX_STF_SHMOO_E_START_X_X_X_X_STAGE1_PASS</v>
      </c>
    </row>
    <row r="55" spans="1:48" ht="15.75" outlineLevel="1" thickBot="1" x14ac:dyDescent="0.3">
      <c r="A55" s="9" t="s">
        <v>281</v>
      </c>
      <c r="B55" s="9" t="s">
        <v>272</v>
      </c>
      <c r="C55" s="9" t="str">
        <f>VLOOKUP(B55,templateLookup!A:B,2,0)</f>
        <v>PrimeShmooTestMethod</v>
      </c>
      <c r="D55" t="str">
        <f t="shared" si="28"/>
        <v>DFX_STF_SHMOO_E_START_X_X_X_X_STAGE1_PASS</v>
      </c>
      <c r="E55" s="23" t="s">
        <v>284</v>
      </c>
      <c r="F55" s="23" t="s">
        <v>307</v>
      </c>
      <c r="G55" t="s">
        <v>275</v>
      </c>
      <c r="H55" t="s">
        <v>32</v>
      </c>
      <c r="I55" s="23" t="s">
        <v>281</v>
      </c>
      <c r="J55" t="s">
        <v>6</v>
      </c>
      <c r="K55" t="s">
        <v>6</v>
      </c>
      <c r="L55" t="s">
        <v>6</v>
      </c>
      <c r="M55" t="s">
        <v>6</v>
      </c>
      <c r="N55" s="23" t="s">
        <v>332</v>
      </c>
      <c r="O55" s="23" t="s">
        <v>343</v>
      </c>
      <c r="P55" s="23" t="s">
        <v>344</v>
      </c>
      <c r="Q55" s="23" t="s">
        <v>369</v>
      </c>
      <c r="R55" s="23" t="s">
        <v>344</v>
      </c>
      <c r="S55" t="s">
        <v>319</v>
      </c>
      <c r="T55">
        <v>29</v>
      </c>
      <c r="U55">
        <v>2</v>
      </c>
      <c r="V55">
        <v>20</v>
      </c>
      <c r="W55" t="s">
        <v>306</v>
      </c>
      <c r="X55">
        <v>1</v>
      </c>
      <c r="AL55" t="b">
        <v>0</v>
      </c>
      <c r="AQ55">
        <f t="shared" si="24"/>
        <v>4</v>
      </c>
      <c r="AR55" t="s">
        <v>96</v>
      </c>
      <c r="AS55" t="str">
        <f t="shared" ref="AS55:AS57" si="30">$D56</f>
        <v>DFX_STF_SHMOO_E_START_X_X_X_X_TAP2STF_PASS</v>
      </c>
      <c r="AT55" t="str">
        <f t="shared" si="29"/>
        <v>DFX_STF_SHMOO_E_START_X_X_X_X_TAP2STF_PASS</v>
      </c>
      <c r="AU55" t="str">
        <f t="shared" si="29"/>
        <v>DFX_STF_SHMOO_E_START_X_X_X_X_TAP2STF_PASS</v>
      </c>
      <c r="AV55" t="str">
        <f t="shared" si="29"/>
        <v>DFX_STF_SHMOO_E_START_X_X_X_X_TAP2STF_PASS</v>
      </c>
    </row>
    <row r="56" spans="1:48" ht="15.75" outlineLevel="1" thickBot="1" x14ac:dyDescent="0.3">
      <c r="A56" s="9" t="s">
        <v>281</v>
      </c>
      <c r="B56" s="9" t="s">
        <v>272</v>
      </c>
      <c r="C56" s="9" t="str">
        <f>VLOOKUP(B56,templateLookup!A:B,2,0)</f>
        <v>PrimeShmooTestMethod</v>
      </c>
      <c r="D56" t="str">
        <f t="shared" si="28"/>
        <v>DFX_STF_SHMOO_E_START_X_X_X_X_TAP2STF_PASS</v>
      </c>
      <c r="E56" s="23" t="s">
        <v>284</v>
      </c>
      <c r="F56" s="23" t="s">
        <v>307</v>
      </c>
      <c r="G56" t="s">
        <v>275</v>
      </c>
      <c r="H56" t="s">
        <v>32</v>
      </c>
      <c r="I56" s="23" t="s">
        <v>281</v>
      </c>
      <c r="J56" t="s">
        <v>6</v>
      </c>
      <c r="K56" t="s">
        <v>6</v>
      </c>
      <c r="L56" t="s">
        <v>6</v>
      </c>
      <c r="M56" t="s">
        <v>6</v>
      </c>
      <c r="N56" s="23" t="s">
        <v>333</v>
      </c>
      <c r="O56" s="23" t="s">
        <v>343</v>
      </c>
      <c r="P56" s="23" t="s">
        <v>344</v>
      </c>
      <c r="Q56" s="23" t="s">
        <v>369</v>
      </c>
      <c r="R56" s="23" t="s">
        <v>344</v>
      </c>
      <c r="S56" t="s">
        <v>320</v>
      </c>
      <c r="T56">
        <v>29</v>
      </c>
      <c r="U56">
        <v>3</v>
      </c>
      <c r="V56">
        <v>20</v>
      </c>
      <c r="W56" t="s">
        <v>306</v>
      </c>
      <c r="X56">
        <v>1</v>
      </c>
      <c r="AL56" t="b">
        <v>0</v>
      </c>
      <c r="AQ56">
        <f t="shared" si="24"/>
        <v>4</v>
      </c>
      <c r="AR56" t="s">
        <v>96</v>
      </c>
      <c r="AS56" t="str">
        <f t="shared" si="30"/>
        <v>DFX_STF_SHMOO_E_START_X_X_X_X_SITO_PASS</v>
      </c>
      <c r="AT56" t="str">
        <f t="shared" si="29"/>
        <v>DFX_STF_SHMOO_E_START_X_X_X_X_SITO_PASS</v>
      </c>
      <c r="AU56" t="str">
        <f t="shared" si="29"/>
        <v>DFX_STF_SHMOO_E_START_X_X_X_X_SITO_PASS</v>
      </c>
      <c r="AV56" t="str">
        <f t="shared" si="29"/>
        <v>DFX_STF_SHMOO_E_START_X_X_X_X_SITO_PASS</v>
      </c>
    </row>
    <row r="57" spans="1:48" ht="15.75" outlineLevel="1" thickBot="1" x14ac:dyDescent="0.3">
      <c r="A57" s="9" t="s">
        <v>281</v>
      </c>
      <c r="B57" s="9" t="s">
        <v>272</v>
      </c>
      <c r="C57" s="9" t="str">
        <f>VLOOKUP(B57,templateLookup!A:B,2,0)</f>
        <v>PrimeShmooTestMethod</v>
      </c>
      <c r="D57" t="str">
        <f t="shared" si="28"/>
        <v>DFX_STF_SHMOO_E_START_X_X_X_X_SITO_PASS</v>
      </c>
      <c r="E57" s="23" t="s">
        <v>284</v>
      </c>
      <c r="F57" s="23" t="s">
        <v>307</v>
      </c>
      <c r="G57" t="s">
        <v>275</v>
      </c>
      <c r="H57" t="s">
        <v>32</v>
      </c>
      <c r="I57" s="23" t="s">
        <v>281</v>
      </c>
      <c r="J57" t="s">
        <v>6</v>
      </c>
      <c r="K57" t="s">
        <v>6</v>
      </c>
      <c r="L57" t="s">
        <v>6</v>
      </c>
      <c r="M57" t="s">
        <v>6</v>
      </c>
      <c r="N57" s="23" t="s">
        <v>334</v>
      </c>
      <c r="O57" s="23" t="s">
        <v>343</v>
      </c>
      <c r="P57" s="23" t="s">
        <v>344</v>
      </c>
      <c r="Q57" s="23" t="s">
        <v>369</v>
      </c>
      <c r="R57" s="23" t="s">
        <v>344</v>
      </c>
      <c r="S57" t="s">
        <v>321</v>
      </c>
      <c r="T57">
        <v>29</v>
      </c>
      <c r="U57">
        <v>4</v>
      </c>
      <c r="V57">
        <v>20</v>
      </c>
      <c r="W57" t="s">
        <v>306</v>
      </c>
      <c r="X57">
        <v>1</v>
      </c>
      <c r="AL57" t="b">
        <v>0</v>
      </c>
      <c r="AQ57">
        <f t="shared" si="24"/>
        <v>4</v>
      </c>
      <c r="AR57" t="s">
        <v>96</v>
      </c>
      <c r="AS57" t="str">
        <f t="shared" si="30"/>
        <v>DFX_STF_SHMOO_E_START_X_X_X_X_SCOREBOARD_PASS</v>
      </c>
      <c r="AT57" t="str">
        <f t="shared" si="29"/>
        <v>DFX_STF_SHMOO_E_START_X_X_X_X_SCOREBOARD_PASS</v>
      </c>
      <c r="AU57" t="str">
        <f t="shared" si="29"/>
        <v>DFX_STF_SHMOO_E_START_X_X_X_X_SCOREBOARD_PASS</v>
      </c>
      <c r="AV57" t="str">
        <f t="shared" si="29"/>
        <v>DFX_STF_SHMOO_E_START_X_X_X_X_SCOREBOARD_PASS</v>
      </c>
    </row>
    <row r="58" spans="1:48" ht="15.75" outlineLevel="1" thickBot="1" x14ac:dyDescent="0.3">
      <c r="A58" s="9" t="s">
        <v>281</v>
      </c>
      <c r="B58" s="9" t="s">
        <v>272</v>
      </c>
      <c r="C58" s="9" t="str">
        <f>VLOOKUP(B58,templateLookup!A:B,2,0)</f>
        <v>PrimeShmooTestMethod</v>
      </c>
      <c r="D58" t="str">
        <f t="shared" si="28"/>
        <v>DFX_STF_SHMOO_E_START_X_X_X_X_SCOREBOARD_PASS</v>
      </c>
      <c r="E58" s="23" t="s">
        <v>284</v>
      </c>
      <c r="F58" s="23" t="s">
        <v>307</v>
      </c>
      <c r="G58" t="s">
        <v>275</v>
      </c>
      <c r="H58" t="s">
        <v>32</v>
      </c>
      <c r="I58" s="23" t="s">
        <v>281</v>
      </c>
      <c r="J58" t="s">
        <v>6</v>
      </c>
      <c r="K58" t="s">
        <v>6</v>
      </c>
      <c r="L58" t="s">
        <v>6</v>
      </c>
      <c r="M58" t="s">
        <v>6</v>
      </c>
      <c r="N58" s="23" t="s">
        <v>335</v>
      </c>
      <c r="O58" s="23" t="s">
        <v>343</v>
      </c>
      <c r="P58" s="23" t="s">
        <v>344</v>
      </c>
      <c r="Q58" s="23" t="s">
        <v>369</v>
      </c>
      <c r="R58" s="23" t="s">
        <v>344</v>
      </c>
      <c r="S58" t="s">
        <v>322</v>
      </c>
      <c r="T58">
        <v>29</v>
      </c>
      <c r="U58">
        <v>5</v>
      </c>
      <c r="V58">
        <v>20</v>
      </c>
      <c r="W58" t="s">
        <v>306</v>
      </c>
      <c r="X58">
        <v>1</v>
      </c>
      <c r="AL58" t="b">
        <v>0</v>
      </c>
      <c r="AQ58">
        <f t="shared" si="24"/>
        <v>4</v>
      </c>
      <c r="AR58" t="s">
        <v>96</v>
      </c>
      <c r="AS58">
        <v>1</v>
      </c>
      <c r="AT58">
        <v>1</v>
      </c>
      <c r="AU58">
        <v>1</v>
      </c>
      <c r="AV58">
        <v>1</v>
      </c>
    </row>
    <row r="59" spans="1:48" outlineLevel="1" x14ac:dyDescent="0.25">
      <c r="A59" s="9" t="s">
        <v>281</v>
      </c>
      <c r="B59" s="9" t="s">
        <v>39</v>
      </c>
      <c r="C59" s="9" t="str">
        <f>VLOOKUP(B59,templateLookup!A:B,2,0)</f>
        <v>COMPOSITE</v>
      </c>
    </row>
    <row r="60" spans="1:48" ht="15.75" outlineLevel="1" thickBot="1" x14ac:dyDescent="0.3">
      <c r="A60" s="5" t="s">
        <v>281</v>
      </c>
      <c r="B60" s="5" t="s">
        <v>27</v>
      </c>
      <c r="C60" s="5" t="str">
        <f>VLOOKUP(B60,templateLookup!A:B,2,0)</f>
        <v>COMPOSITE</v>
      </c>
      <c r="D60" t="s">
        <v>326</v>
      </c>
      <c r="F60" s="6"/>
      <c r="AQ60">
        <f t="shared" si="24"/>
        <v>2</v>
      </c>
      <c r="AR60">
        <v>1</v>
      </c>
      <c r="AS60">
        <v>1</v>
      </c>
      <c r="AT60">
        <v>1</v>
      </c>
    </row>
    <row r="61" spans="1:48" ht="15.75" outlineLevel="1" thickBot="1" x14ac:dyDescent="0.3">
      <c r="A61" s="5" t="s">
        <v>281</v>
      </c>
      <c r="B61" s="5" t="s">
        <v>272</v>
      </c>
      <c r="C61" s="5" t="str">
        <f>VLOOKUP(B61,templateLookup!A:B,2,0)</f>
        <v>PrimeShmooTestMethod</v>
      </c>
      <c r="D61" t="str">
        <f>E61&amp;"_"&amp;F61&amp;"_"&amp;G61&amp;"_"&amp;H61&amp;"_"&amp;A61&amp;"_"&amp;J61&amp;"_"&amp;K61&amp;"_"&amp;L61&amp;"_"&amp;M61&amp;"_"&amp;N61</f>
        <v>DFX_FABRIC_SHMOO_E_START_X_X_X_X_TAP2GPSB_PASS</v>
      </c>
      <c r="E61" s="23" t="s">
        <v>284</v>
      </c>
      <c r="F61" s="23" t="s">
        <v>313</v>
      </c>
      <c r="G61" t="s">
        <v>275</v>
      </c>
      <c r="H61" t="s">
        <v>32</v>
      </c>
      <c r="I61" s="23" t="s">
        <v>281</v>
      </c>
      <c r="J61" t="s">
        <v>6</v>
      </c>
      <c r="K61" t="s">
        <v>6</v>
      </c>
      <c r="L61" t="s">
        <v>6</v>
      </c>
      <c r="M61" t="s">
        <v>6</v>
      </c>
      <c r="N61" s="23" t="s">
        <v>327</v>
      </c>
      <c r="O61" s="23" t="s">
        <v>343</v>
      </c>
      <c r="P61" s="23" t="s">
        <v>344</v>
      </c>
      <c r="Q61" s="23" t="s">
        <v>369</v>
      </c>
      <c r="R61" s="23" t="s">
        <v>344</v>
      </c>
      <c r="S61" s="6" t="s">
        <v>323</v>
      </c>
      <c r="T61">
        <v>35</v>
      </c>
      <c r="U61">
        <v>21</v>
      </c>
      <c r="V61">
        <v>20</v>
      </c>
      <c r="W61" t="s">
        <v>306</v>
      </c>
      <c r="X61">
        <v>1</v>
      </c>
      <c r="AL61" t="b">
        <v>0</v>
      </c>
      <c r="AQ61">
        <f t="shared" si="24"/>
        <v>4</v>
      </c>
      <c r="AR61" t="s">
        <v>96</v>
      </c>
      <c r="AS61" t="str">
        <f t="shared" ref="AS61:AV63" si="31">$D62</f>
        <v>DFX_FABRIC_SHMOO_E_START_X_X_X_X_TAP2PMSB_PASS</v>
      </c>
      <c r="AT61" t="str">
        <f t="shared" si="31"/>
        <v>DFX_FABRIC_SHMOO_E_START_X_X_X_X_TAP2PMSB_PASS</v>
      </c>
      <c r="AU61" t="str">
        <f t="shared" si="31"/>
        <v>DFX_FABRIC_SHMOO_E_START_X_X_X_X_TAP2PMSB_PASS</v>
      </c>
      <c r="AV61" t="str">
        <f t="shared" si="31"/>
        <v>DFX_FABRIC_SHMOO_E_START_X_X_X_X_TAP2PMSB_PASS</v>
      </c>
    </row>
    <row r="62" spans="1:48" ht="15.75" outlineLevel="1" thickBot="1" x14ac:dyDescent="0.3">
      <c r="A62" s="5" t="s">
        <v>281</v>
      </c>
      <c r="B62" s="5" t="s">
        <v>272</v>
      </c>
      <c r="C62" s="5" t="str">
        <f>VLOOKUP(B62,templateLookup!A:B,2,0)</f>
        <v>PrimeShmooTestMethod</v>
      </c>
      <c r="D62" t="str">
        <f t="shared" ref="D62:D64" si="32">E62&amp;"_"&amp;F62&amp;"_"&amp;G62&amp;"_"&amp;H62&amp;"_"&amp;A62&amp;"_"&amp;J62&amp;"_"&amp;K62&amp;"_"&amp;L62&amp;"_"&amp;M62&amp;"_"&amp;N62</f>
        <v>DFX_FABRIC_SHMOO_E_START_X_X_X_X_TAP2PMSB_PASS</v>
      </c>
      <c r="E62" s="23" t="s">
        <v>284</v>
      </c>
      <c r="F62" s="23" t="s">
        <v>313</v>
      </c>
      <c r="G62" t="s">
        <v>275</v>
      </c>
      <c r="H62" t="s">
        <v>32</v>
      </c>
      <c r="I62" s="23" t="s">
        <v>281</v>
      </c>
      <c r="J62" t="s">
        <v>6</v>
      </c>
      <c r="K62" t="s">
        <v>6</v>
      </c>
      <c r="L62" t="s">
        <v>6</v>
      </c>
      <c r="M62" t="s">
        <v>6</v>
      </c>
      <c r="N62" s="23" t="s">
        <v>328</v>
      </c>
      <c r="O62" s="23" t="s">
        <v>343</v>
      </c>
      <c r="P62" s="23" t="s">
        <v>344</v>
      </c>
      <c r="Q62" s="23" t="s">
        <v>369</v>
      </c>
      <c r="R62" s="23" t="s">
        <v>344</v>
      </c>
      <c r="S62" s="6" t="s">
        <v>323</v>
      </c>
      <c r="T62">
        <v>35</v>
      </c>
      <c r="U62">
        <v>22</v>
      </c>
      <c r="V62">
        <v>20</v>
      </c>
      <c r="W62" t="s">
        <v>306</v>
      </c>
      <c r="X62">
        <v>1</v>
      </c>
      <c r="AL62" t="b">
        <v>0</v>
      </c>
      <c r="AQ62">
        <f t="shared" si="24"/>
        <v>4</v>
      </c>
      <c r="AR62" t="s">
        <v>96</v>
      </c>
      <c r="AS62" t="str">
        <f t="shared" si="31"/>
        <v>DFX_FABRIC_SHMOO_E_START_X_X_X_X_TAP2CRI_PASS</v>
      </c>
      <c r="AT62" t="str">
        <f t="shared" si="31"/>
        <v>DFX_FABRIC_SHMOO_E_START_X_X_X_X_TAP2CRI_PASS</v>
      </c>
      <c r="AU62" t="str">
        <f t="shared" si="31"/>
        <v>DFX_FABRIC_SHMOO_E_START_X_X_X_X_TAP2CRI_PASS</v>
      </c>
      <c r="AV62" t="str">
        <f t="shared" si="31"/>
        <v>DFX_FABRIC_SHMOO_E_START_X_X_X_X_TAP2CRI_PASS</v>
      </c>
    </row>
    <row r="63" spans="1:48" ht="15.75" outlineLevel="1" thickBot="1" x14ac:dyDescent="0.3">
      <c r="A63" s="5" t="s">
        <v>281</v>
      </c>
      <c r="B63" s="5" t="s">
        <v>272</v>
      </c>
      <c r="C63" s="5" t="str">
        <f>VLOOKUP(B63,templateLookup!A:B,2,0)</f>
        <v>PrimeShmooTestMethod</v>
      </c>
      <c r="D63" t="str">
        <f t="shared" si="32"/>
        <v>DFX_FABRIC_SHMOO_E_START_X_X_X_X_TAP2CRI_PASS</v>
      </c>
      <c r="E63" s="23" t="s">
        <v>284</v>
      </c>
      <c r="F63" s="23" t="s">
        <v>313</v>
      </c>
      <c r="G63" t="s">
        <v>275</v>
      </c>
      <c r="H63" t="s">
        <v>32</v>
      </c>
      <c r="I63" s="23" t="s">
        <v>281</v>
      </c>
      <c r="J63" t="s">
        <v>6</v>
      </c>
      <c r="K63" t="s">
        <v>6</v>
      </c>
      <c r="L63" t="s">
        <v>6</v>
      </c>
      <c r="M63" t="s">
        <v>6</v>
      </c>
      <c r="N63" s="23" t="s">
        <v>329</v>
      </c>
      <c r="O63" s="23" t="s">
        <v>343</v>
      </c>
      <c r="P63" s="23" t="s">
        <v>344</v>
      </c>
      <c r="Q63" s="23" t="s">
        <v>369</v>
      </c>
      <c r="R63" s="23" t="s">
        <v>344</v>
      </c>
      <c r="S63" s="6" t="s">
        <v>323</v>
      </c>
      <c r="T63">
        <v>35</v>
      </c>
      <c r="U63">
        <v>23</v>
      </c>
      <c r="V63">
        <v>20</v>
      </c>
      <c r="W63" t="s">
        <v>306</v>
      </c>
      <c r="X63">
        <v>1</v>
      </c>
      <c r="AL63" t="b">
        <v>0</v>
      </c>
      <c r="AQ63">
        <f t="shared" si="24"/>
        <v>4</v>
      </c>
      <c r="AR63" t="s">
        <v>96</v>
      </c>
      <c r="AS63" t="str">
        <f t="shared" si="31"/>
        <v>DFX_FABRIC_SHMOO_E_START_X_X_X_X_TAP2APB_PASS</v>
      </c>
      <c r="AT63" t="str">
        <f t="shared" si="31"/>
        <v>DFX_FABRIC_SHMOO_E_START_X_X_X_X_TAP2APB_PASS</v>
      </c>
      <c r="AU63" t="str">
        <f t="shared" si="31"/>
        <v>DFX_FABRIC_SHMOO_E_START_X_X_X_X_TAP2APB_PASS</v>
      </c>
      <c r="AV63" t="str">
        <f t="shared" si="31"/>
        <v>DFX_FABRIC_SHMOO_E_START_X_X_X_X_TAP2APB_PASS</v>
      </c>
    </row>
    <row r="64" spans="1:48" ht="15.75" outlineLevel="1" thickBot="1" x14ac:dyDescent="0.3">
      <c r="A64" s="5" t="s">
        <v>281</v>
      </c>
      <c r="B64" s="5" t="s">
        <v>272</v>
      </c>
      <c r="C64" s="5" t="str">
        <f>VLOOKUP(B64,templateLookup!A:B,2,0)</f>
        <v>PrimeShmooTestMethod</v>
      </c>
      <c r="D64" t="str">
        <f t="shared" si="32"/>
        <v>DFX_FABRIC_SHMOO_E_START_X_X_X_X_TAP2APB_PASS</v>
      </c>
      <c r="E64" s="23" t="s">
        <v>284</v>
      </c>
      <c r="F64" s="23" t="s">
        <v>313</v>
      </c>
      <c r="G64" t="s">
        <v>275</v>
      </c>
      <c r="H64" t="s">
        <v>32</v>
      </c>
      <c r="I64" s="23" t="s">
        <v>281</v>
      </c>
      <c r="J64" t="s">
        <v>6</v>
      </c>
      <c r="K64" t="s">
        <v>6</v>
      </c>
      <c r="L64" t="s">
        <v>6</v>
      </c>
      <c r="M64" t="s">
        <v>6</v>
      </c>
      <c r="N64" s="23" t="s">
        <v>330</v>
      </c>
      <c r="O64" s="23" t="s">
        <v>343</v>
      </c>
      <c r="P64" s="23" t="s">
        <v>344</v>
      </c>
      <c r="Q64" s="23" t="s">
        <v>369</v>
      </c>
      <c r="R64" s="23" t="s">
        <v>344</v>
      </c>
      <c r="S64" s="6" t="s">
        <v>323</v>
      </c>
      <c r="T64">
        <v>35</v>
      </c>
      <c r="U64">
        <v>24</v>
      </c>
      <c r="V64">
        <v>20</v>
      </c>
      <c r="W64" t="s">
        <v>306</v>
      </c>
      <c r="X64">
        <v>1</v>
      </c>
      <c r="AL64" t="b">
        <v>0</v>
      </c>
      <c r="AQ64">
        <f t="shared" si="24"/>
        <v>4</v>
      </c>
      <c r="AR64" t="s">
        <v>96</v>
      </c>
      <c r="AS64">
        <v>1</v>
      </c>
      <c r="AT64">
        <v>1</v>
      </c>
      <c r="AU64">
        <v>1</v>
      </c>
      <c r="AV64">
        <v>1</v>
      </c>
    </row>
    <row r="65" spans="1:54" outlineLevel="1" x14ac:dyDescent="0.25">
      <c r="A65" s="5" t="s">
        <v>281</v>
      </c>
      <c r="B65" s="5" t="s">
        <v>39</v>
      </c>
      <c r="C65" s="5" t="str">
        <f>VLOOKUP(B65,templateLookup!A:B,2,0)</f>
        <v>COMPOSITE</v>
      </c>
    </row>
    <row r="66" spans="1:54" x14ac:dyDescent="0.25">
      <c r="A66" s="10" t="s">
        <v>281</v>
      </c>
      <c r="B66" s="10" t="s">
        <v>39</v>
      </c>
      <c r="C66" s="10" t="str">
        <f>VLOOKUP(B66,templateLookup!A:B,2,0)</f>
        <v>COMPOSITE</v>
      </c>
    </row>
    <row r="67" spans="1:54" x14ac:dyDescent="0.25">
      <c r="A67" s="6" t="s">
        <v>281</v>
      </c>
      <c r="B67" s="6" t="s">
        <v>39</v>
      </c>
      <c r="C67" s="6" t="str">
        <f>VLOOKUP(B67,templateLookup!A:B,2,0)</f>
        <v>COMPOSITE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</row>
    <row r="68" spans="1:54" x14ac:dyDescent="0.25">
      <c r="A68" t="s">
        <v>60</v>
      </c>
      <c r="B68" t="s">
        <v>61</v>
      </c>
      <c r="C68" t="str">
        <f>VLOOKUP(B68,templateLookup!A:B,2,0)</f>
        <v>COMPOSITE</v>
      </c>
      <c r="D68" t="s">
        <v>60</v>
      </c>
    </row>
  </sheetData>
  <autoFilter ref="A1:BB68" xr:uid="{E78E7DAD-E2E3-41CA-AC6B-36D49F2F3F66}"/>
  <conditionalFormatting sqref="AE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552E-CF96-4E1E-AFA6-05C9D2928990}">
  <dimension ref="A1:BB68"/>
  <sheetViews>
    <sheetView workbookViewId="0">
      <pane xSplit="4" ySplit="1" topLeftCell="AD2" activePane="bottomRight" state="frozen"/>
      <selection pane="topRight" activeCell="E1" sqref="E1"/>
      <selection pane="bottomLeft" activeCell="A2" sqref="A2"/>
      <selection pane="bottomRight" activeCell="AS5" sqref="AS5"/>
    </sheetView>
  </sheetViews>
  <sheetFormatPr defaultRowHeight="15" outlineLevelRow="1" outlineLevelCol="1" x14ac:dyDescent="0.25"/>
  <cols>
    <col min="2" max="2" width="18.140625" bestFit="1" customWidth="1"/>
    <col min="3" max="3" width="28.140625" bestFit="1" customWidth="1"/>
    <col min="4" max="4" width="73.5703125" bestFit="1" customWidth="1"/>
    <col min="5" max="5" width="9.140625" hidden="1" customWidth="1" outlineLevel="1"/>
    <col min="6" max="6" width="10.140625" hidden="1" customWidth="1" outlineLevel="1"/>
    <col min="7" max="13" width="9.140625" hidden="1" customWidth="1" outlineLevel="1"/>
    <col min="14" max="14" width="25" hidden="1" customWidth="1" outlineLevel="1"/>
    <col min="15" max="15" width="16.7109375" bestFit="1" customWidth="1" collapsed="1"/>
    <col min="16" max="16" width="42.85546875" bestFit="1" customWidth="1"/>
    <col min="17" max="17" width="27.7109375" bestFit="1" customWidth="1"/>
    <col min="18" max="18" width="42.85546875" bestFit="1" customWidth="1"/>
    <col min="19" max="19" width="42.42578125" bestFit="1" customWidth="1"/>
    <col min="20" max="20" width="5" bestFit="1" customWidth="1"/>
    <col min="21" max="21" width="5.42578125" bestFit="1" customWidth="1"/>
    <col min="22" max="22" width="10.42578125" bestFit="1" customWidth="1"/>
    <col min="23" max="23" width="15.5703125" bestFit="1" customWidth="1"/>
    <col min="24" max="24" width="15" bestFit="1" customWidth="1"/>
    <col min="25" max="25" width="13.5703125" hidden="1" customWidth="1"/>
    <col min="26" max="26" width="21" hidden="1" customWidth="1"/>
    <col min="27" max="27" width="23.85546875" hidden="1" customWidth="1"/>
    <col min="28" max="28" width="15.7109375" customWidth="1"/>
    <col min="29" max="29" width="14.5703125" customWidth="1"/>
    <col min="30" max="30" width="14.7109375" customWidth="1"/>
    <col min="31" max="31" width="14.28515625" hidden="1" customWidth="1"/>
    <col min="32" max="32" width="8.5703125" hidden="1" customWidth="1"/>
    <col min="33" max="33" width="13.85546875" hidden="1" customWidth="1"/>
    <col min="34" max="34" width="11.5703125" hidden="1" customWidth="1"/>
    <col min="35" max="35" width="13.28515625" hidden="1" customWidth="1"/>
    <col min="36" max="36" width="19" hidden="1" customWidth="1"/>
    <col min="37" max="37" width="15.5703125" hidden="1" customWidth="1"/>
    <col min="38" max="38" width="13.140625" customWidth="1"/>
    <col min="39" max="39" width="19.140625" bestFit="1" customWidth="1"/>
    <col min="40" max="40" width="11" bestFit="1" customWidth="1"/>
    <col min="41" max="42" width="11" customWidth="1"/>
    <col min="43" max="43" width="15.7109375" customWidth="1"/>
    <col min="44" max="44" width="15.140625" customWidth="1"/>
    <col min="45" max="45" width="25.42578125" customWidth="1"/>
    <col min="46" max="46" width="28.28515625" customWidth="1"/>
    <col min="47" max="54" width="9.140625" customWidth="1"/>
  </cols>
  <sheetData>
    <row r="1" spans="1:54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J1" t="s">
        <v>48</v>
      </c>
      <c r="K1" t="s">
        <v>7</v>
      </c>
      <c r="L1" t="s">
        <v>49</v>
      </c>
      <c r="M1" t="s">
        <v>50</v>
      </c>
      <c r="N1" t="s">
        <v>43</v>
      </c>
      <c r="O1" t="s">
        <v>8</v>
      </c>
      <c r="P1" t="s">
        <v>9</v>
      </c>
      <c r="Q1" s="6" t="s">
        <v>496</v>
      </c>
      <c r="R1" s="6" t="s">
        <v>497</v>
      </c>
      <c r="S1" t="s">
        <v>10</v>
      </c>
      <c r="T1" t="s">
        <v>11</v>
      </c>
      <c r="U1" t="s">
        <v>12</v>
      </c>
      <c r="V1" t="s">
        <v>62</v>
      </c>
      <c r="W1" t="s">
        <v>276</v>
      </c>
      <c r="X1" t="s">
        <v>106</v>
      </c>
      <c r="Y1" t="s">
        <v>112</v>
      </c>
      <c r="Z1" t="s">
        <v>268</v>
      </c>
      <c r="AA1" t="s">
        <v>269</v>
      </c>
      <c r="AB1" t="s">
        <v>189</v>
      </c>
      <c r="AC1" t="s">
        <v>188</v>
      </c>
      <c r="AD1" t="s">
        <v>81</v>
      </c>
      <c r="AE1" t="s">
        <v>267</v>
      </c>
      <c r="AF1" t="s">
        <v>82</v>
      </c>
      <c r="AG1" t="s">
        <v>103</v>
      </c>
      <c r="AH1" t="s">
        <v>105</v>
      </c>
      <c r="AI1" t="s">
        <v>107</v>
      </c>
      <c r="AJ1" t="s">
        <v>108</v>
      </c>
      <c r="AK1" t="s">
        <v>109</v>
      </c>
      <c r="AL1" t="s">
        <v>76</v>
      </c>
      <c r="AM1" t="s">
        <v>289</v>
      </c>
      <c r="AN1" t="s">
        <v>290</v>
      </c>
      <c r="AO1" t="s">
        <v>348</v>
      </c>
      <c r="AP1" t="s">
        <v>349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</row>
    <row r="2" spans="1:54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  <c r="F2" s="6"/>
    </row>
    <row r="3" spans="1:54" x14ac:dyDescent="0.25">
      <c r="A3" s="26" t="s">
        <v>350</v>
      </c>
      <c r="B3" s="26" t="s">
        <v>27</v>
      </c>
      <c r="C3" s="26" t="str">
        <f>VLOOKUP(B3,templateLookup!A:B,2,0)</f>
        <v>COMPOSITE</v>
      </c>
      <c r="D3" t="s">
        <v>350</v>
      </c>
      <c r="F3" s="6"/>
    </row>
    <row r="4" spans="1:54" x14ac:dyDescent="0.25">
      <c r="A4" s="26" t="s">
        <v>350</v>
      </c>
      <c r="B4" s="26" t="s">
        <v>190</v>
      </c>
      <c r="C4" s="26" t="s">
        <v>70</v>
      </c>
      <c r="D4" t="str">
        <f>E4&amp;"_"&amp;F4&amp;"_"&amp;G4&amp;"_"&amp;H4&amp;"_"&amp;A4&amp;"_"&amp;J4&amp;"_"&amp;K4&amp;"_"&amp;L4&amp;"_"&amp;M4&amp;"_"&amp;N4</f>
        <v>DFX_X_PATMOD_X_INIT_X_X_X_X_ALL</v>
      </c>
      <c r="E4" s="26" t="s">
        <v>284</v>
      </c>
      <c r="F4" s="6" t="s">
        <v>6</v>
      </c>
      <c r="G4" s="26" t="s">
        <v>351</v>
      </c>
      <c r="H4" s="26" t="s">
        <v>6</v>
      </c>
      <c r="I4" s="26" t="s">
        <v>350</v>
      </c>
      <c r="J4" s="26" t="s">
        <v>6</v>
      </c>
      <c r="K4" s="26" t="s">
        <v>6</v>
      </c>
      <c r="L4" s="26" t="s">
        <v>6</v>
      </c>
      <c r="M4" s="26" t="s">
        <v>6</v>
      </c>
      <c r="N4" s="26" t="s">
        <v>41</v>
      </c>
      <c r="T4">
        <v>90</v>
      </c>
      <c r="U4">
        <v>35</v>
      </c>
      <c r="V4">
        <v>0</v>
      </c>
      <c r="X4">
        <v>1</v>
      </c>
      <c r="AB4" t="s">
        <v>352</v>
      </c>
      <c r="AC4" t="s">
        <v>350</v>
      </c>
      <c r="AL4" t="b">
        <v>0</v>
      </c>
      <c r="AQ4">
        <f t="shared" ref="AQ4" si="0">COUNTA(AS4:BB4)</f>
        <v>2</v>
      </c>
      <c r="AR4">
        <v>1</v>
      </c>
      <c r="AS4">
        <v>0</v>
      </c>
      <c r="AT4">
        <v>1</v>
      </c>
    </row>
    <row r="5" spans="1:54" x14ac:dyDescent="0.25">
      <c r="A5" s="26" t="s">
        <v>350</v>
      </c>
      <c r="B5" s="26" t="s">
        <v>39</v>
      </c>
      <c r="C5" s="26" t="str">
        <f>VLOOKUP(B5,templateLookup!A:B,2,0)</f>
        <v>COMPOSITE</v>
      </c>
      <c r="F5" s="6"/>
    </row>
    <row r="6" spans="1:54" x14ac:dyDescent="0.25">
      <c r="A6" s="6" t="s">
        <v>281</v>
      </c>
      <c r="B6" s="6" t="s">
        <v>27</v>
      </c>
      <c r="C6" s="6" t="str">
        <f>VLOOKUP(B6,templateLookup!A:B,2,0)</f>
        <v>COMPOSITE</v>
      </c>
      <c r="D6" s="6" t="s">
        <v>281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ht="15.75" thickBot="1" x14ac:dyDescent="0.3">
      <c r="A7" s="1" t="s">
        <v>281</v>
      </c>
      <c r="B7" s="1" t="s">
        <v>27</v>
      </c>
      <c r="C7" s="1" t="str">
        <f>VLOOKUP(B7,templateLookup!A:B,2,0)</f>
        <v>COMPOSITE</v>
      </c>
      <c r="D7" t="s">
        <v>285</v>
      </c>
      <c r="F7" s="6"/>
      <c r="AQ7">
        <f t="shared" ref="AQ7:AQ19" si="1">COUNTA(AS7:BB7)</f>
        <v>2</v>
      </c>
      <c r="AR7">
        <v>1</v>
      </c>
      <c r="AS7" t="str">
        <f>D21</f>
        <v>DFX_STF</v>
      </c>
      <c r="AT7" t="str">
        <f>D21</f>
        <v>DFX_STF</v>
      </c>
    </row>
    <row r="8" spans="1:54" ht="15.75" outlineLevel="1" thickBot="1" x14ac:dyDescent="0.3">
      <c r="A8" s="1" t="s">
        <v>281</v>
      </c>
      <c r="B8" s="1" t="s">
        <v>279</v>
      </c>
      <c r="C8" s="1" t="str">
        <f>VLOOKUP(B8,templateLookup!A:B,2,0)</f>
        <v>PrimeFunctionalTestMethod</v>
      </c>
      <c r="D8" t="str">
        <f>E8&amp;"_"&amp;F8&amp;"_"&amp;G8&amp;"_"&amp;H8&amp;"_"&amp;A8&amp;"_"&amp;J8&amp;"_"&amp;K8&amp;"_"&amp;L8&amp;"_"&amp;M8&amp;"_"&amp;N8</f>
        <v>DFX_TAP_SCBD_K_START_TAP_X_NOM_LFM_STAGE0_NONAC</v>
      </c>
      <c r="E8" s="23" t="s">
        <v>284</v>
      </c>
      <c r="F8" s="23" t="s">
        <v>291</v>
      </c>
      <c r="G8" s="23" t="s">
        <v>292</v>
      </c>
      <c r="H8" s="23" t="s">
        <v>47</v>
      </c>
      <c r="I8" s="23" t="s">
        <v>281</v>
      </c>
      <c r="J8" s="23" t="s">
        <v>291</v>
      </c>
      <c r="K8" s="23" t="s">
        <v>6</v>
      </c>
      <c r="L8" s="23" t="s">
        <v>95</v>
      </c>
      <c r="M8" s="23" t="s">
        <v>33</v>
      </c>
      <c r="N8" s="23" t="s">
        <v>293</v>
      </c>
      <c r="O8" s="23" t="s">
        <v>343</v>
      </c>
      <c r="P8" s="23" t="s">
        <v>344</v>
      </c>
      <c r="Q8" s="23" t="s">
        <v>369</v>
      </c>
      <c r="R8" s="23" t="s">
        <v>344</v>
      </c>
      <c r="S8" t="s">
        <v>299</v>
      </c>
      <c r="T8">
        <v>35</v>
      </c>
      <c r="U8">
        <v>11</v>
      </c>
      <c r="V8">
        <v>0</v>
      </c>
      <c r="X8">
        <v>-1</v>
      </c>
      <c r="AL8" t="b">
        <v>0</v>
      </c>
      <c r="AM8" t="s">
        <v>305</v>
      </c>
      <c r="AN8" t="s">
        <v>342</v>
      </c>
      <c r="AQ8">
        <f t="shared" si="1"/>
        <v>6</v>
      </c>
      <c r="AR8">
        <v>1</v>
      </c>
      <c r="AS8" t="str">
        <f>$D14</f>
        <v>DFX_TAP_SHMOO_E_START_X_X_X_X_STAGE0_NONAC</v>
      </c>
      <c r="AT8" t="str">
        <f>D9</f>
        <v>DFX_TAP_SCBD_K_START_TAP_X_NOM_LFM_STAGE1_NONAC</v>
      </c>
      <c r="AU8" t="str">
        <f t="shared" ref="AU8:AX13" si="2">$D14</f>
        <v>DFX_TAP_SHMOO_E_START_X_X_X_X_STAGE0_NONAC</v>
      </c>
      <c r="AV8" t="str">
        <f t="shared" si="2"/>
        <v>DFX_TAP_SHMOO_E_START_X_X_X_X_STAGE0_NONAC</v>
      </c>
      <c r="AW8" t="str">
        <f t="shared" si="2"/>
        <v>DFX_TAP_SHMOO_E_START_X_X_X_X_STAGE0_NONAC</v>
      </c>
      <c r="AX8" t="str">
        <f t="shared" si="2"/>
        <v>DFX_TAP_SHMOO_E_START_X_X_X_X_STAGE0_NONAC</v>
      </c>
    </row>
    <row r="9" spans="1:54" ht="15.75" outlineLevel="1" thickBot="1" x14ac:dyDescent="0.3">
      <c r="A9" s="1" t="s">
        <v>281</v>
      </c>
      <c r="B9" s="1" t="s">
        <v>279</v>
      </c>
      <c r="C9" s="1" t="str">
        <f>VLOOKUP(B9,templateLookup!A:B,2,0)</f>
        <v>PrimeFunctionalTestMethod</v>
      </c>
      <c r="D9" t="str">
        <f t="shared" ref="D9:D13" si="3">E9&amp;"_"&amp;F9&amp;"_"&amp;G9&amp;"_"&amp;H9&amp;"_"&amp;A9&amp;"_"&amp;J9&amp;"_"&amp;K9&amp;"_"&amp;L9&amp;"_"&amp;M9&amp;"_"&amp;N9</f>
        <v>DFX_TAP_SCBD_K_START_TAP_X_NOM_LFM_STAGE1_NONAC</v>
      </c>
      <c r="E9" s="23" t="s">
        <v>284</v>
      </c>
      <c r="F9" s="23" t="s">
        <v>291</v>
      </c>
      <c r="G9" s="23" t="s">
        <v>292</v>
      </c>
      <c r="H9" s="23" t="s">
        <v>47</v>
      </c>
      <c r="I9" s="23" t="s">
        <v>281</v>
      </c>
      <c r="J9" s="23" t="s">
        <v>291</v>
      </c>
      <c r="K9" s="23" t="s">
        <v>6</v>
      </c>
      <c r="L9" s="23" t="s">
        <v>95</v>
      </c>
      <c r="M9" s="23" t="s">
        <v>33</v>
      </c>
      <c r="N9" s="23" t="s">
        <v>294</v>
      </c>
      <c r="O9" s="23" t="s">
        <v>343</v>
      </c>
      <c r="P9" s="23" t="s">
        <v>344</v>
      </c>
      <c r="Q9" s="23" t="s">
        <v>369</v>
      </c>
      <c r="R9" s="23" t="s">
        <v>344</v>
      </c>
      <c r="S9" t="s">
        <v>300</v>
      </c>
      <c r="T9">
        <v>35</v>
      </c>
      <c r="U9">
        <v>12</v>
      </c>
      <c r="V9">
        <v>0</v>
      </c>
      <c r="X9">
        <v>-1</v>
      </c>
      <c r="AL9" t="b">
        <v>0</v>
      </c>
      <c r="AM9" t="s">
        <v>305</v>
      </c>
      <c r="AN9" t="s">
        <v>342</v>
      </c>
      <c r="AQ9">
        <f t="shared" si="1"/>
        <v>6</v>
      </c>
      <c r="AR9">
        <v>1</v>
      </c>
      <c r="AS9" t="str">
        <f>D15</f>
        <v>DFX_TAP_SHMOO_E_START_X_X_X_X_STAGE1_NONAC</v>
      </c>
      <c r="AT9" t="str">
        <f t="shared" ref="AT9:AT12" si="4">D10</f>
        <v>DFX_TAP_SCBD_K_START_TAP_X_NOM_LFM_STAGE0_NAC</v>
      </c>
      <c r="AU9" t="str">
        <f t="shared" si="2"/>
        <v>DFX_TAP_SHMOO_E_START_X_X_X_X_STAGE1_NONAC</v>
      </c>
      <c r="AV9" t="str">
        <f t="shared" si="2"/>
        <v>DFX_TAP_SHMOO_E_START_X_X_X_X_STAGE1_NONAC</v>
      </c>
      <c r="AW9" t="str">
        <f t="shared" si="2"/>
        <v>DFX_TAP_SHMOO_E_START_X_X_X_X_STAGE1_NONAC</v>
      </c>
      <c r="AX9" t="str">
        <f t="shared" si="2"/>
        <v>DFX_TAP_SHMOO_E_START_X_X_X_X_STAGE1_NONAC</v>
      </c>
    </row>
    <row r="10" spans="1:54" ht="15.75" outlineLevel="1" thickBot="1" x14ac:dyDescent="0.3">
      <c r="A10" s="1" t="s">
        <v>281</v>
      </c>
      <c r="B10" s="1" t="s">
        <v>279</v>
      </c>
      <c r="C10" s="1" t="str">
        <f>VLOOKUP(B10,templateLookup!A:B,2,0)</f>
        <v>PrimeFunctionalTestMethod</v>
      </c>
      <c r="D10" t="str">
        <f t="shared" si="3"/>
        <v>DFX_TAP_SCBD_K_START_TAP_X_NOM_LFM_STAGE0_NAC</v>
      </c>
      <c r="E10" s="23" t="s">
        <v>284</v>
      </c>
      <c r="F10" s="23" t="s">
        <v>291</v>
      </c>
      <c r="G10" s="23" t="s">
        <v>292</v>
      </c>
      <c r="H10" s="23" t="s">
        <v>47</v>
      </c>
      <c r="I10" s="23" t="s">
        <v>281</v>
      </c>
      <c r="J10" s="23" t="s">
        <v>291</v>
      </c>
      <c r="K10" s="23" t="s">
        <v>6</v>
      </c>
      <c r="L10" s="23" t="s">
        <v>95</v>
      </c>
      <c r="M10" s="23" t="s">
        <v>33</v>
      </c>
      <c r="N10" s="23" t="s">
        <v>295</v>
      </c>
      <c r="O10" s="23" t="s">
        <v>343</v>
      </c>
      <c r="P10" s="23" t="s">
        <v>344</v>
      </c>
      <c r="Q10" s="23" t="s">
        <v>369</v>
      </c>
      <c r="R10" s="23" t="s">
        <v>344</v>
      </c>
      <c r="S10" t="s">
        <v>301</v>
      </c>
      <c r="T10">
        <v>35</v>
      </c>
      <c r="U10">
        <v>13</v>
      </c>
      <c r="V10">
        <v>0</v>
      </c>
      <c r="X10">
        <v>-1</v>
      </c>
      <c r="AL10" t="b">
        <v>0</v>
      </c>
      <c r="AM10" t="s">
        <v>305</v>
      </c>
      <c r="AN10" t="s">
        <v>342</v>
      </c>
      <c r="AQ10">
        <f t="shared" si="1"/>
        <v>6</v>
      </c>
      <c r="AR10">
        <v>1</v>
      </c>
      <c r="AS10" t="str">
        <f t="shared" ref="AS10:AS13" si="5">D16</f>
        <v>DFX_TAP_SHMOO_E_START_X_X_X_X_STAGE0_NAC</v>
      </c>
      <c r="AT10" t="str">
        <f t="shared" si="4"/>
        <v>DFX_TAP_SCBD_K_START_TAP_X_NOM_LFM_STAGE1_NAC</v>
      </c>
      <c r="AU10" t="str">
        <f t="shared" si="2"/>
        <v>DFX_TAP_SHMOO_E_START_X_X_X_X_STAGE0_NAC</v>
      </c>
      <c r="AV10" t="str">
        <f t="shared" si="2"/>
        <v>DFX_TAP_SHMOO_E_START_X_X_X_X_STAGE0_NAC</v>
      </c>
      <c r="AW10" t="str">
        <f t="shared" si="2"/>
        <v>DFX_TAP_SHMOO_E_START_X_X_X_X_STAGE0_NAC</v>
      </c>
      <c r="AX10" t="str">
        <f t="shared" si="2"/>
        <v>DFX_TAP_SHMOO_E_START_X_X_X_X_STAGE0_NAC</v>
      </c>
    </row>
    <row r="11" spans="1:54" ht="15.75" outlineLevel="1" thickBot="1" x14ac:dyDescent="0.3">
      <c r="A11" s="1" t="s">
        <v>281</v>
      </c>
      <c r="B11" s="1" t="s">
        <v>279</v>
      </c>
      <c r="C11" s="1" t="str">
        <f>VLOOKUP(B11,templateLookup!A:B,2,0)</f>
        <v>PrimeFunctionalTestMethod</v>
      </c>
      <c r="D11" t="str">
        <f t="shared" si="3"/>
        <v>DFX_TAP_SCBD_K_START_TAP_X_NOM_LFM_STAGE1_NAC</v>
      </c>
      <c r="E11" s="23" t="s">
        <v>284</v>
      </c>
      <c r="F11" s="23" t="s">
        <v>291</v>
      </c>
      <c r="G11" s="23" t="s">
        <v>292</v>
      </c>
      <c r="H11" s="23" t="s">
        <v>47</v>
      </c>
      <c r="I11" s="23" t="s">
        <v>281</v>
      </c>
      <c r="J11" s="23" t="s">
        <v>291</v>
      </c>
      <c r="K11" s="23" t="s">
        <v>6</v>
      </c>
      <c r="L11" s="23" t="s">
        <v>95</v>
      </c>
      <c r="M11" s="23" t="s">
        <v>33</v>
      </c>
      <c r="N11" s="23" t="s">
        <v>296</v>
      </c>
      <c r="O11" s="23" t="s">
        <v>343</v>
      </c>
      <c r="P11" s="23" t="s">
        <v>344</v>
      </c>
      <c r="Q11" s="23" t="s">
        <v>369</v>
      </c>
      <c r="R11" s="23" t="s">
        <v>344</v>
      </c>
      <c r="S11" t="s">
        <v>302</v>
      </c>
      <c r="T11">
        <v>35</v>
      </c>
      <c r="U11">
        <v>14</v>
      </c>
      <c r="V11">
        <v>0</v>
      </c>
      <c r="X11">
        <v>-1</v>
      </c>
      <c r="AL11" t="b">
        <v>0</v>
      </c>
      <c r="AM11" t="s">
        <v>305</v>
      </c>
      <c r="AN11" t="s">
        <v>342</v>
      </c>
      <c r="AQ11">
        <f t="shared" si="1"/>
        <v>6</v>
      </c>
      <c r="AR11">
        <v>1</v>
      </c>
      <c r="AS11" t="str">
        <f t="shared" si="5"/>
        <v>DFX_TAP_SHMOO_E_START_X_X_X_X_STAGE1_NAC</v>
      </c>
      <c r="AT11" t="str">
        <f t="shared" si="4"/>
        <v>DFX_TAP_SCBD_K_START_TAP_X_NOM_LFM_BROADCAST</v>
      </c>
      <c r="AU11" t="str">
        <f t="shared" si="2"/>
        <v>DFX_TAP_SHMOO_E_START_X_X_X_X_STAGE1_NAC</v>
      </c>
      <c r="AV11" t="str">
        <f t="shared" si="2"/>
        <v>DFX_TAP_SHMOO_E_START_X_X_X_X_STAGE1_NAC</v>
      </c>
      <c r="AW11" t="str">
        <f t="shared" si="2"/>
        <v>DFX_TAP_SHMOO_E_START_X_X_X_X_STAGE1_NAC</v>
      </c>
      <c r="AX11" t="str">
        <f t="shared" si="2"/>
        <v>DFX_TAP_SHMOO_E_START_X_X_X_X_STAGE1_NAC</v>
      </c>
    </row>
    <row r="12" spans="1:54" ht="15.75" outlineLevel="1" thickBot="1" x14ac:dyDescent="0.3">
      <c r="A12" s="1" t="s">
        <v>281</v>
      </c>
      <c r="B12" s="1" t="s">
        <v>279</v>
      </c>
      <c r="C12" s="1" t="str">
        <f>VLOOKUP(B12,templateLookup!A:B,2,0)</f>
        <v>PrimeFunctionalTestMethod</v>
      </c>
      <c r="D12" t="str">
        <f t="shared" si="3"/>
        <v>DFX_TAP_SCBD_K_START_TAP_X_NOM_LFM_BROADCAST</v>
      </c>
      <c r="E12" s="23" t="s">
        <v>284</v>
      </c>
      <c r="F12" s="23" t="s">
        <v>291</v>
      </c>
      <c r="G12" s="23" t="s">
        <v>292</v>
      </c>
      <c r="H12" s="23" t="s">
        <v>47</v>
      </c>
      <c r="I12" s="23" t="s">
        <v>281</v>
      </c>
      <c r="J12" s="23" t="s">
        <v>291</v>
      </c>
      <c r="K12" s="23" t="s">
        <v>6</v>
      </c>
      <c r="L12" s="23" t="s">
        <v>95</v>
      </c>
      <c r="M12" s="23" t="s">
        <v>33</v>
      </c>
      <c r="N12" s="23" t="s">
        <v>297</v>
      </c>
      <c r="O12" s="23" t="s">
        <v>343</v>
      </c>
      <c r="P12" s="23" t="s">
        <v>344</v>
      </c>
      <c r="Q12" s="23" t="s">
        <v>369</v>
      </c>
      <c r="R12" s="23" t="s">
        <v>344</v>
      </c>
      <c r="S12" t="s">
        <v>303</v>
      </c>
      <c r="T12">
        <v>35</v>
      </c>
      <c r="U12">
        <v>15</v>
      </c>
      <c r="V12">
        <v>0</v>
      </c>
      <c r="X12">
        <v>-1</v>
      </c>
      <c r="AL12" t="b">
        <v>0</v>
      </c>
      <c r="AM12" t="s">
        <v>305</v>
      </c>
      <c r="AN12" t="s">
        <v>342</v>
      </c>
      <c r="AQ12">
        <f t="shared" si="1"/>
        <v>6</v>
      </c>
      <c r="AR12">
        <v>1</v>
      </c>
      <c r="AS12" t="str">
        <f t="shared" si="5"/>
        <v>DFX_TAP_SHMOO_E_START_X_X_X_X_BROADCAST</v>
      </c>
      <c r="AT12" t="str">
        <f t="shared" si="4"/>
        <v>DFX_TAP_SCBD_K_START_TAP_X_NOM_LFM_IJTAG</v>
      </c>
      <c r="AU12" t="str">
        <f t="shared" si="2"/>
        <v>DFX_TAP_SHMOO_E_START_X_X_X_X_BROADCAST</v>
      </c>
      <c r="AV12" t="str">
        <f t="shared" si="2"/>
        <v>DFX_TAP_SHMOO_E_START_X_X_X_X_BROADCAST</v>
      </c>
      <c r="AW12" t="str">
        <f t="shared" si="2"/>
        <v>DFX_TAP_SHMOO_E_START_X_X_X_X_BROADCAST</v>
      </c>
      <c r="AX12" t="str">
        <f t="shared" si="2"/>
        <v>DFX_TAP_SHMOO_E_START_X_X_X_X_BROADCAST</v>
      </c>
    </row>
    <row r="13" spans="1:54" ht="15.75" outlineLevel="1" thickBot="1" x14ac:dyDescent="0.3">
      <c r="A13" s="1" t="s">
        <v>281</v>
      </c>
      <c r="B13" s="1" t="s">
        <v>279</v>
      </c>
      <c r="C13" s="1" t="str">
        <f>VLOOKUP(B13,templateLookup!A:B,2,0)</f>
        <v>PrimeFunctionalTestMethod</v>
      </c>
      <c r="D13" t="str">
        <f t="shared" si="3"/>
        <v>DFX_TAP_SCBD_K_START_TAP_X_NOM_LFM_IJTAG</v>
      </c>
      <c r="E13" s="23" t="s">
        <v>284</v>
      </c>
      <c r="F13" s="23" t="s">
        <v>291</v>
      </c>
      <c r="G13" s="23" t="s">
        <v>292</v>
      </c>
      <c r="H13" s="23" t="s">
        <v>47</v>
      </c>
      <c r="I13" s="23" t="s">
        <v>281</v>
      </c>
      <c r="J13" s="23" t="s">
        <v>291</v>
      </c>
      <c r="K13" s="23" t="s">
        <v>6</v>
      </c>
      <c r="L13" s="23" t="s">
        <v>95</v>
      </c>
      <c r="M13" s="23" t="s">
        <v>33</v>
      </c>
      <c r="N13" s="23" t="s">
        <v>298</v>
      </c>
      <c r="O13" s="23" t="s">
        <v>343</v>
      </c>
      <c r="P13" s="23" t="s">
        <v>344</v>
      </c>
      <c r="Q13" s="23" t="s">
        <v>369</v>
      </c>
      <c r="R13" s="23" t="s">
        <v>344</v>
      </c>
      <c r="S13" t="s">
        <v>304</v>
      </c>
      <c r="T13">
        <v>35</v>
      </c>
      <c r="U13">
        <v>16</v>
      </c>
      <c r="V13">
        <v>0</v>
      </c>
      <c r="X13">
        <v>-1</v>
      </c>
      <c r="AL13" t="b">
        <v>0</v>
      </c>
      <c r="AM13" t="s">
        <v>305</v>
      </c>
      <c r="AN13" t="s">
        <v>342</v>
      </c>
      <c r="AQ13">
        <f t="shared" si="1"/>
        <v>6</v>
      </c>
      <c r="AR13">
        <v>1</v>
      </c>
      <c r="AS13" t="str">
        <f t="shared" si="5"/>
        <v>DFX_TAP_SHMOO_E_START_X_X_X_X_IJTAG</v>
      </c>
      <c r="AT13">
        <v>1</v>
      </c>
      <c r="AU13" t="str">
        <f t="shared" si="2"/>
        <v>DFX_TAP_SHMOO_E_START_X_X_X_X_IJTAG</v>
      </c>
      <c r="AV13" t="str">
        <f t="shared" si="2"/>
        <v>DFX_TAP_SHMOO_E_START_X_X_X_X_IJTAG</v>
      </c>
      <c r="AW13" t="str">
        <f t="shared" si="2"/>
        <v>DFX_TAP_SHMOO_E_START_X_X_X_X_IJTAG</v>
      </c>
      <c r="AX13" t="str">
        <f t="shared" si="2"/>
        <v>DFX_TAP_SHMOO_E_START_X_X_X_X_IJTAG</v>
      </c>
    </row>
    <row r="14" spans="1:54" ht="15.75" outlineLevel="1" thickBot="1" x14ac:dyDescent="0.3">
      <c r="A14" s="1" t="s">
        <v>281</v>
      </c>
      <c r="B14" s="1" t="s">
        <v>272</v>
      </c>
      <c r="C14" s="1" t="str">
        <f>VLOOKUP(B14,templateLookup!A:B,2,0)</f>
        <v>PrimeShmooTestMethod</v>
      </c>
      <c r="D14" t="str">
        <f>E14&amp;"_"&amp;F14&amp;"_"&amp;G14&amp;"_"&amp;H14&amp;"_"&amp;A14&amp;"_"&amp;J14&amp;"_"&amp;K14&amp;"_"&amp;L14&amp;"_"&amp;M14&amp;"_"&amp;N14</f>
        <v>DFX_TAP_SHMOO_E_START_X_X_X_X_STAGE0_NONAC</v>
      </c>
      <c r="E14" s="23" t="s">
        <v>284</v>
      </c>
      <c r="F14" s="23" t="s">
        <v>291</v>
      </c>
      <c r="G14" t="s">
        <v>275</v>
      </c>
      <c r="H14" t="s">
        <v>32</v>
      </c>
      <c r="I14" s="23" t="s">
        <v>281</v>
      </c>
      <c r="J14" t="s">
        <v>6</v>
      </c>
      <c r="K14" t="s">
        <v>6</v>
      </c>
      <c r="L14" t="s">
        <v>6</v>
      </c>
      <c r="M14" t="s">
        <v>6</v>
      </c>
      <c r="N14" s="23" t="s">
        <v>293</v>
      </c>
      <c r="O14" s="23" t="s">
        <v>343</v>
      </c>
      <c r="P14" s="23" t="s">
        <v>344</v>
      </c>
      <c r="Q14" s="23" t="s">
        <v>369</v>
      </c>
      <c r="R14" s="23" t="s">
        <v>344</v>
      </c>
      <c r="S14" t="s">
        <v>299</v>
      </c>
      <c r="T14">
        <v>35</v>
      </c>
      <c r="U14">
        <v>11</v>
      </c>
      <c r="V14">
        <v>10</v>
      </c>
      <c r="W14" t="s">
        <v>306</v>
      </c>
      <c r="X14">
        <v>1</v>
      </c>
      <c r="AL14" t="b">
        <v>0</v>
      </c>
      <c r="AQ14">
        <f t="shared" si="1"/>
        <v>4</v>
      </c>
      <c r="AR14" t="s">
        <v>96</v>
      </c>
      <c r="AS14" t="str">
        <f>D9</f>
        <v>DFX_TAP_SCBD_K_START_TAP_X_NOM_LFM_STAGE1_NONAC</v>
      </c>
      <c r="AT14" t="str">
        <f>D9</f>
        <v>DFX_TAP_SCBD_K_START_TAP_X_NOM_LFM_STAGE1_NONAC</v>
      </c>
      <c r="AU14" t="str">
        <f>D9</f>
        <v>DFX_TAP_SCBD_K_START_TAP_X_NOM_LFM_STAGE1_NONAC</v>
      </c>
      <c r="AV14" t="str">
        <f>D9</f>
        <v>DFX_TAP_SCBD_K_START_TAP_X_NOM_LFM_STAGE1_NONAC</v>
      </c>
    </row>
    <row r="15" spans="1:54" ht="15.75" outlineLevel="1" thickBot="1" x14ac:dyDescent="0.3">
      <c r="A15" s="1" t="s">
        <v>281</v>
      </c>
      <c r="B15" s="1" t="s">
        <v>272</v>
      </c>
      <c r="C15" s="1" t="str">
        <f>VLOOKUP(B15,templateLookup!A:B,2,0)</f>
        <v>PrimeShmooTestMethod</v>
      </c>
      <c r="D15" t="str">
        <f t="shared" ref="D15:D19" si="6">E15&amp;"_"&amp;F15&amp;"_"&amp;G15&amp;"_"&amp;H15&amp;"_"&amp;A15&amp;"_"&amp;J15&amp;"_"&amp;K15&amp;"_"&amp;L15&amp;"_"&amp;M15&amp;"_"&amp;N15</f>
        <v>DFX_TAP_SHMOO_E_START_X_X_X_X_STAGE1_NONAC</v>
      </c>
      <c r="E15" s="23" t="s">
        <v>284</v>
      </c>
      <c r="F15" s="23" t="s">
        <v>291</v>
      </c>
      <c r="G15" t="s">
        <v>275</v>
      </c>
      <c r="H15" t="s">
        <v>32</v>
      </c>
      <c r="I15" s="23" t="s">
        <v>281</v>
      </c>
      <c r="J15" t="s">
        <v>6</v>
      </c>
      <c r="K15" t="s">
        <v>6</v>
      </c>
      <c r="L15" t="s">
        <v>6</v>
      </c>
      <c r="M15" t="s">
        <v>6</v>
      </c>
      <c r="N15" s="23" t="s">
        <v>294</v>
      </c>
      <c r="O15" s="23" t="s">
        <v>343</v>
      </c>
      <c r="P15" s="23" t="s">
        <v>344</v>
      </c>
      <c r="Q15" s="23" t="s">
        <v>369</v>
      </c>
      <c r="R15" s="23" t="s">
        <v>344</v>
      </c>
      <c r="S15" t="s">
        <v>300</v>
      </c>
      <c r="T15">
        <v>35</v>
      </c>
      <c r="U15">
        <v>12</v>
      </c>
      <c r="V15">
        <v>10</v>
      </c>
      <c r="W15" t="s">
        <v>306</v>
      </c>
      <c r="X15">
        <v>1</v>
      </c>
      <c r="AL15" t="b">
        <v>0</v>
      </c>
      <c r="AQ15">
        <f t="shared" si="1"/>
        <v>4</v>
      </c>
      <c r="AR15" t="s">
        <v>96</v>
      </c>
      <c r="AS15" t="str">
        <f t="shared" ref="AS15:AS18" si="7">D10</f>
        <v>DFX_TAP_SCBD_K_START_TAP_X_NOM_LFM_STAGE0_NAC</v>
      </c>
      <c r="AT15" t="str">
        <f t="shared" ref="AT15:AT18" si="8">D10</f>
        <v>DFX_TAP_SCBD_K_START_TAP_X_NOM_LFM_STAGE0_NAC</v>
      </c>
      <c r="AU15" t="str">
        <f t="shared" ref="AU15:AU18" si="9">D10</f>
        <v>DFX_TAP_SCBD_K_START_TAP_X_NOM_LFM_STAGE0_NAC</v>
      </c>
      <c r="AV15" t="str">
        <f t="shared" ref="AV15:AV18" si="10">D10</f>
        <v>DFX_TAP_SCBD_K_START_TAP_X_NOM_LFM_STAGE0_NAC</v>
      </c>
    </row>
    <row r="16" spans="1:54" ht="15.75" outlineLevel="1" thickBot="1" x14ac:dyDescent="0.3">
      <c r="A16" s="1" t="s">
        <v>281</v>
      </c>
      <c r="B16" s="1" t="s">
        <v>272</v>
      </c>
      <c r="C16" s="1" t="str">
        <f>VLOOKUP(B16,templateLookup!A:B,2,0)</f>
        <v>PrimeShmooTestMethod</v>
      </c>
      <c r="D16" t="str">
        <f t="shared" si="6"/>
        <v>DFX_TAP_SHMOO_E_START_X_X_X_X_STAGE0_NAC</v>
      </c>
      <c r="E16" s="23" t="s">
        <v>284</v>
      </c>
      <c r="F16" s="23" t="s">
        <v>291</v>
      </c>
      <c r="G16" t="s">
        <v>275</v>
      </c>
      <c r="H16" t="s">
        <v>32</v>
      </c>
      <c r="I16" s="23" t="s">
        <v>281</v>
      </c>
      <c r="J16" t="s">
        <v>6</v>
      </c>
      <c r="K16" t="s">
        <v>6</v>
      </c>
      <c r="L16" t="s">
        <v>6</v>
      </c>
      <c r="M16" t="s">
        <v>6</v>
      </c>
      <c r="N16" s="23" t="s">
        <v>295</v>
      </c>
      <c r="O16" s="23" t="s">
        <v>343</v>
      </c>
      <c r="P16" s="23" t="s">
        <v>344</v>
      </c>
      <c r="Q16" s="23" t="s">
        <v>369</v>
      </c>
      <c r="R16" s="23" t="s">
        <v>344</v>
      </c>
      <c r="S16" t="s">
        <v>301</v>
      </c>
      <c r="T16">
        <v>35</v>
      </c>
      <c r="U16">
        <v>13</v>
      </c>
      <c r="V16">
        <v>10</v>
      </c>
      <c r="W16" t="s">
        <v>306</v>
      </c>
      <c r="X16">
        <v>1</v>
      </c>
      <c r="AL16" t="b">
        <v>0</v>
      </c>
      <c r="AQ16">
        <f t="shared" si="1"/>
        <v>4</v>
      </c>
      <c r="AR16" t="s">
        <v>96</v>
      </c>
      <c r="AS16" t="str">
        <f t="shared" si="7"/>
        <v>DFX_TAP_SCBD_K_START_TAP_X_NOM_LFM_STAGE1_NAC</v>
      </c>
      <c r="AT16" t="str">
        <f t="shared" si="8"/>
        <v>DFX_TAP_SCBD_K_START_TAP_X_NOM_LFM_STAGE1_NAC</v>
      </c>
      <c r="AU16" t="str">
        <f t="shared" si="9"/>
        <v>DFX_TAP_SCBD_K_START_TAP_X_NOM_LFM_STAGE1_NAC</v>
      </c>
      <c r="AV16" t="str">
        <f t="shared" si="10"/>
        <v>DFX_TAP_SCBD_K_START_TAP_X_NOM_LFM_STAGE1_NAC</v>
      </c>
    </row>
    <row r="17" spans="1:50" ht="15.75" outlineLevel="1" thickBot="1" x14ac:dyDescent="0.3">
      <c r="A17" s="1" t="s">
        <v>281</v>
      </c>
      <c r="B17" s="1" t="s">
        <v>272</v>
      </c>
      <c r="C17" s="1" t="str">
        <f>VLOOKUP(B17,templateLookup!A:B,2,0)</f>
        <v>PrimeShmooTestMethod</v>
      </c>
      <c r="D17" t="str">
        <f t="shared" si="6"/>
        <v>DFX_TAP_SHMOO_E_START_X_X_X_X_STAGE1_NAC</v>
      </c>
      <c r="E17" s="23" t="s">
        <v>284</v>
      </c>
      <c r="F17" s="23" t="s">
        <v>291</v>
      </c>
      <c r="G17" t="s">
        <v>275</v>
      </c>
      <c r="H17" t="s">
        <v>32</v>
      </c>
      <c r="I17" s="23" t="s">
        <v>281</v>
      </c>
      <c r="J17" t="s">
        <v>6</v>
      </c>
      <c r="K17" t="s">
        <v>6</v>
      </c>
      <c r="L17" t="s">
        <v>6</v>
      </c>
      <c r="M17" t="s">
        <v>6</v>
      </c>
      <c r="N17" s="23" t="s">
        <v>296</v>
      </c>
      <c r="O17" s="23" t="s">
        <v>343</v>
      </c>
      <c r="P17" s="23" t="s">
        <v>344</v>
      </c>
      <c r="Q17" s="23" t="s">
        <v>369</v>
      </c>
      <c r="R17" s="23" t="s">
        <v>344</v>
      </c>
      <c r="S17" t="s">
        <v>302</v>
      </c>
      <c r="T17">
        <v>35</v>
      </c>
      <c r="U17">
        <v>14</v>
      </c>
      <c r="V17">
        <v>10</v>
      </c>
      <c r="W17" t="s">
        <v>306</v>
      </c>
      <c r="X17">
        <v>1</v>
      </c>
      <c r="AL17" t="b">
        <v>0</v>
      </c>
      <c r="AQ17">
        <f t="shared" si="1"/>
        <v>4</v>
      </c>
      <c r="AR17" t="s">
        <v>96</v>
      </c>
      <c r="AS17" t="str">
        <f t="shared" si="7"/>
        <v>DFX_TAP_SCBD_K_START_TAP_X_NOM_LFM_BROADCAST</v>
      </c>
      <c r="AT17" t="str">
        <f t="shared" si="8"/>
        <v>DFX_TAP_SCBD_K_START_TAP_X_NOM_LFM_BROADCAST</v>
      </c>
      <c r="AU17" t="str">
        <f t="shared" si="9"/>
        <v>DFX_TAP_SCBD_K_START_TAP_X_NOM_LFM_BROADCAST</v>
      </c>
      <c r="AV17" t="str">
        <f t="shared" si="10"/>
        <v>DFX_TAP_SCBD_K_START_TAP_X_NOM_LFM_BROADCAST</v>
      </c>
    </row>
    <row r="18" spans="1:50" ht="15.75" outlineLevel="1" thickBot="1" x14ac:dyDescent="0.3">
      <c r="A18" s="1" t="s">
        <v>281</v>
      </c>
      <c r="B18" s="1" t="s">
        <v>272</v>
      </c>
      <c r="C18" s="1" t="str">
        <f>VLOOKUP(B18,templateLookup!A:B,2,0)</f>
        <v>PrimeShmooTestMethod</v>
      </c>
      <c r="D18" t="str">
        <f t="shared" si="6"/>
        <v>DFX_TAP_SHMOO_E_START_X_X_X_X_BROADCAST</v>
      </c>
      <c r="E18" s="23" t="s">
        <v>284</v>
      </c>
      <c r="F18" s="23" t="s">
        <v>291</v>
      </c>
      <c r="G18" t="s">
        <v>275</v>
      </c>
      <c r="H18" t="s">
        <v>32</v>
      </c>
      <c r="I18" s="23" t="s">
        <v>281</v>
      </c>
      <c r="J18" t="s">
        <v>6</v>
      </c>
      <c r="K18" t="s">
        <v>6</v>
      </c>
      <c r="L18" t="s">
        <v>6</v>
      </c>
      <c r="M18" t="s">
        <v>6</v>
      </c>
      <c r="N18" s="23" t="s">
        <v>297</v>
      </c>
      <c r="O18" s="23" t="s">
        <v>343</v>
      </c>
      <c r="P18" s="23" t="s">
        <v>344</v>
      </c>
      <c r="Q18" s="23" t="s">
        <v>369</v>
      </c>
      <c r="R18" s="23" t="s">
        <v>344</v>
      </c>
      <c r="S18" t="s">
        <v>303</v>
      </c>
      <c r="T18">
        <v>35</v>
      </c>
      <c r="U18">
        <v>15</v>
      </c>
      <c r="V18">
        <v>10</v>
      </c>
      <c r="W18" t="s">
        <v>306</v>
      </c>
      <c r="X18">
        <v>1</v>
      </c>
      <c r="AL18" t="b">
        <v>0</v>
      </c>
      <c r="AQ18">
        <f t="shared" si="1"/>
        <v>4</v>
      </c>
      <c r="AR18" t="s">
        <v>96</v>
      </c>
      <c r="AS18" t="str">
        <f t="shared" si="7"/>
        <v>DFX_TAP_SCBD_K_START_TAP_X_NOM_LFM_IJTAG</v>
      </c>
      <c r="AT18" t="str">
        <f t="shared" si="8"/>
        <v>DFX_TAP_SCBD_K_START_TAP_X_NOM_LFM_IJTAG</v>
      </c>
      <c r="AU18" t="str">
        <f t="shared" si="9"/>
        <v>DFX_TAP_SCBD_K_START_TAP_X_NOM_LFM_IJTAG</v>
      </c>
      <c r="AV18" t="str">
        <f t="shared" si="10"/>
        <v>DFX_TAP_SCBD_K_START_TAP_X_NOM_LFM_IJTAG</v>
      </c>
    </row>
    <row r="19" spans="1:50" ht="15.75" outlineLevel="1" thickBot="1" x14ac:dyDescent="0.3">
      <c r="A19" s="1" t="s">
        <v>281</v>
      </c>
      <c r="B19" s="1" t="s">
        <v>272</v>
      </c>
      <c r="C19" s="1" t="str">
        <f>VLOOKUP(B19,templateLookup!A:B,2,0)</f>
        <v>PrimeShmooTestMethod</v>
      </c>
      <c r="D19" t="str">
        <f t="shared" si="6"/>
        <v>DFX_TAP_SHMOO_E_START_X_X_X_X_IJTAG</v>
      </c>
      <c r="E19" s="23" t="s">
        <v>284</v>
      </c>
      <c r="F19" s="23" t="s">
        <v>291</v>
      </c>
      <c r="G19" t="s">
        <v>275</v>
      </c>
      <c r="H19" t="s">
        <v>32</v>
      </c>
      <c r="I19" s="23" t="s">
        <v>281</v>
      </c>
      <c r="J19" t="s">
        <v>6</v>
      </c>
      <c r="K19" t="s">
        <v>6</v>
      </c>
      <c r="L19" t="s">
        <v>6</v>
      </c>
      <c r="M19" t="s">
        <v>6</v>
      </c>
      <c r="N19" s="23" t="s">
        <v>298</v>
      </c>
      <c r="O19" s="23" t="s">
        <v>343</v>
      </c>
      <c r="P19" s="23" t="s">
        <v>344</v>
      </c>
      <c r="Q19" s="23" t="s">
        <v>369</v>
      </c>
      <c r="R19" s="23" t="s">
        <v>344</v>
      </c>
      <c r="S19" t="s">
        <v>304</v>
      </c>
      <c r="T19">
        <v>35</v>
      </c>
      <c r="U19">
        <v>16</v>
      </c>
      <c r="V19">
        <v>10</v>
      </c>
      <c r="W19" t="s">
        <v>306</v>
      </c>
      <c r="X19">
        <v>1</v>
      </c>
      <c r="AL19" t="b">
        <v>0</v>
      </c>
      <c r="AQ19">
        <f t="shared" si="1"/>
        <v>4</v>
      </c>
      <c r="AR19" t="s">
        <v>96</v>
      </c>
      <c r="AS19">
        <v>1</v>
      </c>
      <c r="AT19">
        <v>1</v>
      </c>
      <c r="AU19">
        <v>1</v>
      </c>
      <c r="AV19">
        <v>1</v>
      </c>
    </row>
    <row r="20" spans="1:50" x14ac:dyDescent="0.25">
      <c r="A20" s="1" t="s">
        <v>281</v>
      </c>
      <c r="B20" s="1" t="s">
        <v>39</v>
      </c>
      <c r="C20" s="1" t="str">
        <f>VLOOKUP(B20,templateLookup!A:B,2,0)</f>
        <v>COMPOSITE</v>
      </c>
    </row>
    <row r="21" spans="1:50" ht="15.75" thickBot="1" x14ac:dyDescent="0.3">
      <c r="A21" s="9" t="s">
        <v>281</v>
      </c>
      <c r="B21" s="9" t="s">
        <v>27</v>
      </c>
      <c r="C21" s="9" t="str">
        <f>VLOOKUP(B21,templateLookup!A:B,2,0)</f>
        <v>COMPOSITE</v>
      </c>
      <c r="D21" t="s">
        <v>286</v>
      </c>
      <c r="E21" s="24"/>
      <c r="F21" s="24"/>
      <c r="AQ21">
        <f t="shared" ref="AQ21:AQ31" si="11">COUNTA(AS21:BB21)</f>
        <v>2</v>
      </c>
      <c r="AR21">
        <v>1</v>
      </c>
      <c r="AS21" t="str">
        <f>D33</f>
        <v>DFX_FABRIC</v>
      </c>
      <c r="AT21" t="str">
        <f>D33</f>
        <v>DFX_FABRIC</v>
      </c>
    </row>
    <row r="22" spans="1:50" ht="15.75" outlineLevel="1" thickBot="1" x14ac:dyDescent="0.3">
      <c r="A22" s="9" t="s">
        <v>281</v>
      </c>
      <c r="B22" s="9" t="s">
        <v>279</v>
      </c>
      <c r="C22" s="9" t="str">
        <f>VLOOKUP(B22,templateLookup!A:B,2,0)</f>
        <v>PrimeFunctionalTestMethod</v>
      </c>
      <c r="D22" t="str">
        <f>E22&amp;"_"&amp;F22&amp;"_"&amp;G22&amp;"_"&amp;H22&amp;"_"&amp;A22&amp;"_"&amp;J22&amp;"_"&amp;K22&amp;"_"&amp;L22&amp;"_"&amp;M22&amp;"_"&amp;N22</f>
        <v>DFX_STF_SCBD_K_START_TAP_X_NOM_LFM_STAGE0</v>
      </c>
      <c r="E22" s="25" t="s">
        <v>284</v>
      </c>
      <c r="F22" s="25" t="s">
        <v>307</v>
      </c>
      <c r="G22" s="23" t="s">
        <v>292</v>
      </c>
      <c r="H22" s="23" t="s">
        <v>47</v>
      </c>
      <c r="I22" s="23" t="s">
        <v>281</v>
      </c>
      <c r="J22" s="23" t="s">
        <v>291</v>
      </c>
      <c r="K22" s="23" t="s">
        <v>6</v>
      </c>
      <c r="L22" s="23" t="s">
        <v>95</v>
      </c>
      <c r="M22" s="23" t="s">
        <v>33</v>
      </c>
      <c r="N22" s="23" t="s">
        <v>308</v>
      </c>
      <c r="O22" s="23" t="s">
        <v>343</v>
      </c>
      <c r="P22" s="23" t="s">
        <v>344</v>
      </c>
      <c r="Q22" s="23" t="s">
        <v>369</v>
      </c>
      <c r="R22" s="23" t="s">
        <v>344</v>
      </c>
      <c r="S22" t="s">
        <v>318</v>
      </c>
      <c r="T22">
        <v>29</v>
      </c>
      <c r="U22">
        <v>1</v>
      </c>
      <c r="V22">
        <v>0</v>
      </c>
      <c r="X22">
        <v>-1</v>
      </c>
      <c r="AL22" t="b">
        <v>0</v>
      </c>
      <c r="AM22" t="s">
        <v>305</v>
      </c>
      <c r="AN22" t="s">
        <v>342</v>
      </c>
      <c r="AQ22">
        <f t="shared" si="11"/>
        <v>6</v>
      </c>
      <c r="AR22">
        <v>1</v>
      </c>
      <c r="AS22" t="str">
        <f>$D27</f>
        <v>DFX_STF_SHMOO_E_START_X_X_X_X_STAGE0</v>
      </c>
      <c r="AT22" t="str">
        <f>D23</f>
        <v>DFX_STF_SCBD_K_START_TAP_X_NOM_LFM_STAGE1</v>
      </c>
      <c r="AU22" t="str">
        <f t="shared" ref="AU22:AX26" si="12">$D27</f>
        <v>DFX_STF_SHMOO_E_START_X_X_X_X_STAGE0</v>
      </c>
      <c r="AV22" t="str">
        <f t="shared" si="12"/>
        <v>DFX_STF_SHMOO_E_START_X_X_X_X_STAGE0</v>
      </c>
      <c r="AW22" t="str">
        <f t="shared" si="12"/>
        <v>DFX_STF_SHMOO_E_START_X_X_X_X_STAGE0</v>
      </c>
      <c r="AX22" t="str">
        <f t="shared" si="12"/>
        <v>DFX_STF_SHMOO_E_START_X_X_X_X_STAGE0</v>
      </c>
    </row>
    <row r="23" spans="1:50" ht="15.75" outlineLevel="1" thickBot="1" x14ac:dyDescent="0.3">
      <c r="A23" s="9" t="s">
        <v>281</v>
      </c>
      <c r="B23" s="9" t="s">
        <v>279</v>
      </c>
      <c r="C23" s="9" t="str">
        <f>VLOOKUP(B23,templateLookup!A:B,2,0)</f>
        <v>PrimeFunctionalTestMethod</v>
      </c>
      <c r="D23" t="str">
        <f t="shared" ref="D23:D31" si="13">E23&amp;"_"&amp;F23&amp;"_"&amp;G23&amp;"_"&amp;H23&amp;"_"&amp;A23&amp;"_"&amp;J23&amp;"_"&amp;K23&amp;"_"&amp;L23&amp;"_"&amp;M23&amp;"_"&amp;N23</f>
        <v>DFX_STF_SCBD_K_START_TAP_X_NOM_LFM_STAGE1</v>
      </c>
      <c r="E23" s="25" t="s">
        <v>284</v>
      </c>
      <c r="F23" s="25" t="s">
        <v>307</v>
      </c>
      <c r="G23" s="23" t="s">
        <v>292</v>
      </c>
      <c r="H23" s="23" t="s">
        <v>47</v>
      </c>
      <c r="I23" s="23" t="s">
        <v>281</v>
      </c>
      <c r="J23" s="23" t="s">
        <v>291</v>
      </c>
      <c r="K23" s="23" t="s">
        <v>6</v>
      </c>
      <c r="L23" s="23" t="s">
        <v>95</v>
      </c>
      <c r="M23" s="23" t="s">
        <v>33</v>
      </c>
      <c r="N23" s="23" t="s">
        <v>309</v>
      </c>
      <c r="O23" s="23" t="s">
        <v>343</v>
      </c>
      <c r="P23" s="23" t="s">
        <v>344</v>
      </c>
      <c r="Q23" s="23" t="s">
        <v>369</v>
      </c>
      <c r="R23" s="23" t="s">
        <v>344</v>
      </c>
      <c r="S23" t="s">
        <v>319</v>
      </c>
      <c r="T23">
        <v>29</v>
      </c>
      <c r="U23">
        <v>2</v>
      </c>
      <c r="V23">
        <v>0</v>
      </c>
      <c r="X23">
        <v>-1</v>
      </c>
      <c r="AL23" t="b">
        <v>0</v>
      </c>
      <c r="AM23" t="s">
        <v>305</v>
      </c>
      <c r="AN23" t="s">
        <v>342</v>
      </c>
      <c r="AQ23">
        <f t="shared" si="11"/>
        <v>6</v>
      </c>
      <c r="AR23">
        <v>1</v>
      </c>
      <c r="AS23" t="str">
        <f>$D28</f>
        <v>DFX_STF_SHMOO_E_START_X_X_X_X_STAGE1</v>
      </c>
      <c r="AT23" t="str">
        <f t="shared" ref="AT23:AT25" si="14">D24</f>
        <v>DFX_STF_SCBD_K_START_TAP_X_NOM_LFM_TAP2STF</v>
      </c>
      <c r="AU23" t="str">
        <f t="shared" si="12"/>
        <v>DFX_STF_SHMOO_E_START_X_X_X_X_STAGE1</v>
      </c>
      <c r="AV23" t="str">
        <f t="shared" si="12"/>
        <v>DFX_STF_SHMOO_E_START_X_X_X_X_STAGE1</v>
      </c>
      <c r="AW23" t="str">
        <f t="shared" si="12"/>
        <v>DFX_STF_SHMOO_E_START_X_X_X_X_STAGE1</v>
      </c>
      <c r="AX23" t="str">
        <f t="shared" si="12"/>
        <v>DFX_STF_SHMOO_E_START_X_X_X_X_STAGE1</v>
      </c>
    </row>
    <row r="24" spans="1:50" ht="15.75" outlineLevel="1" thickBot="1" x14ac:dyDescent="0.3">
      <c r="A24" s="9" t="s">
        <v>281</v>
      </c>
      <c r="B24" s="9" t="s">
        <v>279</v>
      </c>
      <c r="C24" s="9" t="str">
        <f>VLOOKUP(B24,templateLookup!A:B,2,0)</f>
        <v>PrimeFunctionalTestMethod</v>
      </c>
      <c r="D24" t="str">
        <f t="shared" si="13"/>
        <v>DFX_STF_SCBD_K_START_TAP_X_NOM_LFM_TAP2STF</v>
      </c>
      <c r="E24" s="25" t="s">
        <v>284</v>
      </c>
      <c r="F24" s="25" t="s">
        <v>307</v>
      </c>
      <c r="G24" s="23" t="s">
        <v>292</v>
      </c>
      <c r="H24" s="23" t="s">
        <v>47</v>
      </c>
      <c r="I24" s="23" t="s">
        <v>281</v>
      </c>
      <c r="J24" s="23" t="s">
        <v>291</v>
      </c>
      <c r="K24" s="23" t="s">
        <v>6</v>
      </c>
      <c r="L24" s="23" t="s">
        <v>95</v>
      </c>
      <c r="M24" s="23" t="s">
        <v>33</v>
      </c>
      <c r="N24" s="23" t="s">
        <v>310</v>
      </c>
      <c r="O24" s="23" t="s">
        <v>343</v>
      </c>
      <c r="P24" s="23" t="s">
        <v>344</v>
      </c>
      <c r="Q24" s="23" t="s">
        <v>369</v>
      </c>
      <c r="R24" s="23" t="s">
        <v>344</v>
      </c>
      <c r="S24" t="s">
        <v>320</v>
      </c>
      <c r="T24">
        <v>29</v>
      </c>
      <c r="U24">
        <v>3</v>
      </c>
      <c r="V24">
        <v>0</v>
      </c>
      <c r="X24">
        <v>-1</v>
      </c>
      <c r="AL24" t="b">
        <v>0</v>
      </c>
      <c r="AM24" t="s">
        <v>305</v>
      </c>
      <c r="AN24" t="s">
        <v>342</v>
      </c>
      <c r="AQ24">
        <f t="shared" si="11"/>
        <v>6</v>
      </c>
      <c r="AR24">
        <v>1</v>
      </c>
      <c r="AS24" t="str">
        <f>$D29</f>
        <v>DFX_STF_SHMOO_E_START_X_X_X_X_TAP2STF</v>
      </c>
      <c r="AT24" t="str">
        <f t="shared" si="14"/>
        <v>DFX_STF_SCBD_K_START_TAP_X_NOM_LFM_SITO</v>
      </c>
      <c r="AU24" t="str">
        <f t="shared" si="12"/>
        <v>DFX_STF_SHMOO_E_START_X_X_X_X_TAP2STF</v>
      </c>
      <c r="AV24" t="str">
        <f t="shared" si="12"/>
        <v>DFX_STF_SHMOO_E_START_X_X_X_X_TAP2STF</v>
      </c>
      <c r="AW24" t="str">
        <f t="shared" si="12"/>
        <v>DFX_STF_SHMOO_E_START_X_X_X_X_TAP2STF</v>
      </c>
      <c r="AX24" t="str">
        <f t="shared" si="12"/>
        <v>DFX_STF_SHMOO_E_START_X_X_X_X_TAP2STF</v>
      </c>
    </row>
    <row r="25" spans="1:50" ht="15.75" outlineLevel="1" thickBot="1" x14ac:dyDescent="0.3">
      <c r="A25" s="9" t="s">
        <v>281</v>
      </c>
      <c r="B25" s="9" t="s">
        <v>279</v>
      </c>
      <c r="C25" s="9" t="str">
        <f>VLOOKUP(B25,templateLookup!A:B,2,0)</f>
        <v>PrimeFunctionalTestMethod</v>
      </c>
      <c r="D25" t="str">
        <f t="shared" si="13"/>
        <v>DFX_STF_SCBD_K_START_TAP_X_NOM_LFM_SITO</v>
      </c>
      <c r="E25" s="25" t="s">
        <v>284</v>
      </c>
      <c r="F25" s="25" t="s">
        <v>307</v>
      </c>
      <c r="G25" s="23" t="s">
        <v>292</v>
      </c>
      <c r="H25" s="23" t="s">
        <v>47</v>
      </c>
      <c r="I25" s="23" t="s">
        <v>281</v>
      </c>
      <c r="J25" s="23" t="s">
        <v>291</v>
      </c>
      <c r="K25" s="23" t="s">
        <v>6</v>
      </c>
      <c r="L25" s="23" t="s">
        <v>95</v>
      </c>
      <c r="M25" s="23" t="s">
        <v>33</v>
      </c>
      <c r="N25" s="23" t="s">
        <v>311</v>
      </c>
      <c r="O25" s="23" t="s">
        <v>343</v>
      </c>
      <c r="P25" s="23" t="s">
        <v>344</v>
      </c>
      <c r="Q25" s="23" t="s">
        <v>369</v>
      </c>
      <c r="R25" s="23" t="s">
        <v>344</v>
      </c>
      <c r="S25" t="s">
        <v>321</v>
      </c>
      <c r="T25">
        <v>29</v>
      </c>
      <c r="U25">
        <v>4</v>
      </c>
      <c r="V25">
        <v>0</v>
      </c>
      <c r="X25">
        <v>-1</v>
      </c>
      <c r="AL25" t="b">
        <v>0</v>
      </c>
      <c r="AM25" t="s">
        <v>305</v>
      </c>
      <c r="AN25" t="s">
        <v>342</v>
      </c>
      <c r="AQ25">
        <f t="shared" si="11"/>
        <v>6</v>
      </c>
      <c r="AR25">
        <v>1</v>
      </c>
      <c r="AS25" t="str">
        <f>$D30</f>
        <v>DFX_STF_SHMOO_E_START_X_X_X_X_SITO</v>
      </c>
      <c r="AT25" t="str">
        <f t="shared" si="14"/>
        <v>DFX_STF_SCBD_K_START_TAP_X_NOM_LFM_SCOREBOARD</v>
      </c>
      <c r="AU25" t="str">
        <f t="shared" si="12"/>
        <v>DFX_STF_SHMOO_E_START_X_X_X_X_SITO</v>
      </c>
      <c r="AV25" t="str">
        <f t="shared" si="12"/>
        <v>DFX_STF_SHMOO_E_START_X_X_X_X_SITO</v>
      </c>
      <c r="AW25" t="str">
        <f t="shared" si="12"/>
        <v>DFX_STF_SHMOO_E_START_X_X_X_X_SITO</v>
      </c>
      <c r="AX25" t="str">
        <f t="shared" si="12"/>
        <v>DFX_STF_SHMOO_E_START_X_X_X_X_SITO</v>
      </c>
    </row>
    <row r="26" spans="1:50" ht="15.75" outlineLevel="1" thickBot="1" x14ac:dyDescent="0.3">
      <c r="A26" s="9" t="s">
        <v>281</v>
      </c>
      <c r="B26" s="9" t="s">
        <v>279</v>
      </c>
      <c r="C26" s="9" t="str">
        <f>VLOOKUP(B26,templateLookup!A:B,2,0)</f>
        <v>PrimeFunctionalTestMethod</v>
      </c>
      <c r="D26" t="str">
        <f t="shared" si="13"/>
        <v>DFX_STF_SCBD_K_START_TAP_X_NOM_LFM_SCOREBOARD</v>
      </c>
      <c r="E26" s="25" t="s">
        <v>284</v>
      </c>
      <c r="F26" s="25" t="s">
        <v>307</v>
      </c>
      <c r="G26" s="23" t="s">
        <v>292</v>
      </c>
      <c r="H26" s="23" t="s">
        <v>47</v>
      </c>
      <c r="I26" s="23" t="s">
        <v>281</v>
      </c>
      <c r="J26" s="23" t="s">
        <v>291</v>
      </c>
      <c r="K26" s="23" t="s">
        <v>6</v>
      </c>
      <c r="L26" s="23" t="s">
        <v>95</v>
      </c>
      <c r="M26" s="23" t="s">
        <v>33</v>
      </c>
      <c r="N26" s="23" t="s">
        <v>312</v>
      </c>
      <c r="O26" s="23" t="s">
        <v>343</v>
      </c>
      <c r="P26" s="23" t="s">
        <v>344</v>
      </c>
      <c r="Q26" s="23" t="s">
        <v>369</v>
      </c>
      <c r="R26" s="23" t="s">
        <v>344</v>
      </c>
      <c r="S26" t="s">
        <v>322</v>
      </c>
      <c r="T26">
        <v>29</v>
      </c>
      <c r="U26">
        <v>5</v>
      </c>
      <c r="V26">
        <v>0</v>
      </c>
      <c r="X26">
        <v>-1</v>
      </c>
      <c r="AL26" t="b">
        <v>0</v>
      </c>
      <c r="AM26" t="s">
        <v>305</v>
      </c>
      <c r="AN26" t="s">
        <v>342</v>
      </c>
      <c r="AQ26">
        <f t="shared" si="11"/>
        <v>6</v>
      </c>
      <c r="AR26">
        <v>1</v>
      </c>
      <c r="AS26" t="str">
        <f>$D31</f>
        <v>DFX_STF_SHMOO_E_START_X_X_X_X_SCOREBOARD</v>
      </c>
      <c r="AT26">
        <v>1</v>
      </c>
      <c r="AU26" t="str">
        <f t="shared" si="12"/>
        <v>DFX_STF_SHMOO_E_START_X_X_X_X_SCOREBOARD</v>
      </c>
      <c r="AV26" t="str">
        <f t="shared" si="12"/>
        <v>DFX_STF_SHMOO_E_START_X_X_X_X_SCOREBOARD</v>
      </c>
      <c r="AW26" t="str">
        <f t="shared" si="12"/>
        <v>DFX_STF_SHMOO_E_START_X_X_X_X_SCOREBOARD</v>
      </c>
      <c r="AX26" t="str">
        <f t="shared" si="12"/>
        <v>DFX_STF_SHMOO_E_START_X_X_X_X_SCOREBOARD</v>
      </c>
    </row>
    <row r="27" spans="1:50" ht="15.75" outlineLevel="1" thickBot="1" x14ac:dyDescent="0.3">
      <c r="A27" s="9" t="s">
        <v>281</v>
      </c>
      <c r="B27" s="9" t="s">
        <v>272</v>
      </c>
      <c r="C27" s="9" t="str">
        <f>VLOOKUP(B27,templateLookup!A:B,2,0)</f>
        <v>PrimeShmooTestMethod</v>
      </c>
      <c r="D27" t="str">
        <f t="shared" si="13"/>
        <v>DFX_STF_SHMOO_E_START_X_X_X_X_STAGE0</v>
      </c>
      <c r="E27" s="25" t="s">
        <v>284</v>
      </c>
      <c r="F27" s="25" t="s">
        <v>307</v>
      </c>
      <c r="G27" t="s">
        <v>275</v>
      </c>
      <c r="H27" t="s">
        <v>32</v>
      </c>
      <c r="I27" s="23" t="s">
        <v>281</v>
      </c>
      <c r="J27" t="s">
        <v>6</v>
      </c>
      <c r="K27" t="s">
        <v>6</v>
      </c>
      <c r="L27" t="s">
        <v>6</v>
      </c>
      <c r="M27" t="s">
        <v>6</v>
      </c>
      <c r="N27" s="23" t="s">
        <v>308</v>
      </c>
      <c r="O27" s="23" t="s">
        <v>343</v>
      </c>
      <c r="P27" s="23" t="s">
        <v>344</v>
      </c>
      <c r="Q27" s="23" t="s">
        <v>369</v>
      </c>
      <c r="R27" s="23" t="s">
        <v>344</v>
      </c>
      <c r="S27" t="s">
        <v>318</v>
      </c>
      <c r="T27">
        <v>29</v>
      </c>
      <c r="U27">
        <v>1</v>
      </c>
      <c r="V27">
        <v>10</v>
      </c>
      <c r="W27" t="s">
        <v>306</v>
      </c>
      <c r="X27">
        <v>1</v>
      </c>
      <c r="AL27" t="b">
        <v>0</v>
      </c>
      <c r="AQ27">
        <f t="shared" si="11"/>
        <v>4</v>
      </c>
      <c r="AR27" t="s">
        <v>96</v>
      </c>
      <c r="AS27" t="str">
        <f>$D23</f>
        <v>DFX_STF_SCBD_K_START_TAP_X_NOM_LFM_STAGE1</v>
      </c>
      <c r="AT27" t="str">
        <f>$D23</f>
        <v>DFX_STF_SCBD_K_START_TAP_X_NOM_LFM_STAGE1</v>
      </c>
      <c r="AU27" t="str">
        <f>$D23</f>
        <v>DFX_STF_SCBD_K_START_TAP_X_NOM_LFM_STAGE1</v>
      </c>
      <c r="AV27" t="str">
        <f>$D23</f>
        <v>DFX_STF_SCBD_K_START_TAP_X_NOM_LFM_STAGE1</v>
      </c>
    </row>
    <row r="28" spans="1:50" ht="15.75" outlineLevel="1" thickBot="1" x14ac:dyDescent="0.3">
      <c r="A28" s="9" t="s">
        <v>281</v>
      </c>
      <c r="B28" s="9" t="s">
        <v>272</v>
      </c>
      <c r="C28" s="9" t="str">
        <f>VLOOKUP(B28,templateLookup!A:B,2,0)</f>
        <v>PrimeShmooTestMethod</v>
      </c>
      <c r="D28" t="str">
        <f t="shared" si="13"/>
        <v>DFX_STF_SHMOO_E_START_X_X_X_X_STAGE1</v>
      </c>
      <c r="E28" s="25" t="s">
        <v>284</v>
      </c>
      <c r="F28" s="25" t="s">
        <v>307</v>
      </c>
      <c r="G28" t="s">
        <v>275</v>
      </c>
      <c r="H28" t="s">
        <v>32</v>
      </c>
      <c r="I28" s="23" t="s">
        <v>281</v>
      </c>
      <c r="J28" t="s">
        <v>6</v>
      </c>
      <c r="K28" t="s">
        <v>6</v>
      </c>
      <c r="L28" t="s">
        <v>6</v>
      </c>
      <c r="M28" t="s">
        <v>6</v>
      </c>
      <c r="N28" s="23" t="s">
        <v>309</v>
      </c>
      <c r="O28" s="23" t="s">
        <v>343</v>
      </c>
      <c r="P28" s="23" t="s">
        <v>344</v>
      </c>
      <c r="Q28" s="23" t="s">
        <v>369</v>
      </c>
      <c r="R28" s="23" t="s">
        <v>344</v>
      </c>
      <c r="S28" t="s">
        <v>319</v>
      </c>
      <c r="T28">
        <v>29</v>
      </c>
      <c r="U28">
        <v>2</v>
      </c>
      <c r="V28">
        <v>10</v>
      </c>
      <c r="W28" t="s">
        <v>306</v>
      </c>
      <c r="X28">
        <v>1</v>
      </c>
      <c r="AL28" t="b">
        <v>0</v>
      </c>
      <c r="AQ28">
        <f t="shared" si="11"/>
        <v>4</v>
      </c>
      <c r="AR28" t="s">
        <v>96</v>
      </c>
      <c r="AS28" t="str">
        <f t="shared" ref="AS28:AV30" si="15">$D24</f>
        <v>DFX_STF_SCBD_K_START_TAP_X_NOM_LFM_TAP2STF</v>
      </c>
      <c r="AT28" t="str">
        <f t="shared" si="15"/>
        <v>DFX_STF_SCBD_K_START_TAP_X_NOM_LFM_TAP2STF</v>
      </c>
      <c r="AU28" t="str">
        <f t="shared" si="15"/>
        <v>DFX_STF_SCBD_K_START_TAP_X_NOM_LFM_TAP2STF</v>
      </c>
      <c r="AV28" t="str">
        <f t="shared" si="15"/>
        <v>DFX_STF_SCBD_K_START_TAP_X_NOM_LFM_TAP2STF</v>
      </c>
    </row>
    <row r="29" spans="1:50" ht="15.75" outlineLevel="1" thickBot="1" x14ac:dyDescent="0.3">
      <c r="A29" s="9" t="s">
        <v>281</v>
      </c>
      <c r="B29" s="9" t="s">
        <v>272</v>
      </c>
      <c r="C29" s="9" t="str">
        <f>VLOOKUP(B29,templateLookup!A:B,2,0)</f>
        <v>PrimeShmooTestMethod</v>
      </c>
      <c r="D29" t="str">
        <f t="shared" si="13"/>
        <v>DFX_STF_SHMOO_E_START_X_X_X_X_TAP2STF</v>
      </c>
      <c r="E29" s="25" t="s">
        <v>284</v>
      </c>
      <c r="F29" s="25" t="s">
        <v>307</v>
      </c>
      <c r="G29" t="s">
        <v>275</v>
      </c>
      <c r="H29" t="s">
        <v>32</v>
      </c>
      <c r="I29" s="23" t="s">
        <v>281</v>
      </c>
      <c r="J29" t="s">
        <v>6</v>
      </c>
      <c r="K29" t="s">
        <v>6</v>
      </c>
      <c r="L29" t="s">
        <v>6</v>
      </c>
      <c r="M29" t="s">
        <v>6</v>
      </c>
      <c r="N29" s="23" t="s">
        <v>310</v>
      </c>
      <c r="O29" s="23" t="s">
        <v>343</v>
      </c>
      <c r="P29" s="23" t="s">
        <v>344</v>
      </c>
      <c r="Q29" s="23" t="s">
        <v>369</v>
      </c>
      <c r="R29" s="23" t="s">
        <v>344</v>
      </c>
      <c r="S29" t="s">
        <v>320</v>
      </c>
      <c r="T29">
        <v>29</v>
      </c>
      <c r="U29">
        <v>3</v>
      </c>
      <c r="V29">
        <v>10</v>
      </c>
      <c r="W29" t="s">
        <v>306</v>
      </c>
      <c r="X29">
        <v>1</v>
      </c>
      <c r="AL29" t="b">
        <v>0</v>
      </c>
      <c r="AQ29">
        <f t="shared" si="11"/>
        <v>4</v>
      </c>
      <c r="AR29" t="s">
        <v>96</v>
      </c>
      <c r="AS29" t="str">
        <f t="shared" si="15"/>
        <v>DFX_STF_SCBD_K_START_TAP_X_NOM_LFM_SITO</v>
      </c>
      <c r="AT29" t="str">
        <f t="shared" si="15"/>
        <v>DFX_STF_SCBD_K_START_TAP_X_NOM_LFM_SITO</v>
      </c>
      <c r="AU29" t="str">
        <f t="shared" si="15"/>
        <v>DFX_STF_SCBD_K_START_TAP_X_NOM_LFM_SITO</v>
      </c>
      <c r="AV29" t="str">
        <f t="shared" si="15"/>
        <v>DFX_STF_SCBD_K_START_TAP_X_NOM_LFM_SITO</v>
      </c>
    </row>
    <row r="30" spans="1:50" ht="15.75" outlineLevel="1" thickBot="1" x14ac:dyDescent="0.3">
      <c r="A30" s="9" t="s">
        <v>281</v>
      </c>
      <c r="B30" s="9" t="s">
        <v>272</v>
      </c>
      <c r="C30" s="9" t="str">
        <f>VLOOKUP(B30,templateLookup!A:B,2,0)</f>
        <v>PrimeShmooTestMethod</v>
      </c>
      <c r="D30" t="str">
        <f t="shared" si="13"/>
        <v>DFX_STF_SHMOO_E_START_X_X_X_X_SITO</v>
      </c>
      <c r="E30" s="25" t="s">
        <v>284</v>
      </c>
      <c r="F30" s="25" t="s">
        <v>307</v>
      </c>
      <c r="G30" t="s">
        <v>275</v>
      </c>
      <c r="H30" t="s">
        <v>32</v>
      </c>
      <c r="I30" s="23" t="s">
        <v>281</v>
      </c>
      <c r="J30" t="s">
        <v>6</v>
      </c>
      <c r="K30" t="s">
        <v>6</v>
      </c>
      <c r="L30" t="s">
        <v>6</v>
      </c>
      <c r="M30" t="s">
        <v>6</v>
      </c>
      <c r="N30" s="23" t="s">
        <v>311</v>
      </c>
      <c r="O30" s="23" t="s">
        <v>343</v>
      </c>
      <c r="P30" s="23" t="s">
        <v>344</v>
      </c>
      <c r="Q30" s="23" t="s">
        <v>369</v>
      </c>
      <c r="R30" s="23" t="s">
        <v>344</v>
      </c>
      <c r="S30" t="s">
        <v>321</v>
      </c>
      <c r="T30">
        <v>29</v>
      </c>
      <c r="U30">
        <v>4</v>
      </c>
      <c r="V30">
        <v>10</v>
      </c>
      <c r="W30" t="s">
        <v>306</v>
      </c>
      <c r="X30">
        <v>1</v>
      </c>
      <c r="AL30" t="b">
        <v>0</v>
      </c>
      <c r="AQ30">
        <f t="shared" si="11"/>
        <v>4</v>
      </c>
      <c r="AR30" t="s">
        <v>96</v>
      </c>
      <c r="AS30" t="str">
        <f t="shared" si="15"/>
        <v>DFX_STF_SCBD_K_START_TAP_X_NOM_LFM_SCOREBOARD</v>
      </c>
      <c r="AT30" t="str">
        <f t="shared" si="15"/>
        <v>DFX_STF_SCBD_K_START_TAP_X_NOM_LFM_SCOREBOARD</v>
      </c>
      <c r="AU30" t="str">
        <f t="shared" si="15"/>
        <v>DFX_STF_SCBD_K_START_TAP_X_NOM_LFM_SCOREBOARD</v>
      </c>
      <c r="AV30" t="str">
        <f t="shared" si="15"/>
        <v>DFX_STF_SCBD_K_START_TAP_X_NOM_LFM_SCOREBOARD</v>
      </c>
    </row>
    <row r="31" spans="1:50" ht="15.75" outlineLevel="1" thickBot="1" x14ac:dyDescent="0.3">
      <c r="A31" s="9" t="s">
        <v>281</v>
      </c>
      <c r="B31" s="9" t="s">
        <v>272</v>
      </c>
      <c r="C31" s="9" t="str">
        <f>VLOOKUP(B31,templateLookup!A:B,2,0)</f>
        <v>PrimeShmooTestMethod</v>
      </c>
      <c r="D31" t="str">
        <f t="shared" si="13"/>
        <v>DFX_STF_SHMOO_E_START_X_X_X_X_SCOREBOARD</v>
      </c>
      <c r="E31" s="25" t="s">
        <v>284</v>
      </c>
      <c r="F31" s="25" t="s">
        <v>307</v>
      </c>
      <c r="G31" t="s">
        <v>275</v>
      </c>
      <c r="H31" t="s">
        <v>32</v>
      </c>
      <c r="I31" s="23" t="s">
        <v>281</v>
      </c>
      <c r="J31" t="s">
        <v>6</v>
      </c>
      <c r="K31" t="s">
        <v>6</v>
      </c>
      <c r="L31" t="s">
        <v>6</v>
      </c>
      <c r="M31" t="s">
        <v>6</v>
      </c>
      <c r="N31" s="23" t="s">
        <v>312</v>
      </c>
      <c r="O31" s="23" t="s">
        <v>343</v>
      </c>
      <c r="P31" s="23" t="s">
        <v>344</v>
      </c>
      <c r="Q31" s="23" t="s">
        <v>369</v>
      </c>
      <c r="R31" s="23" t="s">
        <v>344</v>
      </c>
      <c r="S31" t="s">
        <v>322</v>
      </c>
      <c r="T31">
        <v>29</v>
      </c>
      <c r="U31">
        <v>5</v>
      </c>
      <c r="V31">
        <v>10</v>
      </c>
      <c r="W31" t="s">
        <v>306</v>
      </c>
      <c r="X31">
        <v>1</v>
      </c>
      <c r="AL31" t="b">
        <v>0</v>
      </c>
      <c r="AQ31">
        <f t="shared" si="11"/>
        <v>4</v>
      </c>
      <c r="AR31" t="s">
        <v>96</v>
      </c>
      <c r="AS31">
        <v>1</v>
      </c>
      <c r="AT31">
        <v>1</v>
      </c>
      <c r="AU31">
        <v>1</v>
      </c>
      <c r="AV31">
        <v>1</v>
      </c>
    </row>
    <row r="32" spans="1:50" x14ac:dyDescent="0.25">
      <c r="A32" s="9" t="s">
        <v>281</v>
      </c>
      <c r="B32" s="9" t="s">
        <v>39</v>
      </c>
      <c r="C32" s="9" t="str">
        <f>VLOOKUP(B32,templateLookup!A:B,2,0)</f>
        <v>COMPOSITE</v>
      </c>
      <c r="E32" s="24"/>
      <c r="F32" s="24"/>
    </row>
    <row r="33" spans="1:50" ht="15.75" thickBot="1" x14ac:dyDescent="0.3">
      <c r="A33" s="5" t="s">
        <v>281</v>
      </c>
      <c r="B33" s="5" t="s">
        <v>27</v>
      </c>
      <c r="C33" s="5" t="str">
        <f>VLOOKUP(B33,templateLookup!A:B,2,0)</f>
        <v>COMPOSITE</v>
      </c>
      <c r="D33" t="s">
        <v>287</v>
      </c>
      <c r="E33" s="24"/>
      <c r="F33" s="24"/>
      <c r="AQ33">
        <f t="shared" ref="AQ33:AQ41" si="16">COUNTA(AS33:BB33)</f>
        <v>2</v>
      </c>
      <c r="AR33">
        <v>1</v>
      </c>
      <c r="AS33" t="str">
        <f>$D43</f>
        <v>DFX_X_SAMPLE_X_START_X_X_X_X_PASS_SHMOO</v>
      </c>
      <c r="AT33" t="str">
        <f>$D43</f>
        <v>DFX_X_SAMPLE_X_START_X_X_X_X_PASS_SHMOO</v>
      </c>
    </row>
    <row r="34" spans="1:50" ht="15.75" outlineLevel="1" thickBot="1" x14ac:dyDescent="0.3">
      <c r="A34" s="5" t="s">
        <v>281</v>
      </c>
      <c r="B34" s="5" t="s">
        <v>279</v>
      </c>
      <c r="C34" s="5" t="str">
        <f>VLOOKUP(B34,templateLookup!A:B,2,0)</f>
        <v>PrimeFunctionalTestMethod</v>
      </c>
      <c r="D34" t="str">
        <f>E34&amp;"_"&amp;F34&amp;"_"&amp;G34&amp;"_"&amp;H34&amp;"_"&amp;A34&amp;"_"&amp;J34&amp;"_"&amp;K34&amp;"_"&amp;L34&amp;"_"&amp;M34&amp;"_"&amp;N34</f>
        <v>DFX_FABRIC_SCBD_K_START_TAP_X_NOM_LFM_TAP2GPSB</v>
      </c>
      <c r="E34" s="25" t="s">
        <v>284</v>
      </c>
      <c r="F34" s="25" t="s">
        <v>313</v>
      </c>
      <c r="G34" s="23" t="s">
        <v>292</v>
      </c>
      <c r="H34" s="23" t="s">
        <v>47</v>
      </c>
      <c r="I34" s="23" t="s">
        <v>281</v>
      </c>
      <c r="J34" s="23" t="s">
        <v>291</v>
      </c>
      <c r="K34" s="23" t="s">
        <v>6</v>
      </c>
      <c r="L34" s="23" t="s">
        <v>95</v>
      </c>
      <c r="M34" s="23" t="s">
        <v>33</v>
      </c>
      <c r="N34" s="23" t="s">
        <v>314</v>
      </c>
      <c r="O34" s="23" t="s">
        <v>343</v>
      </c>
      <c r="P34" s="23" t="s">
        <v>344</v>
      </c>
      <c r="Q34" s="23" t="s">
        <v>369</v>
      </c>
      <c r="R34" s="23" t="s">
        <v>344</v>
      </c>
      <c r="S34" s="6" t="s">
        <v>323</v>
      </c>
      <c r="T34">
        <v>35</v>
      </c>
      <c r="U34">
        <v>21</v>
      </c>
      <c r="V34">
        <v>0</v>
      </c>
      <c r="X34">
        <v>1</v>
      </c>
      <c r="AL34" t="b">
        <v>0</v>
      </c>
      <c r="AM34" t="s">
        <v>305</v>
      </c>
      <c r="AN34" t="s">
        <v>342</v>
      </c>
      <c r="AQ34">
        <f t="shared" si="16"/>
        <v>6</v>
      </c>
      <c r="AR34">
        <v>1</v>
      </c>
      <c r="AS34" t="str">
        <f>$D38</f>
        <v>DFX_FABRIC_SHMOO_E_START_X_X_X_X_TAP2GPSB</v>
      </c>
      <c r="AT34" t="str">
        <f>$D35</f>
        <v>DFX_FABRIC_SCBD_K_START_TAP_X_NOM_LFM_TAP2PMSB</v>
      </c>
      <c r="AU34" t="str">
        <f t="shared" ref="AU34:AX37" si="17">$D38</f>
        <v>DFX_FABRIC_SHMOO_E_START_X_X_X_X_TAP2GPSB</v>
      </c>
      <c r="AV34" t="str">
        <f t="shared" si="17"/>
        <v>DFX_FABRIC_SHMOO_E_START_X_X_X_X_TAP2GPSB</v>
      </c>
      <c r="AW34" t="str">
        <f t="shared" si="17"/>
        <v>DFX_FABRIC_SHMOO_E_START_X_X_X_X_TAP2GPSB</v>
      </c>
      <c r="AX34" t="str">
        <f t="shared" si="17"/>
        <v>DFX_FABRIC_SHMOO_E_START_X_X_X_X_TAP2GPSB</v>
      </c>
    </row>
    <row r="35" spans="1:50" ht="15.75" outlineLevel="1" thickBot="1" x14ac:dyDescent="0.3">
      <c r="A35" s="5" t="s">
        <v>281</v>
      </c>
      <c r="B35" s="5" t="s">
        <v>279</v>
      </c>
      <c r="C35" s="5" t="str">
        <f>VLOOKUP(B35,templateLookup!A:B,2,0)</f>
        <v>PrimeFunctionalTestMethod</v>
      </c>
      <c r="D35" t="str">
        <f t="shared" ref="D35:D37" si="18">E35&amp;"_"&amp;F35&amp;"_"&amp;G35&amp;"_"&amp;H35&amp;"_"&amp;A35&amp;"_"&amp;J35&amp;"_"&amp;K35&amp;"_"&amp;L35&amp;"_"&amp;M35&amp;"_"&amp;N35</f>
        <v>DFX_FABRIC_SCBD_K_START_TAP_X_NOM_LFM_TAP2PMSB</v>
      </c>
      <c r="E35" s="25" t="s">
        <v>284</v>
      </c>
      <c r="F35" s="25" t="s">
        <v>313</v>
      </c>
      <c r="G35" s="23" t="s">
        <v>292</v>
      </c>
      <c r="H35" s="23" t="s">
        <v>47</v>
      </c>
      <c r="I35" s="23" t="s">
        <v>281</v>
      </c>
      <c r="J35" s="23" t="s">
        <v>291</v>
      </c>
      <c r="K35" s="23" t="s">
        <v>6</v>
      </c>
      <c r="L35" s="23" t="s">
        <v>95</v>
      </c>
      <c r="M35" s="23" t="s">
        <v>33</v>
      </c>
      <c r="N35" s="23" t="s">
        <v>315</v>
      </c>
      <c r="O35" s="23" t="s">
        <v>343</v>
      </c>
      <c r="P35" s="23" t="s">
        <v>344</v>
      </c>
      <c r="Q35" s="23" t="s">
        <v>369</v>
      </c>
      <c r="R35" s="23" t="s">
        <v>344</v>
      </c>
      <c r="S35" s="6" t="s">
        <v>323</v>
      </c>
      <c r="T35">
        <v>35</v>
      </c>
      <c r="U35">
        <v>22</v>
      </c>
      <c r="V35">
        <v>0</v>
      </c>
      <c r="X35">
        <v>1</v>
      </c>
      <c r="AL35" t="b">
        <v>0</v>
      </c>
      <c r="AM35" t="s">
        <v>305</v>
      </c>
      <c r="AN35" t="s">
        <v>342</v>
      </c>
      <c r="AQ35">
        <f t="shared" si="16"/>
        <v>6</v>
      </c>
      <c r="AR35">
        <v>1</v>
      </c>
      <c r="AS35" t="str">
        <f t="shared" ref="AS35:AS37" si="19">$D39</f>
        <v>DFX_FABRIC_SHMOO_E_START_X_X_X_X_TAP2PMSB</v>
      </c>
      <c r="AT35" t="str">
        <f t="shared" ref="AT35:AT36" si="20">$D36</f>
        <v>DFX_FABRIC_SCBD_K_START_TAP_X_NOM_LFM_TAP2CRI</v>
      </c>
      <c r="AU35" t="str">
        <f t="shared" si="17"/>
        <v>DFX_FABRIC_SHMOO_E_START_X_X_X_X_TAP2PMSB</v>
      </c>
      <c r="AV35" t="str">
        <f t="shared" si="17"/>
        <v>DFX_FABRIC_SHMOO_E_START_X_X_X_X_TAP2PMSB</v>
      </c>
      <c r="AW35" t="str">
        <f t="shared" si="17"/>
        <v>DFX_FABRIC_SHMOO_E_START_X_X_X_X_TAP2PMSB</v>
      </c>
      <c r="AX35" t="str">
        <f t="shared" si="17"/>
        <v>DFX_FABRIC_SHMOO_E_START_X_X_X_X_TAP2PMSB</v>
      </c>
    </row>
    <row r="36" spans="1:50" ht="15.75" outlineLevel="1" thickBot="1" x14ac:dyDescent="0.3">
      <c r="A36" s="5" t="s">
        <v>281</v>
      </c>
      <c r="B36" s="5" t="s">
        <v>279</v>
      </c>
      <c r="C36" s="5" t="str">
        <f>VLOOKUP(B36,templateLookup!A:B,2,0)</f>
        <v>PrimeFunctionalTestMethod</v>
      </c>
      <c r="D36" t="str">
        <f t="shared" si="18"/>
        <v>DFX_FABRIC_SCBD_K_START_TAP_X_NOM_LFM_TAP2CRI</v>
      </c>
      <c r="E36" s="25" t="s">
        <v>284</v>
      </c>
      <c r="F36" s="25" t="s">
        <v>313</v>
      </c>
      <c r="G36" s="23" t="s">
        <v>292</v>
      </c>
      <c r="H36" s="23" t="s">
        <v>47</v>
      </c>
      <c r="I36" s="23" t="s">
        <v>281</v>
      </c>
      <c r="J36" s="23" t="s">
        <v>291</v>
      </c>
      <c r="K36" s="23" t="s">
        <v>6</v>
      </c>
      <c r="L36" s="23" t="s">
        <v>95</v>
      </c>
      <c r="M36" s="23" t="s">
        <v>33</v>
      </c>
      <c r="N36" s="23" t="s">
        <v>316</v>
      </c>
      <c r="O36" s="23" t="s">
        <v>343</v>
      </c>
      <c r="P36" s="23" t="s">
        <v>344</v>
      </c>
      <c r="Q36" s="23" t="s">
        <v>369</v>
      </c>
      <c r="R36" s="23" t="s">
        <v>344</v>
      </c>
      <c r="S36" s="6" t="s">
        <v>323</v>
      </c>
      <c r="T36">
        <v>35</v>
      </c>
      <c r="U36">
        <v>23</v>
      </c>
      <c r="V36">
        <v>0</v>
      </c>
      <c r="X36">
        <v>1</v>
      </c>
      <c r="AL36" t="b">
        <v>0</v>
      </c>
      <c r="AM36" t="s">
        <v>305</v>
      </c>
      <c r="AN36" t="s">
        <v>342</v>
      </c>
      <c r="AQ36">
        <f t="shared" si="16"/>
        <v>6</v>
      </c>
      <c r="AR36">
        <v>1</v>
      </c>
      <c r="AS36" t="str">
        <f t="shared" si="19"/>
        <v>DFX_FABRIC_SHMOO_E_START_X_X_X_X_TAP2CRI</v>
      </c>
      <c r="AT36" t="str">
        <f t="shared" si="20"/>
        <v>DFX_FABRIC_SCBD_K_START_TAP_X_NOM_LFM_TAP2APB</v>
      </c>
      <c r="AU36" t="str">
        <f t="shared" si="17"/>
        <v>DFX_FABRIC_SHMOO_E_START_X_X_X_X_TAP2CRI</v>
      </c>
      <c r="AV36" t="str">
        <f t="shared" si="17"/>
        <v>DFX_FABRIC_SHMOO_E_START_X_X_X_X_TAP2CRI</v>
      </c>
      <c r="AW36" t="str">
        <f t="shared" si="17"/>
        <v>DFX_FABRIC_SHMOO_E_START_X_X_X_X_TAP2CRI</v>
      </c>
      <c r="AX36" t="str">
        <f t="shared" si="17"/>
        <v>DFX_FABRIC_SHMOO_E_START_X_X_X_X_TAP2CRI</v>
      </c>
    </row>
    <row r="37" spans="1:50" ht="15.75" outlineLevel="1" thickBot="1" x14ac:dyDescent="0.3">
      <c r="A37" s="5" t="s">
        <v>281</v>
      </c>
      <c r="B37" s="5" t="s">
        <v>279</v>
      </c>
      <c r="C37" s="5" t="str">
        <f>VLOOKUP(B37,templateLookup!A:B,2,0)</f>
        <v>PrimeFunctionalTestMethod</v>
      </c>
      <c r="D37" t="str">
        <f t="shared" si="18"/>
        <v>DFX_FABRIC_SCBD_K_START_TAP_X_NOM_LFM_TAP2APB</v>
      </c>
      <c r="E37" s="25" t="s">
        <v>284</v>
      </c>
      <c r="F37" s="25" t="s">
        <v>313</v>
      </c>
      <c r="G37" s="23" t="s">
        <v>292</v>
      </c>
      <c r="H37" s="23" t="s">
        <v>47</v>
      </c>
      <c r="I37" s="23" t="s">
        <v>281</v>
      </c>
      <c r="J37" s="23" t="s">
        <v>291</v>
      </c>
      <c r="K37" s="23" t="s">
        <v>6</v>
      </c>
      <c r="L37" s="23" t="s">
        <v>95</v>
      </c>
      <c r="M37" s="23" t="s">
        <v>33</v>
      </c>
      <c r="N37" s="23" t="s">
        <v>317</v>
      </c>
      <c r="O37" s="23" t="s">
        <v>343</v>
      </c>
      <c r="P37" s="23" t="s">
        <v>344</v>
      </c>
      <c r="Q37" s="23" t="s">
        <v>369</v>
      </c>
      <c r="R37" s="23" t="s">
        <v>344</v>
      </c>
      <c r="S37" s="6" t="s">
        <v>323</v>
      </c>
      <c r="T37">
        <v>35</v>
      </c>
      <c r="U37">
        <v>24</v>
      </c>
      <c r="V37">
        <v>0</v>
      </c>
      <c r="X37">
        <v>1</v>
      </c>
      <c r="AL37" t="b">
        <v>0</v>
      </c>
      <c r="AM37" t="s">
        <v>305</v>
      </c>
      <c r="AN37" t="s">
        <v>342</v>
      </c>
      <c r="AQ37">
        <f t="shared" si="16"/>
        <v>6</v>
      </c>
      <c r="AR37">
        <v>1</v>
      </c>
      <c r="AS37" t="str">
        <f t="shared" si="19"/>
        <v>DFX_FABRIC_SHMOO_E_START_X_X_X_X_TAP2APB</v>
      </c>
      <c r="AT37">
        <v>1</v>
      </c>
      <c r="AU37" t="str">
        <f t="shared" si="17"/>
        <v>DFX_FABRIC_SHMOO_E_START_X_X_X_X_TAP2APB</v>
      </c>
      <c r="AV37" t="str">
        <f t="shared" si="17"/>
        <v>DFX_FABRIC_SHMOO_E_START_X_X_X_X_TAP2APB</v>
      </c>
      <c r="AW37" t="str">
        <f t="shared" si="17"/>
        <v>DFX_FABRIC_SHMOO_E_START_X_X_X_X_TAP2APB</v>
      </c>
      <c r="AX37" t="str">
        <f t="shared" si="17"/>
        <v>DFX_FABRIC_SHMOO_E_START_X_X_X_X_TAP2APB</v>
      </c>
    </row>
    <row r="38" spans="1:50" ht="15.75" outlineLevel="1" thickBot="1" x14ac:dyDescent="0.3">
      <c r="A38" s="5" t="s">
        <v>281</v>
      </c>
      <c r="B38" s="5" t="s">
        <v>272</v>
      </c>
      <c r="C38" s="5" t="str">
        <f>VLOOKUP(B38,templateLookup!A:B,2,0)</f>
        <v>PrimeShmooTestMethod</v>
      </c>
      <c r="D38" t="str">
        <f>E38&amp;"_"&amp;F38&amp;"_"&amp;G38&amp;"_"&amp;H38&amp;"_"&amp;A38&amp;"_"&amp;J38&amp;"_"&amp;K38&amp;"_"&amp;L38&amp;"_"&amp;M38&amp;"_"&amp;N38</f>
        <v>DFX_FABRIC_SHMOO_E_START_X_X_X_X_TAP2GPSB</v>
      </c>
      <c r="E38" s="25" t="s">
        <v>284</v>
      </c>
      <c r="F38" s="25" t="s">
        <v>313</v>
      </c>
      <c r="G38" t="s">
        <v>275</v>
      </c>
      <c r="H38" t="s">
        <v>32</v>
      </c>
      <c r="I38" s="23" t="s">
        <v>281</v>
      </c>
      <c r="J38" t="s">
        <v>6</v>
      </c>
      <c r="K38" t="s">
        <v>6</v>
      </c>
      <c r="L38" t="s">
        <v>6</v>
      </c>
      <c r="M38" t="s">
        <v>6</v>
      </c>
      <c r="N38" s="23" t="s">
        <v>314</v>
      </c>
      <c r="O38" s="23" t="s">
        <v>343</v>
      </c>
      <c r="P38" s="23" t="s">
        <v>344</v>
      </c>
      <c r="Q38" s="23" t="s">
        <v>369</v>
      </c>
      <c r="R38" s="23" t="s">
        <v>344</v>
      </c>
      <c r="S38" s="6" t="s">
        <v>323</v>
      </c>
      <c r="T38">
        <v>35</v>
      </c>
      <c r="U38">
        <v>21</v>
      </c>
      <c r="V38">
        <v>10</v>
      </c>
      <c r="W38" t="s">
        <v>306</v>
      </c>
      <c r="X38">
        <v>1</v>
      </c>
      <c r="AL38" t="b">
        <v>0</v>
      </c>
      <c r="AQ38">
        <f t="shared" si="16"/>
        <v>4</v>
      </c>
      <c r="AR38" t="s">
        <v>96</v>
      </c>
      <c r="AS38" t="str">
        <f>$D35</f>
        <v>DFX_FABRIC_SCBD_K_START_TAP_X_NOM_LFM_TAP2PMSB</v>
      </c>
      <c r="AT38" t="str">
        <f t="shared" ref="AT38:AV38" si="21">$D35</f>
        <v>DFX_FABRIC_SCBD_K_START_TAP_X_NOM_LFM_TAP2PMSB</v>
      </c>
      <c r="AU38" t="str">
        <f t="shared" si="21"/>
        <v>DFX_FABRIC_SCBD_K_START_TAP_X_NOM_LFM_TAP2PMSB</v>
      </c>
      <c r="AV38" t="str">
        <f t="shared" si="21"/>
        <v>DFX_FABRIC_SCBD_K_START_TAP_X_NOM_LFM_TAP2PMSB</v>
      </c>
    </row>
    <row r="39" spans="1:50" ht="15.75" outlineLevel="1" thickBot="1" x14ac:dyDescent="0.3">
      <c r="A39" s="5" t="s">
        <v>281</v>
      </c>
      <c r="B39" s="5" t="s">
        <v>272</v>
      </c>
      <c r="C39" s="5" t="str">
        <f>VLOOKUP(B39,templateLookup!A:B,2,0)</f>
        <v>PrimeShmooTestMethod</v>
      </c>
      <c r="D39" t="str">
        <f t="shared" ref="D39:D41" si="22">E39&amp;"_"&amp;F39&amp;"_"&amp;G39&amp;"_"&amp;H39&amp;"_"&amp;A39&amp;"_"&amp;J39&amp;"_"&amp;K39&amp;"_"&amp;L39&amp;"_"&amp;M39&amp;"_"&amp;N39</f>
        <v>DFX_FABRIC_SHMOO_E_START_X_X_X_X_TAP2PMSB</v>
      </c>
      <c r="E39" s="25" t="s">
        <v>284</v>
      </c>
      <c r="F39" s="25" t="s">
        <v>313</v>
      </c>
      <c r="G39" t="s">
        <v>275</v>
      </c>
      <c r="H39" t="s">
        <v>32</v>
      </c>
      <c r="I39" s="23" t="s">
        <v>281</v>
      </c>
      <c r="J39" t="s">
        <v>6</v>
      </c>
      <c r="K39" t="s">
        <v>6</v>
      </c>
      <c r="L39" t="s">
        <v>6</v>
      </c>
      <c r="M39" t="s">
        <v>6</v>
      </c>
      <c r="N39" s="23" t="s">
        <v>315</v>
      </c>
      <c r="O39" s="23" t="s">
        <v>343</v>
      </c>
      <c r="P39" s="23" t="s">
        <v>344</v>
      </c>
      <c r="Q39" s="23" t="s">
        <v>369</v>
      </c>
      <c r="R39" s="23" t="s">
        <v>344</v>
      </c>
      <c r="S39" s="6" t="s">
        <v>323</v>
      </c>
      <c r="T39">
        <v>35</v>
      </c>
      <c r="U39">
        <v>22</v>
      </c>
      <c r="V39">
        <v>10</v>
      </c>
      <c r="W39" t="s">
        <v>306</v>
      </c>
      <c r="X39">
        <v>1</v>
      </c>
      <c r="AL39" t="b">
        <v>0</v>
      </c>
      <c r="AQ39">
        <f t="shared" si="16"/>
        <v>4</v>
      </c>
      <c r="AR39" t="s">
        <v>96</v>
      </c>
      <c r="AS39" t="str">
        <f t="shared" ref="AS39:AV40" si="23">$D36</f>
        <v>DFX_FABRIC_SCBD_K_START_TAP_X_NOM_LFM_TAP2CRI</v>
      </c>
      <c r="AT39" t="str">
        <f t="shared" si="23"/>
        <v>DFX_FABRIC_SCBD_K_START_TAP_X_NOM_LFM_TAP2CRI</v>
      </c>
      <c r="AU39" t="str">
        <f t="shared" si="23"/>
        <v>DFX_FABRIC_SCBD_K_START_TAP_X_NOM_LFM_TAP2CRI</v>
      </c>
      <c r="AV39" t="str">
        <f t="shared" si="23"/>
        <v>DFX_FABRIC_SCBD_K_START_TAP_X_NOM_LFM_TAP2CRI</v>
      </c>
    </row>
    <row r="40" spans="1:50" ht="15.75" outlineLevel="1" thickBot="1" x14ac:dyDescent="0.3">
      <c r="A40" s="5" t="s">
        <v>281</v>
      </c>
      <c r="B40" s="5" t="s">
        <v>272</v>
      </c>
      <c r="C40" s="5" t="str">
        <f>VLOOKUP(B40,templateLookup!A:B,2,0)</f>
        <v>PrimeShmooTestMethod</v>
      </c>
      <c r="D40" t="str">
        <f t="shared" si="22"/>
        <v>DFX_FABRIC_SHMOO_E_START_X_X_X_X_TAP2CRI</v>
      </c>
      <c r="E40" s="25" t="s">
        <v>284</v>
      </c>
      <c r="F40" s="25" t="s">
        <v>313</v>
      </c>
      <c r="G40" t="s">
        <v>275</v>
      </c>
      <c r="H40" t="s">
        <v>32</v>
      </c>
      <c r="I40" s="23" t="s">
        <v>281</v>
      </c>
      <c r="J40" t="s">
        <v>6</v>
      </c>
      <c r="K40" t="s">
        <v>6</v>
      </c>
      <c r="L40" t="s">
        <v>6</v>
      </c>
      <c r="M40" t="s">
        <v>6</v>
      </c>
      <c r="N40" s="23" t="s">
        <v>316</v>
      </c>
      <c r="O40" s="23" t="s">
        <v>343</v>
      </c>
      <c r="P40" s="23" t="s">
        <v>344</v>
      </c>
      <c r="Q40" s="23" t="s">
        <v>369</v>
      </c>
      <c r="R40" s="23" t="s">
        <v>344</v>
      </c>
      <c r="S40" s="6" t="s">
        <v>323</v>
      </c>
      <c r="T40">
        <v>35</v>
      </c>
      <c r="U40">
        <v>23</v>
      </c>
      <c r="V40">
        <v>10</v>
      </c>
      <c r="W40" t="s">
        <v>306</v>
      </c>
      <c r="X40">
        <v>1</v>
      </c>
      <c r="AL40" t="b">
        <v>0</v>
      </c>
      <c r="AQ40">
        <f t="shared" si="16"/>
        <v>4</v>
      </c>
      <c r="AR40" t="s">
        <v>96</v>
      </c>
      <c r="AS40" t="str">
        <f t="shared" si="23"/>
        <v>DFX_FABRIC_SCBD_K_START_TAP_X_NOM_LFM_TAP2APB</v>
      </c>
      <c r="AT40" t="str">
        <f t="shared" si="23"/>
        <v>DFX_FABRIC_SCBD_K_START_TAP_X_NOM_LFM_TAP2APB</v>
      </c>
      <c r="AU40" t="str">
        <f t="shared" si="23"/>
        <v>DFX_FABRIC_SCBD_K_START_TAP_X_NOM_LFM_TAP2APB</v>
      </c>
      <c r="AV40" t="str">
        <f t="shared" si="23"/>
        <v>DFX_FABRIC_SCBD_K_START_TAP_X_NOM_LFM_TAP2APB</v>
      </c>
    </row>
    <row r="41" spans="1:50" ht="15.75" outlineLevel="1" thickBot="1" x14ac:dyDescent="0.3">
      <c r="A41" s="5" t="s">
        <v>281</v>
      </c>
      <c r="B41" s="5" t="s">
        <v>272</v>
      </c>
      <c r="C41" s="5" t="str">
        <f>VLOOKUP(B41,templateLookup!A:B,2,0)</f>
        <v>PrimeShmooTestMethod</v>
      </c>
      <c r="D41" t="str">
        <f t="shared" si="22"/>
        <v>DFX_FABRIC_SHMOO_E_START_X_X_X_X_TAP2APB</v>
      </c>
      <c r="E41" s="25" t="s">
        <v>284</v>
      </c>
      <c r="F41" s="25" t="s">
        <v>313</v>
      </c>
      <c r="G41" t="s">
        <v>275</v>
      </c>
      <c r="H41" t="s">
        <v>32</v>
      </c>
      <c r="I41" s="23" t="s">
        <v>281</v>
      </c>
      <c r="J41" t="s">
        <v>6</v>
      </c>
      <c r="K41" t="s">
        <v>6</v>
      </c>
      <c r="L41" t="s">
        <v>6</v>
      </c>
      <c r="M41" t="s">
        <v>6</v>
      </c>
      <c r="N41" s="23" t="s">
        <v>317</v>
      </c>
      <c r="O41" s="23" t="s">
        <v>343</v>
      </c>
      <c r="P41" s="23" t="s">
        <v>344</v>
      </c>
      <c r="Q41" s="23" t="s">
        <v>369</v>
      </c>
      <c r="R41" s="23" t="s">
        <v>344</v>
      </c>
      <c r="S41" s="6" t="s">
        <v>323</v>
      </c>
      <c r="T41">
        <v>35</v>
      </c>
      <c r="U41">
        <v>24</v>
      </c>
      <c r="V41">
        <v>10</v>
      </c>
      <c r="W41" t="s">
        <v>306</v>
      </c>
      <c r="X41">
        <v>1</v>
      </c>
      <c r="AL41" t="b">
        <v>0</v>
      </c>
      <c r="AQ41">
        <f t="shared" si="16"/>
        <v>4</v>
      </c>
      <c r="AR41" t="s">
        <v>96</v>
      </c>
      <c r="AS41">
        <v>1</v>
      </c>
      <c r="AT41">
        <v>1</v>
      </c>
      <c r="AU41">
        <v>1</v>
      </c>
      <c r="AV41">
        <v>1</v>
      </c>
    </row>
    <row r="42" spans="1:50" x14ac:dyDescent="0.25">
      <c r="A42" s="5" t="s">
        <v>281</v>
      </c>
      <c r="B42" s="5" t="s">
        <v>39</v>
      </c>
      <c r="C42" s="5" t="str">
        <f>VLOOKUP(B42,templateLookup!A:B,2,0)</f>
        <v>COMPOSITE</v>
      </c>
      <c r="E42" s="24"/>
      <c r="F42" s="24"/>
    </row>
    <row r="43" spans="1:50" x14ac:dyDescent="0.25">
      <c r="A43" s="6" t="s">
        <v>281</v>
      </c>
      <c r="B43" s="6" t="s">
        <v>345</v>
      </c>
      <c r="C43" s="6" t="s">
        <v>346</v>
      </c>
      <c r="D43" t="str">
        <f>E43&amp;"_"&amp;F43&amp;"_"&amp;G43&amp;"_"&amp;H43&amp;"_"&amp;A43&amp;"_"&amp;J43&amp;"_"&amp;K43&amp;"_"&amp;L43&amp;"_"&amp;M43&amp;"_"&amp;N43</f>
        <v>DFX_X_SAMPLE_X_START_X_X_X_X_PASS_SHMOO</v>
      </c>
      <c r="E43" s="24" t="s">
        <v>284</v>
      </c>
      <c r="F43" s="24" t="s">
        <v>6</v>
      </c>
      <c r="G43" s="24" t="s">
        <v>347</v>
      </c>
      <c r="H43" s="24" t="s">
        <v>6</v>
      </c>
      <c r="I43" s="24" t="s">
        <v>281</v>
      </c>
      <c r="J43" s="24" t="s">
        <v>6</v>
      </c>
      <c r="K43" s="24" t="s">
        <v>6</v>
      </c>
      <c r="L43" s="24" t="s">
        <v>6</v>
      </c>
      <c r="M43" s="24" t="s">
        <v>6</v>
      </c>
      <c r="N43" s="24" t="s">
        <v>288</v>
      </c>
      <c r="T43">
        <v>90</v>
      </c>
      <c r="U43">
        <v>35</v>
      </c>
      <c r="V43">
        <v>1</v>
      </c>
      <c r="AL43" t="b">
        <v>0</v>
      </c>
      <c r="AO43">
        <v>1</v>
      </c>
      <c r="AP43">
        <v>2</v>
      </c>
      <c r="AQ43">
        <f t="shared" ref="AQ43:AQ64" si="24">COUNTA(AS43:BB43)</f>
        <v>3</v>
      </c>
      <c r="AR43" t="s">
        <v>75</v>
      </c>
      <c r="AS43">
        <v>1</v>
      </c>
      <c r="AT43" t="str">
        <f>$D44</f>
        <v>PASS_SHMOO</v>
      </c>
      <c r="AU43">
        <v>1</v>
      </c>
    </row>
    <row r="44" spans="1:50" x14ac:dyDescent="0.25">
      <c r="A44" s="10" t="s">
        <v>281</v>
      </c>
      <c r="B44" s="10" t="s">
        <v>27</v>
      </c>
      <c r="C44" s="10" t="str">
        <f>VLOOKUP(B44,templateLookup!A:B,2,0)</f>
        <v>COMPOSITE</v>
      </c>
      <c r="D44" t="s">
        <v>288</v>
      </c>
      <c r="E44" s="24"/>
      <c r="F44" s="24"/>
      <c r="AQ44">
        <f t="shared" si="24"/>
        <v>2</v>
      </c>
      <c r="AR44">
        <v>1</v>
      </c>
      <c r="AS44">
        <v>1</v>
      </c>
      <c r="AT44">
        <v>1</v>
      </c>
    </row>
    <row r="45" spans="1:50" ht="15.75" outlineLevel="1" thickBot="1" x14ac:dyDescent="0.3">
      <c r="A45" s="1" t="s">
        <v>281</v>
      </c>
      <c r="B45" s="1" t="s">
        <v>27</v>
      </c>
      <c r="C45" s="1" t="str">
        <f>VLOOKUP(B45,templateLookup!A:B,2,0)</f>
        <v>COMPOSITE</v>
      </c>
      <c r="D45" t="s">
        <v>324</v>
      </c>
      <c r="E45" s="24"/>
      <c r="F45" s="24"/>
      <c r="AQ45">
        <f t="shared" si="24"/>
        <v>2</v>
      </c>
      <c r="AR45">
        <v>1</v>
      </c>
      <c r="AS45" t="str">
        <f>$D53</f>
        <v>DFX_STF_PASS_SHMOO</v>
      </c>
      <c r="AT45" t="str">
        <f>$D53</f>
        <v>DFX_STF_PASS_SHMOO</v>
      </c>
    </row>
    <row r="46" spans="1:50" ht="15.75" outlineLevel="1" thickBot="1" x14ac:dyDescent="0.3">
      <c r="A46" s="1" t="s">
        <v>281</v>
      </c>
      <c r="B46" s="1" t="s">
        <v>272</v>
      </c>
      <c r="C46" s="1" t="str">
        <f>VLOOKUP(B46,templateLookup!A:B,2,0)</f>
        <v>PrimeShmooTestMethod</v>
      </c>
      <c r="D46" t="str">
        <f>E46&amp;"_"&amp;F46&amp;"_"&amp;G46&amp;"_"&amp;H46&amp;"_"&amp;A46&amp;"_"&amp;J46&amp;"_"&amp;K46&amp;"_"&amp;L46&amp;"_"&amp;M46&amp;"_"&amp;N46</f>
        <v>DFX_TAP_SHMOO_E_START_X_X_X_X_STAGE0_NONAC_PASS</v>
      </c>
      <c r="E46" s="23" t="s">
        <v>284</v>
      </c>
      <c r="F46" s="23" t="s">
        <v>291</v>
      </c>
      <c r="G46" t="s">
        <v>275</v>
      </c>
      <c r="H46" t="s">
        <v>32</v>
      </c>
      <c r="I46" s="23" t="s">
        <v>281</v>
      </c>
      <c r="J46" t="s">
        <v>6</v>
      </c>
      <c r="K46" t="s">
        <v>6</v>
      </c>
      <c r="L46" t="s">
        <v>6</v>
      </c>
      <c r="M46" t="s">
        <v>6</v>
      </c>
      <c r="N46" s="23" t="s">
        <v>336</v>
      </c>
      <c r="O46" s="23" t="s">
        <v>343</v>
      </c>
      <c r="P46" s="23" t="s">
        <v>344</v>
      </c>
      <c r="Q46" s="23" t="s">
        <v>369</v>
      </c>
      <c r="R46" s="23" t="s">
        <v>344</v>
      </c>
      <c r="S46" t="s">
        <v>299</v>
      </c>
      <c r="T46">
        <v>35</v>
      </c>
      <c r="U46">
        <v>11</v>
      </c>
      <c r="V46">
        <v>20</v>
      </c>
      <c r="W46" t="s">
        <v>306</v>
      </c>
      <c r="X46">
        <v>1</v>
      </c>
      <c r="AL46" t="b">
        <v>0</v>
      </c>
      <c r="AQ46">
        <f t="shared" si="24"/>
        <v>4</v>
      </c>
      <c r="AR46" t="s">
        <v>96</v>
      </c>
      <c r="AS46" t="str">
        <f>$D47</f>
        <v>DFX_TAP_SHMOO_E_START_X_X_X_X_STAGE1_NONAC_PASS</v>
      </c>
      <c r="AT46" t="str">
        <f t="shared" ref="AT46:AV50" si="25">$D47</f>
        <v>DFX_TAP_SHMOO_E_START_X_X_X_X_STAGE1_NONAC_PASS</v>
      </c>
      <c r="AU46" t="str">
        <f t="shared" si="25"/>
        <v>DFX_TAP_SHMOO_E_START_X_X_X_X_STAGE1_NONAC_PASS</v>
      </c>
      <c r="AV46" t="str">
        <f t="shared" si="25"/>
        <v>DFX_TAP_SHMOO_E_START_X_X_X_X_STAGE1_NONAC_PASS</v>
      </c>
    </row>
    <row r="47" spans="1:50" ht="15.75" outlineLevel="1" thickBot="1" x14ac:dyDescent="0.3">
      <c r="A47" s="1" t="s">
        <v>281</v>
      </c>
      <c r="B47" s="1" t="s">
        <v>272</v>
      </c>
      <c r="C47" s="1" t="str">
        <f>VLOOKUP(B47,templateLookup!A:B,2,0)</f>
        <v>PrimeShmooTestMethod</v>
      </c>
      <c r="D47" t="str">
        <f t="shared" ref="D47:D51" si="26">E47&amp;"_"&amp;F47&amp;"_"&amp;G47&amp;"_"&amp;H47&amp;"_"&amp;A47&amp;"_"&amp;J47&amp;"_"&amp;K47&amp;"_"&amp;L47&amp;"_"&amp;M47&amp;"_"&amp;N47</f>
        <v>DFX_TAP_SHMOO_E_START_X_X_X_X_STAGE1_NONAC_PASS</v>
      </c>
      <c r="E47" s="23" t="s">
        <v>284</v>
      </c>
      <c r="F47" s="23" t="s">
        <v>291</v>
      </c>
      <c r="G47" t="s">
        <v>275</v>
      </c>
      <c r="H47" t="s">
        <v>32</v>
      </c>
      <c r="I47" s="23" t="s">
        <v>281</v>
      </c>
      <c r="J47" t="s">
        <v>6</v>
      </c>
      <c r="K47" t="s">
        <v>6</v>
      </c>
      <c r="L47" t="s">
        <v>6</v>
      </c>
      <c r="M47" t="s">
        <v>6</v>
      </c>
      <c r="N47" s="23" t="s">
        <v>337</v>
      </c>
      <c r="O47" s="23" t="s">
        <v>343</v>
      </c>
      <c r="P47" s="23" t="s">
        <v>344</v>
      </c>
      <c r="Q47" s="23" t="s">
        <v>369</v>
      </c>
      <c r="R47" s="23" t="s">
        <v>344</v>
      </c>
      <c r="S47" t="s">
        <v>300</v>
      </c>
      <c r="T47">
        <v>35</v>
      </c>
      <c r="U47">
        <v>12</v>
      </c>
      <c r="V47">
        <v>20</v>
      </c>
      <c r="W47" t="s">
        <v>306</v>
      </c>
      <c r="X47">
        <v>1</v>
      </c>
      <c r="AL47" t="b">
        <v>0</v>
      </c>
      <c r="AQ47">
        <f t="shared" si="24"/>
        <v>4</v>
      </c>
      <c r="AR47" t="s">
        <v>96</v>
      </c>
      <c r="AS47" t="str">
        <f t="shared" ref="AS47:AS50" si="27">$D48</f>
        <v>DFX_TAP_SHMOO_E_START_X_X_X_X_STAGE0_NAC_PASS</v>
      </c>
      <c r="AT47" t="str">
        <f t="shared" si="25"/>
        <v>DFX_TAP_SHMOO_E_START_X_X_X_X_STAGE0_NAC_PASS</v>
      </c>
      <c r="AU47" t="str">
        <f t="shared" si="25"/>
        <v>DFX_TAP_SHMOO_E_START_X_X_X_X_STAGE0_NAC_PASS</v>
      </c>
      <c r="AV47" t="str">
        <f t="shared" si="25"/>
        <v>DFX_TAP_SHMOO_E_START_X_X_X_X_STAGE0_NAC_PASS</v>
      </c>
    </row>
    <row r="48" spans="1:50" ht="15.75" outlineLevel="1" thickBot="1" x14ac:dyDescent="0.3">
      <c r="A48" s="1" t="s">
        <v>281</v>
      </c>
      <c r="B48" s="1" t="s">
        <v>272</v>
      </c>
      <c r="C48" s="1" t="str">
        <f>VLOOKUP(B48,templateLookup!A:B,2,0)</f>
        <v>PrimeShmooTestMethod</v>
      </c>
      <c r="D48" t="str">
        <f t="shared" si="26"/>
        <v>DFX_TAP_SHMOO_E_START_X_X_X_X_STAGE0_NAC_PASS</v>
      </c>
      <c r="E48" s="23" t="s">
        <v>284</v>
      </c>
      <c r="F48" s="23" t="s">
        <v>291</v>
      </c>
      <c r="G48" t="s">
        <v>275</v>
      </c>
      <c r="H48" t="s">
        <v>32</v>
      </c>
      <c r="I48" s="23" t="s">
        <v>281</v>
      </c>
      <c r="J48" t="s">
        <v>6</v>
      </c>
      <c r="K48" t="s">
        <v>6</v>
      </c>
      <c r="L48" t="s">
        <v>6</v>
      </c>
      <c r="M48" t="s">
        <v>6</v>
      </c>
      <c r="N48" s="23" t="s">
        <v>338</v>
      </c>
      <c r="O48" s="23" t="s">
        <v>343</v>
      </c>
      <c r="P48" s="23" t="s">
        <v>344</v>
      </c>
      <c r="Q48" s="23" t="s">
        <v>369</v>
      </c>
      <c r="R48" s="23" t="s">
        <v>344</v>
      </c>
      <c r="S48" t="s">
        <v>301</v>
      </c>
      <c r="T48">
        <v>35</v>
      </c>
      <c r="U48">
        <v>13</v>
      </c>
      <c r="V48">
        <v>20</v>
      </c>
      <c r="W48" t="s">
        <v>306</v>
      </c>
      <c r="X48">
        <v>1</v>
      </c>
      <c r="AL48" t="b">
        <v>0</v>
      </c>
      <c r="AQ48">
        <f t="shared" si="24"/>
        <v>4</v>
      </c>
      <c r="AR48" t="s">
        <v>96</v>
      </c>
      <c r="AS48" t="str">
        <f t="shared" si="27"/>
        <v>DFX_TAP_SHMOO_E_START_X_X_X_X_STAGE1_NAC_PASS</v>
      </c>
      <c r="AT48" t="str">
        <f t="shared" si="25"/>
        <v>DFX_TAP_SHMOO_E_START_X_X_X_X_STAGE1_NAC_PASS</v>
      </c>
      <c r="AU48" t="str">
        <f t="shared" si="25"/>
        <v>DFX_TAP_SHMOO_E_START_X_X_X_X_STAGE1_NAC_PASS</v>
      </c>
      <c r="AV48" t="str">
        <f t="shared" si="25"/>
        <v>DFX_TAP_SHMOO_E_START_X_X_X_X_STAGE1_NAC_PASS</v>
      </c>
    </row>
    <row r="49" spans="1:48" ht="15.75" outlineLevel="1" thickBot="1" x14ac:dyDescent="0.3">
      <c r="A49" s="1" t="s">
        <v>281</v>
      </c>
      <c r="B49" s="1" t="s">
        <v>272</v>
      </c>
      <c r="C49" s="1" t="str">
        <f>VLOOKUP(B49,templateLookup!A:B,2,0)</f>
        <v>PrimeShmooTestMethod</v>
      </c>
      <c r="D49" t="str">
        <f t="shared" si="26"/>
        <v>DFX_TAP_SHMOO_E_START_X_X_X_X_STAGE1_NAC_PASS</v>
      </c>
      <c r="E49" s="23" t="s">
        <v>284</v>
      </c>
      <c r="F49" s="23" t="s">
        <v>291</v>
      </c>
      <c r="G49" t="s">
        <v>275</v>
      </c>
      <c r="H49" t="s">
        <v>32</v>
      </c>
      <c r="I49" s="23" t="s">
        <v>281</v>
      </c>
      <c r="J49" t="s">
        <v>6</v>
      </c>
      <c r="K49" t="s">
        <v>6</v>
      </c>
      <c r="L49" t="s">
        <v>6</v>
      </c>
      <c r="M49" t="s">
        <v>6</v>
      </c>
      <c r="N49" s="23" t="s">
        <v>339</v>
      </c>
      <c r="O49" s="23" t="s">
        <v>343</v>
      </c>
      <c r="P49" s="23" t="s">
        <v>344</v>
      </c>
      <c r="Q49" s="23" t="s">
        <v>369</v>
      </c>
      <c r="R49" s="23" t="s">
        <v>344</v>
      </c>
      <c r="S49" t="s">
        <v>302</v>
      </c>
      <c r="T49">
        <v>35</v>
      </c>
      <c r="U49">
        <v>14</v>
      </c>
      <c r="V49">
        <v>20</v>
      </c>
      <c r="W49" t="s">
        <v>306</v>
      </c>
      <c r="X49">
        <v>1</v>
      </c>
      <c r="AL49" t="b">
        <v>0</v>
      </c>
      <c r="AQ49">
        <f t="shared" si="24"/>
        <v>4</v>
      </c>
      <c r="AR49" t="s">
        <v>96</v>
      </c>
      <c r="AS49" t="str">
        <f t="shared" si="27"/>
        <v>DFX_TAP_SHMOO_E_START_X_X_X_X_BROADCAST_PASS</v>
      </c>
      <c r="AT49" t="str">
        <f t="shared" si="25"/>
        <v>DFX_TAP_SHMOO_E_START_X_X_X_X_BROADCAST_PASS</v>
      </c>
      <c r="AU49" t="str">
        <f t="shared" si="25"/>
        <v>DFX_TAP_SHMOO_E_START_X_X_X_X_BROADCAST_PASS</v>
      </c>
      <c r="AV49" t="str">
        <f t="shared" si="25"/>
        <v>DFX_TAP_SHMOO_E_START_X_X_X_X_BROADCAST_PASS</v>
      </c>
    </row>
    <row r="50" spans="1:48" ht="15.75" outlineLevel="1" thickBot="1" x14ac:dyDescent="0.3">
      <c r="A50" s="1" t="s">
        <v>281</v>
      </c>
      <c r="B50" s="1" t="s">
        <v>272</v>
      </c>
      <c r="C50" s="1" t="str">
        <f>VLOOKUP(B50,templateLookup!A:B,2,0)</f>
        <v>PrimeShmooTestMethod</v>
      </c>
      <c r="D50" t="str">
        <f t="shared" si="26"/>
        <v>DFX_TAP_SHMOO_E_START_X_X_X_X_BROADCAST_PASS</v>
      </c>
      <c r="E50" s="23" t="s">
        <v>284</v>
      </c>
      <c r="F50" s="23" t="s">
        <v>291</v>
      </c>
      <c r="G50" t="s">
        <v>275</v>
      </c>
      <c r="H50" t="s">
        <v>32</v>
      </c>
      <c r="I50" s="23" t="s">
        <v>281</v>
      </c>
      <c r="J50" t="s">
        <v>6</v>
      </c>
      <c r="K50" t="s">
        <v>6</v>
      </c>
      <c r="L50" t="s">
        <v>6</v>
      </c>
      <c r="M50" t="s">
        <v>6</v>
      </c>
      <c r="N50" s="23" t="s">
        <v>340</v>
      </c>
      <c r="O50" s="23" t="s">
        <v>343</v>
      </c>
      <c r="P50" s="23" t="s">
        <v>344</v>
      </c>
      <c r="Q50" s="23" t="s">
        <v>369</v>
      </c>
      <c r="R50" s="23" t="s">
        <v>344</v>
      </c>
      <c r="S50" t="s">
        <v>303</v>
      </c>
      <c r="T50">
        <v>35</v>
      </c>
      <c r="U50">
        <v>15</v>
      </c>
      <c r="V50">
        <v>20</v>
      </c>
      <c r="W50" t="s">
        <v>306</v>
      </c>
      <c r="X50">
        <v>1</v>
      </c>
      <c r="AL50" t="b">
        <v>0</v>
      </c>
      <c r="AQ50">
        <f t="shared" si="24"/>
        <v>4</v>
      </c>
      <c r="AR50" t="s">
        <v>96</v>
      </c>
      <c r="AS50" t="str">
        <f t="shared" si="27"/>
        <v>DFX_TAP_SHMOO_E_START_X_X_X_X_IJTAG_PASS</v>
      </c>
      <c r="AT50" t="str">
        <f t="shared" si="25"/>
        <v>DFX_TAP_SHMOO_E_START_X_X_X_X_IJTAG_PASS</v>
      </c>
      <c r="AU50" t="str">
        <f t="shared" si="25"/>
        <v>DFX_TAP_SHMOO_E_START_X_X_X_X_IJTAG_PASS</v>
      </c>
      <c r="AV50" t="str">
        <f t="shared" si="25"/>
        <v>DFX_TAP_SHMOO_E_START_X_X_X_X_IJTAG_PASS</v>
      </c>
    </row>
    <row r="51" spans="1:48" ht="15.75" outlineLevel="1" thickBot="1" x14ac:dyDescent="0.3">
      <c r="A51" s="1" t="s">
        <v>281</v>
      </c>
      <c r="B51" s="1" t="s">
        <v>272</v>
      </c>
      <c r="C51" s="1" t="str">
        <f>VLOOKUP(B51,templateLookup!A:B,2,0)</f>
        <v>PrimeShmooTestMethod</v>
      </c>
      <c r="D51" t="str">
        <f t="shared" si="26"/>
        <v>DFX_TAP_SHMOO_E_START_X_X_X_X_IJTAG_PASS</v>
      </c>
      <c r="E51" s="23" t="s">
        <v>284</v>
      </c>
      <c r="F51" s="23" t="s">
        <v>291</v>
      </c>
      <c r="G51" t="s">
        <v>275</v>
      </c>
      <c r="H51" t="s">
        <v>32</v>
      </c>
      <c r="I51" s="23" t="s">
        <v>281</v>
      </c>
      <c r="J51" t="s">
        <v>6</v>
      </c>
      <c r="K51" t="s">
        <v>6</v>
      </c>
      <c r="L51" t="s">
        <v>6</v>
      </c>
      <c r="M51" t="s">
        <v>6</v>
      </c>
      <c r="N51" s="23" t="s">
        <v>341</v>
      </c>
      <c r="O51" s="23" t="s">
        <v>343</v>
      </c>
      <c r="P51" s="23" t="s">
        <v>344</v>
      </c>
      <c r="Q51" s="23" t="s">
        <v>369</v>
      </c>
      <c r="R51" s="23" t="s">
        <v>344</v>
      </c>
      <c r="S51" t="s">
        <v>304</v>
      </c>
      <c r="T51">
        <v>35</v>
      </c>
      <c r="U51">
        <v>16</v>
      </c>
      <c r="V51">
        <v>20</v>
      </c>
      <c r="W51" t="s">
        <v>306</v>
      </c>
      <c r="X51">
        <v>1</v>
      </c>
      <c r="AL51" t="b">
        <v>0</v>
      </c>
      <c r="AQ51">
        <f t="shared" si="24"/>
        <v>4</v>
      </c>
      <c r="AR51" t="s">
        <v>96</v>
      </c>
      <c r="AS51">
        <v>1</v>
      </c>
      <c r="AT51">
        <v>1</v>
      </c>
      <c r="AU51">
        <v>1</v>
      </c>
      <c r="AV51">
        <v>1</v>
      </c>
    </row>
    <row r="52" spans="1:48" outlineLevel="1" x14ac:dyDescent="0.25">
      <c r="A52" s="1" t="s">
        <v>281</v>
      </c>
      <c r="B52" s="1" t="s">
        <v>39</v>
      </c>
      <c r="C52" s="1" t="str">
        <f>VLOOKUP(B52,templateLookup!A:B,2,0)</f>
        <v>COMPOSITE</v>
      </c>
    </row>
    <row r="53" spans="1:48" ht="15.75" outlineLevel="1" thickBot="1" x14ac:dyDescent="0.3">
      <c r="A53" s="9" t="s">
        <v>281</v>
      </c>
      <c r="B53" s="9" t="s">
        <v>27</v>
      </c>
      <c r="C53" s="9" t="str">
        <f>VLOOKUP(B53,templateLookup!A:B,2,0)</f>
        <v>COMPOSITE</v>
      </c>
      <c r="D53" t="s">
        <v>325</v>
      </c>
      <c r="F53" s="6"/>
      <c r="AQ53">
        <f t="shared" si="24"/>
        <v>2</v>
      </c>
      <c r="AR53">
        <v>1</v>
      </c>
      <c r="AS53" t="str">
        <f>$D60</f>
        <v>DFX_FABRIC_PASS_SHMOO</v>
      </c>
      <c r="AT53" t="str">
        <f>$D60</f>
        <v>DFX_FABRIC_PASS_SHMOO</v>
      </c>
    </row>
    <row r="54" spans="1:48" ht="15.75" outlineLevel="1" thickBot="1" x14ac:dyDescent="0.3">
      <c r="A54" s="9" t="s">
        <v>281</v>
      </c>
      <c r="B54" s="9" t="s">
        <v>272</v>
      </c>
      <c r="C54" s="9" t="str">
        <f>VLOOKUP(B54,templateLookup!A:B,2,0)</f>
        <v>PrimeShmooTestMethod</v>
      </c>
      <c r="D54" t="str">
        <f t="shared" ref="D54:D58" si="28">E54&amp;"_"&amp;F54&amp;"_"&amp;G54&amp;"_"&amp;H54&amp;"_"&amp;A54&amp;"_"&amp;J54&amp;"_"&amp;K54&amp;"_"&amp;L54&amp;"_"&amp;M54&amp;"_"&amp;N54</f>
        <v>DFX_STF_SHMOO_E_START_X_X_X_X_STAGE0_PASS</v>
      </c>
      <c r="E54" s="23" t="s">
        <v>284</v>
      </c>
      <c r="F54" s="23" t="s">
        <v>307</v>
      </c>
      <c r="G54" t="s">
        <v>275</v>
      </c>
      <c r="H54" t="s">
        <v>32</v>
      </c>
      <c r="I54" s="23" t="s">
        <v>281</v>
      </c>
      <c r="J54" t="s">
        <v>6</v>
      </c>
      <c r="K54" t="s">
        <v>6</v>
      </c>
      <c r="L54" t="s">
        <v>6</v>
      </c>
      <c r="M54" t="s">
        <v>6</v>
      </c>
      <c r="N54" s="23" t="s">
        <v>331</v>
      </c>
      <c r="O54" s="23" t="s">
        <v>343</v>
      </c>
      <c r="P54" s="23" t="s">
        <v>344</v>
      </c>
      <c r="Q54" s="23" t="s">
        <v>369</v>
      </c>
      <c r="R54" s="23" t="s">
        <v>344</v>
      </c>
      <c r="S54" t="s">
        <v>318</v>
      </c>
      <c r="T54">
        <v>29</v>
      </c>
      <c r="U54">
        <v>1</v>
      </c>
      <c r="V54">
        <v>20</v>
      </c>
      <c r="W54" t="s">
        <v>306</v>
      </c>
      <c r="X54">
        <v>1</v>
      </c>
      <c r="AL54" t="b">
        <v>0</v>
      </c>
      <c r="AQ54">
        <f t="shared" si="24"/>
        <v>4</v>
      </c>
      <c r="AR54" t="s">
        <v>96</v>
      </c>
      <c r="AS54" t="str">
        <f>$D55</f>
        <v>DFX_STF_SHMOO_E_START_X_X_X_X_STAGE1_PASS</v>
      </c>
      <c r="AT54" t="str">
        <f t="shared" ref="AT54:AV57" si="29">$D55</f>
        <v>DFX_STF_SHMOO_E_START_X_X_X_X_STAGE1_PASS</v>
      </c>
      <c r="AU54" t="str">
        <f t="shared" si="29"/>
        <v>DFX_STF_SHMOO_E_START_X_X_X_X_STAGE1_PASS</v>
      </c>
      <c r="AV54" t="str">
        <f t="shared" si="29"/>
        <v>DFX_STF_SHMOO_E_START_X_X_X_X_STAGE1_PASS</v>
      </c>
    </row>
    <row r="55" spans="1:48" ht="15.75" outlineLevel="1" thickBot="1" x14ac:dyDescent="0.3">
      <c r="A55" s="9" t="s">
        <v>281</v>
      </c>
      <c r="B55" s="9" t="s">
        <v>272</v>
      </c>
      <c r="C55" s="9" t="str">
        <f>VLOOKUP(B55,templateLookup!A:B,2,0)</f>
        <v>PrimeShmooTestMethod</v>
      </c>
      <c r="D55" t="str">
        <f t="shared" si="28"/>
        <v>DFX_STF_SHMOO_E_START_X_X_X_X_STAGE1_PASS</v>
      </c>
      <c r="E55" s="23" t="s">
        <v>284</v>
      </c>
      <c r="F55" s="23" t="s">
        <v>307</v>
      </c>
      <c r="G55" t="s">
        <v>275</v>
      </c>
      <c r="H55" t="s">
        <v>32</v>
      </c>
      <c r="I55" s="23" t="s">
        <v>281</v>
      </c>
      <c r="J55" t="s">
        <v>6</v>
      </c>
      <c r="K55" t="s">
        <v>6</v>
      </c>
      <c r="L55" t="s">
        <v>6</v>
      </c>
      <c r="M55" t="s">
        <v>6</v>
      </c>
      <c r="N55" s="23" t="s">
        <v>332</v>
      </c>
      <c r="O55" s="23" t="s">
        <v>343</v>
      </c>
      <c r="P55" s="23" t="s">
        <v>344</v>
      </c>
      <c r="Q55" s="23" t="s">
        <v>369</v>
      </c>
      <c r="R55" s="23" t="s">
        <v>344</v>
      </c>
      <c r="S55" t="s">
        <v>319</v>
      </c>
      <c r="T55">
        <v>29</v>
      </c>
      <c r="U55">
        <v>2</v>
      </c>
      <c r="V55">
        <v>20</v>
      </c>
      <c r="W55" t="s">
        <v>306</v>
      </c>
      <c r="X55">
        <v>1</v>
      </c>
      <c r="AL55" t="b">
        <v>0</v>
      </c>
      <c r="AQ55">
        <f t="shared" si="24"/>
        <v>4</v>
      </c>
      <c r="AR55" t="s">
        <v>96</v>
      </c>
      <c r="AS55" t="str">
        <f t="shared" ref="AS55:AS57" si="30">$D56</f>
        <v>DFX_STF_SHMOO_E_START_X_X_X_X_TAP2STF_PASS</v>
      </c>
      <c r="AT55" t="str">
        <f t="shared" si="29"/>
        <v>DFX_STF_SHMOO_E_START_X_X_X_X_TAP2STF_PASS</v>
      </c>
      <c r="AU55" t="str">
        <f t="shared" si="29"/>
        <v>DFX_STF_SHMOO_E_START_X_X_X_X_TAP2STF_PASS</v>
      </c>
      <c r="AV55" t="str">
        <f t="shared" si="29"/>
        <v>DFX_STF_SHMOO_E_START_X_X_X_X_TAP2STF_PASS</v>
      </c>
    </row>
    <row r="56" spans="1:48" ht="15.75" outlineLevel="1" thickBot="1" x14ac:dyDescent="0.3">
      <c r="A56" s="9" t="s">
        <v>281</v>
      </c>
      <c r="B56" s="9" t="s">
        <v>272</v>
      </c>
      <c r="C56" s="9" t="str">
        <f>VLOOKUP(B56,templateLookup!A:B,2,0)</f>
        <v>PrimeShmooTestMethod</v>
      </c>
      <c r="D56" t="str">
        <f t="shared" si="28"/>
        <v>DFX_STF_SHMOO_E_START_X_X_X_X_TAP2STF_PASS</v>
      </c>
      <c r="E56" s="23" t="s">
        <v>284</v>
      </c>
      <c r="F56" s="23" t="s">
        <v>307</v>
      </c>
      <c r="G56" t="s">
        <v>275</v>
      </c>
      <c r="H56" t="s">
        <v>32</v>
      </c>
      <c r="I56" s="23" t="s">
        <v>281</v>
      </c>
      <c r="J56" t="s">
        <v>6</v>
      </c>
      <c r="K56" t="s">
        <v>6</v>
      </c>
      <c r="L56" t="s">
        <v>6</v>
      </c>
      <c r="M56" t="s">
        <v>6</v>
      </c>
      <c r="N56" s="23" t="s">
        <v>333</v>
      </c>
      <c r="O56" s="23" t="s">
        <v>343</v>
      </c>
      <c r="P56" s="23" t="s">
        <v>344</v>
      </c>
      <c r="Q56" s="23" t="s">
        <v>369</v>
      </c>
      <c r="R56" s="23" t="s">
        <v>344</v>
      </c>
      <c r="S56" t="s">
        <v>320</v>
      </c>
      <c r="T56">
        <v>29</v>
      </c>
      <c r="U56">
        <v>3</v>
      </c>
      <c r="V56">
        <v>20</v>
      </c>
      <c r="W56" t="s">
        <v>306</v>
      </c>
      <c r="X56">
        <v>1</v>
      </c>
      <c r="AL56" t="b">
        <v>0</v>
      </c>
      <c r="AQ56">
        <f t="shared" si="24"/>
        <v>4</v>
      </c>
      <c r="AR56" t="s">
        <v>96</v>
      </c>
      <c r="AS56" t="str">
        <f t="shared" si="30"/>
        <v>DFX_STF_SHMOO_E_START_X_X_X_X_SITO_PASS</v>
      </c>
      <c r="AT56" t="str">
        <f t="shared" si="29"/>
        <v>DFX_STF_SHMOO_E_START_X_X_X_X_SITO_PASS</v>
      </c>
      <c r="AU56" t="str">
        <f t="shared" si="29"/>
        <v>DFX_STF_SHMOO_E_START_X_X_X_X_SITO_PASS</v>
      </c>
      <c r="AV56" t="str">
        <f t="shared" si="29"/>
        <v>DFX_STF_SHMOO_E_START_X_X_X_X_SITO_PASS</v>
      </c>
    </row>
    <row r="57" spans="1:48" ht="15.75" outlineLevel="1" thickBot="1" x14ac:dyDescent="0.3">
      <c r="A57" s="9" t="s">
        <v>281</v>
      </c>
      <c r="B57" s="9" t="s">
        <v>272</v>
      </c>
      <c r="C57" s="9" t="str">
        <f>VLOOKUP(B57,templateLookup!A:B,2,0)</f>
        <v>PrimeShmooTestMethod</v>
      </c>
      <c r="D57" t="str">
        <f t="shared" si="28"/>
        <v>DFX_STF_SHMOO_E_START_X_X_X_X_SITO_PASS</v>
      </c>
      <c r="E57" s="23" t="s">
        <v>284</v>
      </c>
      <c r="F57" s="23" t="s">
        <v>307</v>
      </c>
      <c r="G57" t="s">
        <v>275</v>
      </c>
      <c r="H57" t="s">
        <v>32</v>
      </c>
      <c r="I57" s="23" t="s">
        <v>281</v>
      </c>
      <c r="J57" t="s">
        <v>6</v>
      </c>
      <c r="K57" t="s">
        <v>6</v>
      </c>
      <c r="L57" t="s">
        <v>6</v>
      </c>
      <c r="M57" t="s">
        <v>6</v>
      </c>
      <c r="N57" s="23" t="s">
        <v>334</v>
      </c>
      <c r="O57" s="23" t="s">
        <v>343</v>
      </c>
      <c r="P57" s="23" t="s">
        <v>344</v>
      </c>
      <c r="Q57" s="23" t="s">
        <v>369</v>
      </c>
      <c r="R57" s="23" t="s">
        <v>344</v>
      </c>
      <c r="S57" t="s">
        <v>321</v>
      </c>
      <c r="T57">
        <v>29</v>
      </c>
      <c r="U57">
        <v>4</v>
      </c>
      <c r="V57">
        <v>20</v>
      </c>
      <c r="W57" t="s">
        <v>306</v>
      </c>
      <c r="X57">
        <v>1</v>
      </c>
      <c r="AL57" t="b">
        <v>0</v>
      </c>
      <c r="AQ57">
        <f t="shared" si="24"/>
        <v>4</v>
      </c>
      <c r="AR57" t="s">
        <v>96</v>
      </c>
      <c r="AS57" t="str">
        <f t="shared" si="30"/>
        <v>DFX_STF_SHMOO_E_START_X_X_X_X_SCOREBOARD_PASS</v>
      </c>
      <c r="AT57" t="str">
        <f t="shared" si="29"/>
        <v>DFX_STF_SHMOO_E_START_X_X_X_X_SCOREBOARD_PASS</v>
      </c>
      <c r="AU57" t="str">
        <f t="shared" si="29"/>
        <v>DFX_STF_SHMOO_E_START_X_X_X_X_SCOREBOARD_PASS</v>
      </c>
      <c r="AV57" t="str">
        <f t="shared" si="29"/>
        <v>DFX_STF_SHMOO_E_START_X_X_X_X_SCOREBOARD_PASS</v>
      </c>
    </row>
    <row r="58" spans="1:48" ht="15.75" outlineLevel="1" thickBot="1" x14ac:dyDescent="0.3">
      <c r="A58" s="9" t="s">
        <v>281</v>
      </c>
      <c r="B58" s="9" t="s">
        <v>272</v>
      </c>
      <c r="C58" s="9" t="str">
        <f>VLOOKUP(B58,templateLookup!A:B,2,0)</f>
        <v>PrimeShmooTestMethod</v>
      </c>
      <c r="D58" t="str">
        <f t="shared" si="28"/>
        <v>DFX_STF_SHMOO_E_START_X_X_X_X_SCOREBOARD_PASS</v>
      </c>
      <c r="E58" s="23" t="s">
        <v>284</v>
      </c>
      <c r="F58" s="23" t="s">
        <v>307</v>
      </c>
      <c r="G58" t="s">
        <v>275</v>
      </c>
      <c r="H58" t="s">
        <v>32</v>
      </c>
      <c r="I58" s="23" t="s">
        <v>281</v>
      </c>
      <c r="J58" t="s">
        <v>6</v>
      </c>
      <c r="K58" t="s">
        <v>6</v>
      </c>
      <c r="L58" t="s">
        <v>6</v>
      </c>
      <c r="M58" t="s">
        <v>6</v>
      </c>
      <c r="N58" s="23" t="s">
        <v>335</v>
      </c>
      <c r="O58" s="23" t="s">
        <v>343</v>
      </c>
      <c r="P58" s="23" t="s">
        <v>344</v>
      </c>
      <c r="Q58" s="23" t="s">
        <v>369</v>
      </c>
      <c r="R58" s="23" t="s">
        <v>344</v>
      </c>
      <c r="S58" t="s">
        <v>322</v>
      </c>
      <c r="T58">
        <v>29</v>
      </c>
      <c r="U58">
        <v>5</v>
      </c>
      <c r="V58">
        <v>20</v>
      </c>
      <c r="W58" t="s">
        <v>306</v>
      </c>
      <c r="X58">
        <v>1</v>
      </c>
      <c r="AL58" t="b">
        <v>0</v>
      </c>
      <c r="AQ58">
        <f t="shared" si="24"/>
        <v>4</v>
      </c>
      <c r="AR58" t="s">
        <v>96</v>
      </c>
      <c r="AS58">
        <v>1</v>
      </c>
      <c r="AT58">
        <v>1</v>
      </c>
      <c r="AU58">
        <v>1</v>
      </c>
      <c r="AV58">
        <v>1</v>
      </c>
    </row>
    <row r="59" spans="1:48" outlineLevel="1" x14ac:dyDescent="0.25">
      <c r="A59" s="9" t="s">
        <v>281</v>
      </c>
      <c r="B59" s="9" t="s">
        <v>39</v>
      </c>
      <c r="C59" s="9" t="str">
        <f>VLOOKUP(B59,templateLookup!A:B,2,0)</f>
        <v>COMPOSITE</v>
      </c>
    </row>
    <row r="60" spans="1:48" ht="15.75" outlineLevel="1" thickBot="1" x14ac:dyDescent="0.3">
      <c r="A60" s="5" t="s">
        <v>281</v>
      </c>
      <c r="B60" s="5" t="s">
        <v>27</v>
      </c>
      <c r="C60" s="5" t="str">
        <f>VLOOKUP(B60,templateLookup!A:B,2,0)</f>
        <v>COMPOSITE</v>
      </c>
      <c r="D60" t="s">
        <v>326</v>
      </c>
      <c r="F60" s="6"/>
      <c r="AQ60">
        <f t="shared" si="24"/>
        <v>2</v>
      </c>
      <c r="AR60">
        <v>1</v>
      </c>
      <c r="AS60">
        <v>1</v>
      </c>
      <c r="AT60">
        <v>1</v>
      </c>
    </row>
    <row r="61" spans="1:48" ht="15.75" outlineLevel="1" thickBot="1" x14ac:dyDescent="0.3">
      <c r="A61" s="5" t="s">
        <v>281</v>
      </c>
      <c r="B61" s="5" t="s">
        <v>272</v>
      </c>
      <c r="C61" s="5" t="str">
        <f>VLOOKUP(B61,templateLookup!A:B,2,0)</f>
        <v>PrimeShmooTestMethod</v>
      </c>
      <c r="D61" t="str">
        <f>E61&amp;"_"&amp;F61&amp;"_"&amp;G61&amp;"_"&amp;H61&amp;"_"&amp;A61&amp;"_"&amp;J61&amp;"_"&amp;K61&amp;"_"&amp;L61&amp;"_"&amp;M61&amp;"_"&amp;N61</f>
        <v>DFX_FABRIC_SHMOO_E_START_X_X_X_X_TAP2GPSB_PASS</v>
      </c>
      <c r="E61" s="23" t="s">
        <v>284</v>
      </c>
      <c r="F61" s="23" t="s">
        <v>313</v>
      </c>
      <c r="G61" t="s">
        <v>275</v>
      </c>
      <c r="H61" t="s">
        <v>32</v>
      </c>
      <c r="I61" s="23" t="s">
        <v>281</v>
      </c>
      <c r="J61" t="s">
        <v>6</v>
      </c>
      <c r="K61" t="s">
        <v>6</v>
      </c>
      <c r="L61" t="s">
        <v>6</v>
      </c>
      <c r="M61" t="s">
        <v>6</v>
      </c>
      <c r="N61" s="23" t="s">
        <v>327</v>
      </c>
      <c r="O61" s="23" t="s">
        <v>343</v>
      </c>
      <c r="P61" s="23" t="s">
        <v>344</v>
      </c>
      <c r="Q61" s="23" t="s">
        <v>369</v>
      </c>
      <c r="R61" s="23" t="s">
        <v>344</v>
      </c>
      <c r="S61" s="6" t="s">
        <v>323</v>
      </c>
      <c r="T61">
        <v>35</v>
      </c>
      <c r="U61">
        <v>21</v>
      </c>
      <c r="V61">
        <v>20</v>
      </c>
      <c r="W61" t="s">
        <v>306</v>
      </c>
      <c r="X61">
        <v>1</v>
      </c>
      <c r="AL61" t="b">
        <v>0</v>
      </c>
      <c r="AQ61">
        <f t="shared" si="24"/>
        <v>4</v>
      </c>
      <c r="AR61" t="s">
        <v>96</v>
      </c>
      <c r="AS61" t="str">
        <f t="shared" ref="AS61:AV63" si="31">$D62</f>
        <v>DFX_FABRIC_SHMOO_E_START_X_X_X_X_TAP2PMSB_PASS</v>
      </c>
      <c r="AT61" t="str">
        <f t="shared" si="31"/>
        <v>DFX_FABRIC_SHMOO_E_START_X_X_X_X_TAP2PMSB_PASS</v>
      </c>
      <c r="AU61" t="str">
        <f t="shared" si="31"/>
        <v>DFX_FABRIC_SHMOO_E_START_X_X_X_X_TAP2PMSB_PASS</v>
      </c>
      <c r="AV61" t="str">
        <f t="shared" si="31"/>
        <v>DFX_FABRIC_SHMOO_E_START_X_X_X_X_TAP2PMSB_PASS</v>
      </c>
    </row>
    <row r="62" spans="1:48" ht="15.75" outlineLevel="1" thickBot="1" x14ac:dyDescent="0.3">
      <c r="A62" s="5" t="s">
        <v>281</v>
      </c>
      <c r="B62" s="5" t="s">
        <v>272</v>
      </c>
      <c r="C62" s="5" t="str">
        <f>VLOOKUP(B62,templateLookup!A:B,2,0)</f>
        <v>PrimeShmooTestMethod</v>
      </c>
      <c r="D62" t="str">
        <f t="shared" ref="D62:D64" si="32">E62&amp;"_"&amp;F62&amp;"_"&amp;G62&amp;"_"&amp;H62&amp;"_"&amp;A62&amp;"_"&amp;J62&amp;"_"&amp;K62&amp;"_"&amp;L62&amp;"_"&amp;M62&amp;"_"&amp;N62</f>
        <v>DFX_FABRIC_SHMOO_E_START_X_X_X_X_TAP2PMSB_PASS</v>
      </c>
      <c r="E62" s="23" t="s">
        <v>284</v>
      </c>
      <c r="F62" s="23" t="s">
        <v>313</v>
      </c>
      <c r="G62" t="s">
        <v>275</v>
      </c>
      <c r="H62" t="s">
        <v>32</v>
      </c>
      <c r="I62" s="23" t="s">
        <v>281</v>
      </c>
      <c r="J62" t="s">
        <v>6</v>
      </c>
      <c r="K62" t="s">
        <v>6</v>
      </c>
      <c r="L62" t="s">
        <v>6</v>
      </c>
      <c r="M62" t="s">
        <v>6</v>
      </c>
      <c r="N62" s="23" t="s">
        <v>328</v>
      </c>
      <c r="O62" s="23" t="s">
        <v>343</v>
      </c>
      <c r="P62" s="23" t="s">
        <v>344</v>
      </c>
      <c r="Q62" s="23" t="s">
        <v>369</v>
      </c>
      <c r="R62" s="23" t="s">
        <v>344</v>
      </c>
      <c r="S62" s="6" t="s">
        <v>323</v>
      </c>
      <c r="T62">
        <v>35</v>
      </c>
      <c r="U62">
        <v>22</v>
      </c>
      <c r="V62">
        <v>20</v>
      </c>
      <c r="W62" t="s">
        <v>306</v>
      </c>
      <c r="X62">
        <v>1</v>
      </c>
      <c r="AL62" t="b">
        <v>0</v>
      </c>
      <c r="AQ62">
        <f t="shared" si="24"/>
        <v>4</v>
      </c>
      <c r="AR62" t="s">
        <v>96</v>
      </c>
      <c r="AS62" t="str">
        <f t="shared" si="31"/>
        <v>DFX_FABRIC_SHMOO_E_START_X_X_X_X_TAP2CRI_PASS</v>
      </c>
      <c r="AT62" t="str">
        <f t="shared" si="31"/>
        <v>DFX_FABRIC_SHMOO_E_START_X_X_X_X_TAP2CRI_PASS</v>
      </c>
      <c r="AU62" t="str">
        <f t="shared" si="31"/>
        <v>DFX_FABRIC_SHMOO_E_START_X_X_X_X_TAP2CRI_PASS</v>
      </c>
      <c r="AV62" t="str">
        <f t="shared" si="31"/>
        <v>DFX_FABRIC_SHMOO_E_START_X_X_X_X_TAP2CRI_PASS</v>
      </c>
    </row>
    <row r="63" spans="1:48" ht="15.75" outlineLevel="1" thickBot="1" x14ac:dyDescent="0.3">
      <c r="A63" s="5" t="s">
        <v>281</v>
      </c>
      <c r="B63" s="5" t="s">
        <v>272</v>
      </c>
      <c r="C63" s="5" t="str">
        <f>VLOOKUP(B63,templateLookup!A:B,2,0)</f>
        <v>PrimeShmooTestMethod</v>
      </c>
      <c r="D63" t="str">
        <f t="shared" si="32"/>
        <v>DFX_FABRIC_SHMOO_E_START_X_X_X_X_TAP2CRI_PASS</v>
      </c>
      <c r="E63" s="23" t="s">
        <v>284</v>
      </c>
      <c r="F63" s="23" t="s">
        <v>313</v>
      </c>
      <c r="G63" t="s">
        <v>275</v>
      </c>
      <c r="H63" t="s">
        <v>32</v>
      </c>
      <c r="I63" s="23" t="s">
        <v>281</v>
      </c>
      <c r="J63" t="s">
        <v>6</v>
      </c>
      <c r="K63" t="s">
        <v>6</v>
      </c>
      <c r="L63" t="s">
        <v>6</v>
      </c>
      <c r="M63" t="s">
        <v>6</v>
      </c>
      <c r="N63" s="23" t="s">
        <v>329</v>
      </c>
      <c r="O63" s="23" t="s">
        <v>343</v>
      </c>
      <c r="P63" s="23" t="s">
        <v>344</v>
      </c>
      <c r="Q63" s="23" t="s">
        <v>369</v>
      </c>
      <c r="R63" s="23" t="s">
        <v>344</v>
      </c>
      <c r="S63" s="6" t="s">
        <v>323</v>
      </c>
      <c r="T63">
        <v>35</v>
      </c>
      <c r="U63">
        <v>23</v>
      </c>
      <c r="V63">
        <v>20</v>
      </c>
      <c r="W63" t="s">
        <v>306</v>
      </c>
      <c r="X63">
        <v>1</v>
      </c>
      <c r="AL63" t="b">
        <v>0</v>
      </c>
      <c r="AQ63">
        <f t="shared" si="24"/>
        <v>4</v>
      </c>
      <c r="AR63" t="s">
        <v>96</v>
      </c>
      <c r="AS63" t="str">
        <f t="shared" si="31"/>
        <v>DFX_FABRIC_SHMOO_E_START_X_X_X_X_TAP2APB_PASS</v>
      </c>
      <c r="AT63" t="str">
        <f t="shared" si="31"/>
        <v>DFX_FABRIC_SHMOO_E_START_X_X_X_X_TAP2APB_PASS</v>
      </c>
      <c r="AU63" t="str">
        <f t="shared" si="31"/>
        <v>DFX_FABRIC_SHMOO_E_START_X_X_X_X_TAP2APB_PASS</v>
      </c>
      <c r="AV63" t="str">
        <f t="shared" si="31"/>
        <v>DFX_FABRIC_SHMOO_E_START_X_X_X_X_TAP2APB_PASS</v>
      </c>
    </row>
    <row r="64" spans="1:48" ht="15.75" outlineLevel="1" thickBot="1" x14ac:dyDescent="0.3">
      <c r="A64" s="5" t="s">
        <v>281</v>
      </c>
      <c r="B64" s="5" t="s">
        <v>272</v>
      </c>
      <c r="C64" s="5" t="str">
        <f>VLOOKUP(B64,templateLookup!A:B,2,0)</f>
        <v>PrimeShmooTestMethod</v>
      </c>
      <c r="D64" t="str">
        <f t="shared" si="32"/>
        <v>DFX_FABRIC_SHMOO_E_START_X_X_X_X_TAP2APB_PASS</v>
      </c>
      <c r="E64" s="23" t="s">
        <v>284</v>
      </c>
      <c r="F64" s="23" t="s">
        <v>313</v>
      </c>
      <c r="G64" t="s">
        <v>275</v>
      </c>
      <c r="H64" t="s">
        <v>32</v>
      </c>
      <c r="I64" s="23" t="s">
        <v>281</v>
      </c>
      <c r="J64" t="s">
        <v>6</v>
      </c>
      <c r="K64" t="s">
        <v>6</v>
      </c>
      <c r="L64" t="s">
        <v>6</v>
      </c>
      <c r="M64" t="s">
        <v>6</v>
      </c>
      <c r="N64" s="23" t="s">
        <v>330</v>
      </c>
      <c r="O64" s="23" t="s">
        <v>343</v>
      </c>
      <c r="P64" s="23" t="s">
        <v>344</v>
      </c>
      <c r="Q64" s="23" t="s">
        <v>369</v>
      </c>
      <c r="R64" s="23" t="s">
        <v>344</v>
      </c>
      <c r="S64" s="6" t="s">
        <v>323</v>
      </c>
      <c r="T64">
        <v>35</v>
      </c>
      <c r="U64">
        <v>24</v>
      </c>
      <c r="V64">
        <v>20</v>
      </c>
      <c r="W64" t="s">
        <v>306</v>
      </c>
      <c r="X64">
        <v>1</v>
      </c>
      <c r="AL64" t="b">
        <v>0</v>
      </c>
      <c r="AQ64">
        <f t="shared" si="24"/>
        <v>4</v>
      </c>
      <c r="AR64" t="s">
        <v>96</v>
      </c>
      <c r="AS64">
        <v>1</v>
      </c>
      <c r="AT64">
        <v>1</v>
      </c>
      <c r="AU64">
        <v>1</v>
      </c>
      <c r="AV64">
        <v>1</v>
      </c>
    </row>
    <row r="65" spans="1:54" outlineLevel="1" x14ac:dyDescent="0.25">
      <c r="A65" s="5" t="s">
        <v>281</v>
      </c>
      <c r="B65" s="5" t="s">
        <v>39</v>
      </c>
      <c r="C65" s="5" t="str">
        <f>VLOOKUP(B65,templateLookup!A:B,2,0)</f>
        <v>COMPOSITE</v>
      </c>
    </row>
    <row r="66" spans="1:54" x14ac:dyDescent="0.25">
      <c r="A66" s="10" t="s">
        <v>281</v>
      </c>
      <c r="B66" s="10" t="s">
        <v>39</v>
      </c>
      <c r="C66" s="10" t="str">
        <f>VLOOKUP(B66,templateLookup!A:B,2,0)</f>
        <v>COMPOSITE</v>
      </c>
    </row>
    <row r="67" spans="1:54" x14ac:dyDescent="0.25">
      <c r="A67" s="6" t="s">
        <v>281</v>
      </c>
      <c r="B67" s="6" t="s">
        <v>39</v>
      </c>
      <c r="C67" s="6" t="str">
        <f>VLOOKUP(B67,templateLookup!A:B,2,0)</f>
        <v>COMPOSITE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</row>
    <row r="68" spans="1:54" x14ac:dyDescent="0.25">
      <c r="A68" t="s">
        <v>60</v>
      </c>
      <c r="B68" t="s">
        <v>61</v>
      </c>
      <c r="C68" t="str">
        <f>VLOOKUP(B68,templateLookup!A:B,2,0)</f>
        <v>COMPOSITE</v>
      </c>
      <c r="D68" t="s">
        <v>60</v>
      </c>
    </row>
  </sheetData>
  <autoFilter ref="A1:BB68" xr:uid="{E78E7DAD-E2E3-41CA-AC6B-36D49F2F3F66}"/>
  <conditionalFormatting sqref="A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4527-A15E-42A4-B2BA-704B6C982ABB}">
  <dimension ref="A1:B12"/>
  <sheetViews>
    <sheetView tabSelected="1" workbookViewId="0">
      <selection activeCell="B15" sqref="B15"/>
    </sheetView>
  </sheetViews>
  <sheetFormatPr defaultRowHeight="15" x14ac:dyDescent="0.25"/>
  <cols>
    <col min="1" max="1" width="87.140625" customWidth="1"/>
    <col min="2" max="2" width="90.7109375" customWidth="1"/>
  </cols>
  <sheetData>
    <row r="1" spans="1:2" x14ac:dyDescent="0.25">
      <c r="A1" s="31" t="s">
        <v>8</v>
      </c>
      <c r="B1" s="31" t="s">
        <v>9</v>
      </c>
    </row>
    <row r="2" spans="1:2" x14ac:dyDescent="0.25">
      <c r="A2" s="32" t="s">
        <v>369</v>
      </c>
      <c r="B2" s="32" t="s">
        <v>344</v>
      </c>
    </row>
    <row r="3" spans="1:2" x14ac:dyDescent="0.25">
      <c r="A3" s="32" t="s">
        <v>379</v>
      </c>
      <c r="B3" s="32" t="s">
        <v>368</v>
      </c>
    </row>
    <row r="4" spans="1:2" x14ac:dyDescent="0.25">
      <c r="A4" s="32" t="s">
        <v>370</v>
      </c>
      <c r="B4" s="32" t="s">
        <v>494</v>
      </c>
    </row>
    <row r="5" spans="1:2" x14ac:dyDescent="0.25">
      <c r="A5" s="32" t="s">
        <v>402</v>
      </c>
      <c r="B5" s="33" t="s">
        <v>404</v>
      </c>
    </row>
    <row r="6" spans="1:2" x14ac:dyDescent="0.25">
      <c r="A6" s="32" t="s">
        <v>403</v>
      </c>
      <c r="B6" s="31"/>
    </row>
    <row r="12" spans="1:2" x14ac:dyDescent="0.25">
      <c r="B12" t="s">
        <v>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62</v>
      </c>
      <c r="T1" t="s">
        <v>81</v>
      </c>
      <c r="U1" t="s">
        <v>82</v>
      </c>
      <c r="V1" t="s">
        <v>103</v>
      </c>
      <c r="W1" t="s">
        <v>105</v>
      </c>
      <c r="X1" t="s">
        <v>107</v>
      </c>
      <c r="Y1" t="s">
        <v>108</v>
      </c>
      <c r="Z1" t="s">
        <v>109</v>
      </c>
      <c r="AA1" t="s">
        <v>249</v>
      </c>
      <c r="AB1" t="s">
        <v>266</v>
      </c>
      <c r="AC1" t="s">
        <v>106</v>
      </c>
      <c r="AD1" t="s">
        <v>112</v>
      </c>
      <c r="AE1" t="s">
        <v>76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</row>
    <row r="3" spans="1:43" x14ac:dyDescent="0.25">
      <c r="A3" s="12" t="s">
        <v>26</v>
      </c>
      <c r="B3" s="12" t="s">
        <v>27</v>
      </c>
      <c r="C3" s="12" t="str">
        <f>VLOOKUP(B3,templateLookup!A:B,2,0)</f>
        <v>COMPOSITE</v>
      </c>
      <c r="D3" s="12" t="s">
        <v>26</v>
      </c>
      <c r="E3" s="12"/>
      <c r="F3" s="12" t="s">
        <v>64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1:43" x14ac:dyDescent="0.25">
      <c r="A4" s="12" t="s">
        <v>26</v>
      </c>
      <c r="B4" s="12" t="s">
        <v>27</v>
      </c>
      <c r="C4" s="12" t="str">
        <f>VLOOKUP(B4,templateLookup!A:B,2,0)</f>
        <v>COMPOSITE</v>
      </c>
      <c r="D4" s="12" t="s">
        <v>192</v>
      </c>
      <c r="E4" s="12"/>
      <c r="F4" s="12" t="s">
        <v>64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>
        <f>COUNTA(AH4:AQ4)</f>
        <v>2</v>
      </c>
      <c r="AG4" s="12" t="s">
        <v>75</v>
      </c>
      <c r="AH4" s="12" t="str">
        <f>D10</f>
        <v>PREREPAIR</v>
      </c>
      <c r="AI4" s="12" t="str">
        <f>D10</f>
        <v>PREREPAIR</v>
      </c>
      <c r="AJ4" s="12"/>
      <c r="AK4" s="12"/>
      <c r="AL4" s="12"/>
      <c r="AM4" s="12"/>
      <c r="AN4" s="12"/>
      <c r="AO4" s="12"/>
      <c r="AP4" s="12"/>
      <c r="AQ4" s="12"/>
    </row>
    <row r="5" spans="1:43" s="4" customFormat="1" x14ac:dyDescent="0.25">
      <c r="A5" s="4" t="s">
        <v>26</v>
      </c>
      <c r="B5" s="4" t="s">
        <v>29</v>
      </c>
      <c r="C5" s="4" t="e">
        <f>VLOOKUP(B11,templateLookup!A:B,2,0)</f>
        <v>#N/A</v>
      </c>
      <c r="D5" s="4" t="str">
        <f>E5&amp;"_"&amp;F5&amp;"_"&amp;G5&amp;"_"&amp;H5&amp;"_"&amp;A5&amp;"_"&amp;I5&amp;"_"&amp;J5&amp;"_"&amp;K5&amp;"_"&amp;L5&amp;"_"&amp;M5</f>
        <v>SSA_CORE_HRY_E_BEGIN_TITO_VCCIA_LFM_X_NONREP_CORE0</v>
      </c>
      <c r="E5" s="4" t="s">
        <v>30</v>
      </c>
      <c r="F5" s="4" t="s">
        <v>64</v>
      </c>
      <c r="G5" s="4" t="s">
        <v>31</v>
      </c>
      <c r="H5" s="4" t="s">
        <v>32</v>
      </c>
      <c r="I5" s="4" t="s">
        <v>79</v>
      </c>
      <c r="J5" s="4" t="s">
        <v>116</v>
      </c>
      <c r="K5" s="4" t="s">
        <v>33</v>
      </c>
      <c r="L5" s="4" t="s">
        <v>6</v>
      </c>
      <c r="M5" s="4" t="s">
        <v>213</v>
      </c>
      <c r="N5" s="4" t="s">
        <v>34</v>
      </c>
      <c r="O5" s="4" t="s">
        <v>191</v>
      </c>
      <c r="P5" s="4" t="s">
        <v>252</v>
      </c>
      <c r="Q5" s="4">
        <v>61</v>
      </c>
      <c r="R5" s="4">
        <v>20</v>
      </c>
      <c r="S5" s="4">
        <v>0</v>
      </c>
      <c r="AA5" s="4" t="s">
        <v>31</v>
      </c>
      <c r="AB5" s="4" t="s">
        <v>250</v>
      </c>
      <c r="AC5" s="4">
        <v>1</v>
      </c>
      <c r="AD5" s="4" t="s">
        <v>116</v>
      </c>
      <c r="AE5" s="4" t="b">
        <v>0</v>
      </c>
      <c r="AF5" s="4">
        <f t="shared" ref="AF5:AF8" si="0">COUNTA(AH5:AQ5)</f>
        <v>10</v>
      </c>
      <c r="AG5" s="4" t="s">
        <v>36</v>
      </c>
      <c r="AH5" s="4" t="str">
        <f>$D6</f>
        <v>SSA_CORE_HRY_E_BEGIN_TITO_VCCIA_LFM_X_NONREP_CORE1</v>
      </c>
      <c r="AI5" s="4" t="str">
        <f t="shared" ref="AI5:AQ7" si="1">$D6</f>
        <v>SSA_CORE_HRY_E_BEGIN_TITO_VCCIA_LFM_X_NONREP_CORE1</v>
      </c>
      <c r="AJ5" s="4" t="str">
        <f t="shared" si="1"/>
        <v>SSA_CORE_HRY_E_BEGIN_TITO_VCCIA_LFM_X_NONREP_CORE1</v>
      </c>
      <c r="AK5" s="4" t="str">
        <f t="shared" si="1"/>
        <v>SSA_CORE_HRY_E_BEGIN_TITO_VCCIA_LFM_X_NONREP_CORE1</v>
      </c>
      <c r="AL5" s="4" t="str">
        <f t="shared" si="1"/>
        <v>SSA_CORE_HRY_E_BEGIN_TITO_VCCIA_LFM_X_NONREP_CORE1</v>
      </c>
      <c r="AM5" s="4" t="str">
        <f t="shared" si="1"/>
        <v>SSA_CORE_HRY_E_BEGIN_TITO_VCCIA_LFM_X_NONREP_CORE1</v>
      </c>
      <c r="AN5" s="4" t="str">
        <f t="shared" si="1"/>
        <v>SSA_CORE_HRY_E_BEGIN_TITO_VCCIA_LFM_X_NONREP_CORE1</v>
      </c>
      <c r="AO5" s="4" t="str">
        <f t="shared" si="1"/>
        <v>SSA_CORE_HRY_E_BEGIN_TITO_VCCIA_LFM_X_NONREP_CORE1</v>
      </c>
      <c r="AP5" s="4" t="str">
        <f t="shared" si="1"/>
        <v>SSA_CORE_HRY_E_BEGIN_TITO_VCCIA_LFM_X_NONREP_CORE1</v>
      </c>
      <c r="AQ5" s="4" t="str">
        <f t="shared" si="1"/>
        <v>SSA_CORE_HRY_E_BEGIN_TITO_VCCIA_LFM_X_NONREP_CORE1</v>
      </c>
    </row>
    <row r="6" spans="1:43" s="4" customFormat="1" x14ac:dyDescent="0.25">
      <c r="A6" s="4" t="s">
        <v>26</v>
      </c>
      <c r="B6" s="4" t="s">
        <v>29</v>
      </c>
      <c r="C6" s="4" t="str">
        <f>VLOOKUP(B13,templateLookup!A:B,2,0)</f>
        <v>MbistRasterTC</v>
      </c>
      <c r="D6" s="4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4" t="s">
        <v>30</v>
      </c>
      <c r="F6" s="4" t="s">
        <v>64</v>
      </c>
      <c r="G6" s="4" t="s">
        <v>31</v>
      </c>
      <c r="H6" s="4" t="s">
        <v>32</v>
      </c>
      <c r="I6" s="4" t="s">
        <v>79</v>
      </c>
      <c r="J6" s="4" t="s">
        <v>116</v>
      </c>
      <c r="K6" s="4" t="s">
        <v>33</v>
      </c>
      <c r="L6" s="4" t="s">
        <v>6</v>
      </c>
      <c r="M6" s="4" t="s">
        <v>214</v>
      </c>
      <c r="N6" s="4" t="s">
        <v>34</v>
      </c>
      <c r="O6" s="4" t="s">
        <v>191</v>
      </c>
      <c r="P6" s="4" t="s">
        <v>252</v>
      </c>
      <c r="Q6" s="4">
        <v>61</v>
      </c>
      <c r="R6" s="4">
        <v>20</v>
      </c>
      <c r="S6" s="4">
        <v>1</v>
      </c>
      <c r="T6" s="22"/>
      <c r="U6" s="22"/>
      <c r="V6" s="22"/>
      <c r="W6" s="22"/>
      <c r="X6" s="22"/>
      <c r="Y6" s="22"/>
      <c r="Z6" s="22"/>
      <c r="AA6" s="4" t="s">
        <v>31</v>
      </c>
      <c r="AB6" s="4" t="s">
        <v>250</v>
      </c>
      <c r="AC6" s="4">
        <v>1</v>
      </c>
      <c r="AD6" s="4" t="s">
        <v>116</v>
      </c>
      <c r="AE6" s="4" t="b">
        <v>0</v>
      </c>
      <c r="AF6" s="4">
        <f t="shared" si="0"/>
        <v>10</v>
      </c>
      <c r="AG6" s="4" t="s">
        <v>36</v>
      </c>
      <c r="AH6" s="4" t="str">
        <f>$D7</f>
        <v>SSA_CORE_HRY_E_BEGIN_TITO_VCCIA_LFM_X_NONREP_CORE2</v>
      </c>
      <c r="AI6" s="4" t="str">
        <f t="shared" si="1"/>
        <v>SSA_CORE_HRY_E_BEGIN_TITO_VCCIA_LFM_X_NONREP_CORE2</v>
      </c>
      <c r="AJ6" s="4" t="str">
        <f t="shared" si="1"/>
        <v>SSA_CORE_HRY_E_BEGIN_TITO_VCCIA_LFM_X_NONREP_CORE2</v>
      </c>
      <c r="AK6" s="4" t="str">
        <f t="shared" si="1"/>
        <v>SSA_CORE_HRY_E_BEGIN_TITO_VCCIA_LFM_X_NONREP_CORE2</v>
      </c>
      <c r="AL6" s="4" t="str">
        <f t="shared" si="1"/>
        <v>SSA_CORE_HRY_E_BEGIN_TITO_VCCIA_LFM_X_NONREP_CORE2</v>
      </c>
      <c r="AM6" s="4" t="str">
        <f t="shared" si="1"/>
        <v>SSA_CORE_HRY_E_BEGIN_TITO_VCCIA_LFM_X_NONREP_CORE2</v>
      </c>
      <c r="AN6" s="4" t="str">
        <f t="shared" si="1"/>
        <v>SSA_CORE_HRY_E_BEGIN_TITO_VCCIA_LFM_X_NONREP_CORE2</v>
      </c>
      <c r="AO6" s="4" t="str">
        <f t="shared" si="1"/>
        <v>SSA_CORE_HRY_E_BEGIN_TITO_VCCIA_LFM_X_NONREP_CORE2</v>
      </c>
      <c r="AP6" s="4" t="str">
        <f t="shared" si="1"/>
        <v>SSA_CORE_HRY_E_BEGIN_TITO_VCCIA_LFM_X_NONREP_CORE2</v>
      </c>
      <c r="AQ6" s="4" t="str">
        <f t="shared" si="1"/>
        <v>SSA_CORE_HRY_E_BEGIN_TITO_VCCIA_LFM_X_NONREP_CORE2</v>
      </c>
    </row>
    <row r="7" spans="1:43" s="4" customFormat="1" x14ac:dyDescent="0.25">
      <c r="A7" s="4" t="s">
        <v>26</v>
      </c>
      <c r="B7" s="4" t="s">
        <v>29</v>
      </c>
      <c r="C7" s="4" t="e">
        <f>VLOOKUP(B15,templateLookup!A:B,2,0)</f>
        <v>#N/A</v>
      </c>
      <c r="D7" s="4" t="str">
        <f t="shared" si="2"/>
        <v>SSA_CORE_HRY_E_BEGIN_TITO_VCCIA_LFM_X_NONREP_CORE2</v>
      </c>
      <c r="E7" s="4" t="s">
        <v>30</v>
      </c>
      <c r="F7" s="4" t="s">
        <v>64</v>
      </c>
      <c r="G7" s="4" t="s">
        <v>31</v>
      </c>
      <c r="H7" s="4" t="s">
        <v>32</v>
      </c>
      <c r="I7" s="4" t="s">
        <v>79</v>
      </c>
      <c r="J7" s="4" t="s">
        <v>116</v>
      </c>
      <c r="K7" s="4" t="s">
        <v>33</v>
      </c>
      <c r="L7" s="4" t="s">
        <v>6</v>
      </c>
      <c r="M7" s="4" t="s">
        <v>215</v>
      </c>
      <c r="N7" s="4" t="s">
        <v>34</v>
      </c>
      <c r="O7" s="4" t="s">
        <v>191</v>
      </c>
      <c r="P7" s="4" t="s">
        <v>252</v>
      </c>
      <c r="Q7" s="4">
        <v>61</v>
      </c>
      <c r="R7" s="4">
        <v>20</v>
      </c>
      <c r="S7" s="4">
        <v>2</v>
      </c>
      <c r="T7" s="22"/>
      <c r="U7" s="22"/>
      <c r="V7" s="22"/>
      <c r="W7" s="22"/>
      <c r="X7" s="22"/>
      <c r="Y7" s="22"/>
      <c r="Z7" s="22"/>
      <c r="AA7" s="4" t="s">
        <v>31</v>
      </c>
      <c r="AB7" s="4" t="s">
        <v>250</v>
      </c>
      <c r="AC7" s="4">
        <v>1</v>
      </c>
      <c r="AD7" s="4" t="s">
        <v>116</v>
      </c>
      <c r="AE7" s="4" t="b">
        <v>0</v>
      </c>
      <c r="AF7" s="4">
        <f t="shared" si="0"/>
        <v>10</v>
      </c>
      <c r="AG7" s="4" t="s">
        <v>36</v>
      </c>
      <c r="AH7" s="4" t="str">
        <f>$D8</f>
        <v>SSA_CORE_HRY_E_BEGIN_TITO_VCCIA_LFM_X_NONREP_CORE3</v>
      </c>
      <c r="AI7" s="4" t="str">
        <f t="shared" si="1"/>
        <v>SSA_CORE_HRY_E_BEGIN_TITO_VCCIA_LFM_X_NONREP_CORE3</v>
      </c>
      <c r="AJ7" s="4" t="str">
        <f t="shared" si="1"/>
        <v>SSA_CORE_HRY_E_BEGIN_TITO_VCCIA_LFM_X_NONREP_CORE3</v>
      </c>
      <c r="AK7" s="4" t="str">
        <f t="shared" si="1"/>
        <v>SSA_CORE_HRY_E_BEGIN_TITO_VCCIA_LFM_X_NONREP_CORE3</v>
      </c>
      <c r="AL7" s="4" t="str">
        <f t="shared" si="1"/>
        <v>SSA_CORE_HRY_E_BEGIN_TITO_VCCIA_LFM_X_NONREP_CORE3</v>
      </c>
      <c r="AM7" s="4" t="str">
        <f t="shared" si="1"/>
        <v>SSA_CORE_HRY_E_BEGIN_TITO_VCCIA_LFM_X_NONREP_CORE3</v>
      </c>
      <c r="AN7" s="4" t="str">
        <f t="shared" si="1"/>
        <v>SSA_CORE_HRY_E_BEGIN_TITO_VCCIA_LFM_X_NONREP_CORE3</v>
      </c>
      <c r="AO7" s="4" t="str">
        <f t="shared" si="1"/>
        <v>SSA_CORE_HRY_E_BEGIN_TITO_VCCIA_LFM_X_NONREP_CORE3</v>
      </c>
      <c r="AP7" s="4" t="str">
        <f t="shared" si="1"/>
        <v>SSA_CORE_HRY_E_BEGIN_TITO_VCCIA_LFM_X_NONREP_CORE3</v>
      </c>
      <c r="AQ7" s="4" t="str">
        <f t="shared" si="1"/>
        <v>SSA_CORE_HRY_E_BEGIN_TITO_VCCIA_LFM_X_NONREP_CORE3</v>
      </c>
    </row>
    <row r="8" spans="1:43" s="4" customFormat="1" x14ac:dyDescent="0.25">
      <c r="A8" s="4" t="s">
        <v>26</v>
      </c>
      <c r="B8" s="4" t="s">
        <v>29</v>
      </c>
      <c r="C8" s="4" t="str">
        <f>VLOOKUP(B16,templateLookup!A:B,2,0)</f>
        <v>MbistRasterTC</v>
      </c>
      <c r="D8" s="4" t="str">
        <f t="shared" si="2"/>
        <v>SSA_CORE_HRY_E_BEGIN_TITO_VCCIA_LFM_X_NONREP_CORE3</v>
      </c>
      <c r="E8" s="4" t="s">
        <v>30</v>
      </c>
      <c r="F8" s="4" t="s">
        <v>64</v>
      </c>
      <c r="G8" s="4" t="s">
        <v>31</v>
      </c>
      <c r="H8" s="4" t="s">
        <v>32</v>
      </c>
      <c r="I8" s="4" t="s">
        <v>79</v>
      </c>
      <c r="J8" s="4" t="s">
        <v>116</v>
      </c>
      <c r="K8" s="4" t="s">
        <v>33</v>
      </c>
      <c r="L8" s="4" t="s">
        <v>6</v>
      </c>
      <c r="M8" s="4" t="s">
        <v>216</v>
      </c>
      <c r="N8" s="4" t="s">
        <v>34</v>
      </c>
      <c r="O8" s="4" t="s">
        <v>191</v>
      </c>
      <c r="P8" s="4" t="s">
        <v>252</v>
      </c>
      <c r="Q8" s="4">
        <v>61</v>
      </c>
      <c r="R8" s="4">
        <v>20</v>
      </c>
      <c r="S8" s="4">
        <v>3</v>
      </c>
      <c r="T8" s="22"/>
      <c r="U8" s="22"/>
      <c r="V8" s="22"/>
      <c r="W8" s="22"/>
      <c r="X8" s="22"/>
      <c r="Y8" s="22"/>
      <c r="Z8" s="22"/>
      <c r="AA8" s="4" t="s">
        <v>31</v>
      </c>
      <c r="AB8" s="4" t="s">
        <v>250</v>
      </c>
      <c r="AC8" s="4">
        <v>1</v>
      </c>
      <c r="AD8" s="4" t="s">
        <v>116</v>
      </c>
      <c r="AE8" s="4" t="b">
        <v>0</v>
      </c>
      <c r="AF8" s="4">
        <f t="shared" si="0"/>
        <v>10</v>
      </c>
      <c r="AG8" s="4" t="s">
        <v>36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</row>
    <row r="9" spans="1:43" x14ac:dyDescent="0.25">
      <c r="A9" s="12" t="s">
        <v>26</v>
      </c>
      <c r="B9" s="12" t="s">
        <v>39</v>
      </c>
      <c r="C9" s="12" t="str">
        <f>VLOOKUP(B9,templateLookup!A:B,2,0)</f>
        <v>COMPOSITE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x14ac:dyDescent="0.25">
      <c r="A10" s="12" t="s">
        <v>26</v>
      </c>
      <c r="B10" s="12" t="s">
        <v>27</v>
      </c>
      <c r="C10" s="12" t="str">
        <f>VLOOKUP(B10,templateLookup!A:B,2,0)</f>
        <v>COMPOSITE</v>
      </c>
      <c r="D10" s="12" t="s">
        <v>115</v>
      </c>
      <c r="E10" s="12"/>
      <c r="F10" s="12" t="s">
        <v>64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>
        <f>COUNTA(AH10:AQ10)</f>
        <v>2</v>
      </c>
      <c r="AG10" s="12" t="s">
        <v>75</v>
      </c>
      <c r="AH10" s="12" t="str">
        <f>D72</f>
        <v>VFDM</v>
      </c>
      <c r="AI10" s="12" t="str">
        <f>D72</f>
        <v>VFDM</v>
      </c>
      <c r="AJ10" s="12"/>
      <c r="AK10" s="12"/>
      <c r="AL10" s="12"/>
      <c r="AM10" s="12"/>
      <c r="AN10" s="12"/>
      <c r="AO10" s="12"/>
      <c r="AP10" s="12"/>
      <c r="AQ10" s="12"/>
    </row>
    <row r="11" spans="1:43" x14ac:dyDescent="0.25">
      <c r="A11" s="5" t="s">
        <v>26</v>
      </c>
      <c r="B11" s="5" t="s">
        <v>29</v>
      </c>
      <c r="C11" s="5" t="e">
        <f>VLOOKUP(B11,templateLookup!A:B,2,0)</f>
        <v>#N/A</v>
      </c>
      <c r="D11" s="5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5" t="s">
        <v>30</v>
      </c>
      <c r="F11" s="5" t="s">
        <v>64</v>
      </c>
      <c r="G11" s="5" t="s">
        <v>31</v>
      </c>
      <c r="H11" s="5" t="s">
        <v>32</v>
      </c>
      <c r="I11" s="5" t="s">
        <v>79</v>
      </c>
      <c r="J11" s="5" t="s">
        <v>116</v>
      </c>
      <c r="K11" s="5" t="s">
        <v>33</v>
      </c>
      <c r="L11" s="5" t="s">
        <v>6</v>
      </c>
      <c r="M11" s="5" t="s">
        <v>217</v>
      </c>
      <c r="N11" s="5" t="s">
        <v>34</v>
      </c>
      <c r="O11" s="5" t="s">
        <v>191</v>
      </c>
      <c r="P11" s="5" t="s">
        <v>253</v>
      </c>
      <c r="Q11" s="5">
        <v>61</v>
      </c>
      <c r="R11" s="5">
        <v>20</v>
      </c>
      <c r="S11" s="5">
        <v>20</v>
      </c>
      <c r="T11" s="5"/>
      <c r="U11" s="5"/>
      <c r="V11" s="5"/>
      <c r="W11" s="5"/>
      <c r="X11" s="5"/>
      <c r="Y11" s="5"/>
      <c r="Z11" s="5"/>
      <c r="AA11" s="5" t="s">
        <v>31</v>
      </c>
      <c r="AB11" s="5" t="s">
        <v>250</v>
      </c>
      <c r="AC11" s="5">
        <v>1</v>
      </c>
      <c r="AD11" s="5" t="s">
        <v>113</v>
      </c>
      <c r="AE11" s="5" t="b">
        <v>0</v>
      </c>
      <c r="AF11" s="5">
        <f t="shared" ref="AF11:AF70" si="4">COUNTA(AH11:AQ11)</f>
        <v>10</v>
      </c>
      <c r="AG11" s="5" t="s">
        <v>36</v>
      </c>
      <c r="AH11" s="5" t="str">
        <f t="shared" ref="AH11:AH12" si="5">$D12</f>
        <v>SSA_CORE_HRY_E_BEGIN_TITO_VCCIA_LFM_X_MLC_0_BISR_CORE0</v>
      </c>
      <c r="AI11" s="5" t="str">
        <f>$D14</f>
        <v>SSA_CORE_HRY_E_BEGIN_TITO_VCCIA_LFM_X_MLC_0_BHRY_CORE1</v>
      </c>
      <c r="AJ11" s="5" t="str">
        <f>$D14</f>
        <v>SSA_CORE_HRY_E_BEGIN_TITO_VCCIA_LFM_X_MLC_0_BHRY_CORE1</v>
      </c>
      <c r="AK11" s="5" t="str">
        <f>$D14</f>
        <v>SSA_CORE_HRY_E_BEGIN_TITO_VCCIA_LFM_X_MLC_0_BHRY_CORE1</v>
      </c>
      <c r="AL11" s="5" t="str">
        <f>$D14</f>
        <v>SSA_CORE_HRY_E_BEGIN_TITO_VCCIA_LFM_X_MLC_0_BHRY_CORE1</v>
      </c>
      <c r="AM11" s="5" t="str">
        <f>$D12</f>
        <v>SSA_CORE_HRY_E_BEGIN_TITO_VCCIA_LFM_X_MLC_0_BISR_CORE0</v>
      </c>
      <c r="AN11" s="5" t="str">
        <f t="shared" ref="AN11:AQ12" si="6">$D12</f>
        <v>SSA_CORE_HRY_E_BEGIN_TITO_VCCIA_LFM_X_MLC_0_BISR_CORE0</v>
      </c>
      <c r="AO11" s="5" t="str">
        <f t="shared" si="6"/>
        <v>SSA_CORE_HRY_E_BEGIN_TITO_VCCIA_LFM_X_MLC_0_BISR_CORE0</v>
      </c>
      <c r="AP11" s="5" t="str">
        <f t="shared" si="6"/>
        <v>SSA_CORE_HRY_E_BEGIN_TITO_VCCIA_LFM_X_MLC_0_BISR_CORE0</v>
      </c>
      <c r="AQ11" s="5" t="str">
        <f t="shared" si="6"/>
        <v>SSA_CORE_HRY_E_BEGIN_TITO_VCCIA_LFM_X_MLC_0_BISR_CORE0</v>
      </c>
    </row>
    <row r="12" spans="1:43" x14ac:dyDescent="0.25">
      <c r="A12" s="5" t="s">
        <v>26</v>
      </c>
      <c r="B12" s="5" t="s">
        <v>29</v>
      </c>
      <c r="C12" s="5" t="e">
        <f>VLOOKUP(B12,templateLookup!A:B,2,0)</f>
        <v>#N/A</v>
      </c>
      <c r="D12" s="5" t="str">
        <f t="shared" si="3"/>
        <v>SSA_CORE_HRY_E_BEGIN_TITO_VCCIA_LFM_X_MLC_0_BISR_CORE0</v>
      </c>
      <c r="E12" s="5" t="s">
        <v>30</v>
      </c>
      <c r="F12" s="5" t="s">
        <v>64</v>
      </c>
      <c r="G12" s="5" t="s">
        <v>31</v>
      </c>
      <c r="H12" s="5" t="s">
        <v>32</v>
      </c>
      <c r="I12" s="5" t="s">
        <v>79</v>
      </c>
      <c r="J12" s="5" t="s">
        <v>116</v>
      </c>
      <c r="K12" s="5" t="s">
        <v>33</v>
      </c>
      <c r="L12" s="5" t="s">
        <v>6</v>
      </c>
      <c r="M12" s="5" t="s">
        <v>117</v>
      </c>
      <c r="N12" s="5" t="s">
        <v>34</v>
      </c>
      <c r="O12" s="5" t="s">
        <v>191</v>
      </c>
      <c r="P12" s="5" t="s">
        <v>254</v>
      </c>
      <c r="Q12" s="5">
        <v>61</v>
      </c>
      <c r="R12" s="5">
        <v>20</v>
      </c>
      <c r="S12" s="5">
        <v>21</v>
      </c>
      <c r="T12" s="5"/>
      <c r="U12" s="5"/>
      <c r="V12" s="5"/>
      <c r="W12" s="5"/>
      <c r="X12" s="5"/>
      <c r="Y12" s="5"/>
      <c r="Z12" s="5"/>
      <c r="AA12" s="5" t="s">
        <v>251</v>
      </c>
      <c r="AB12" s="5" t="s">
        <v>250</v>
      </c>
      <c r="AC12" s="5">
        <v>1</v>
      </c>
      <c r="AD12" s="5" t="s">
        <v>113</v>
      </c>
      <c r="AE12" s="5" t="b">
        <v>0</v>
      </c>
      <c r="AF12" s="5">
        <f t="shared" si="4"/>
        <v>10</v>
      </c>
      <c r="AG12" s="5" t="s">
        <v>36</v>
      </c>
      <c r="AH12" s="5" t="str">
        <f t="shared" si="5"/>
        <v>SSA_CORE_RASTER_E_BEGIN_TITO_VCCIA_LFM_X_MLC_0_RASTER_CORE0</v>
      </c>
      <c r="AI12" s="5" t="str">
        <f>$D14</f>
        <v>SSA_CORE_HRY_E_BEGIN_TITO_VCCIA_LFM_X_MLC_0_BHRY_CORE1</v>
      </c>
      <c r="AJ12" s="5" t="str">
        <f>$D14</f>
        <v>SSA_CORE_HRY_E_BEGIN_TITO_VCCIA_LFM_X_MLC_0_BHRY_CORE1</v>
      </c>
      <c r="AK12" s="5" t="str">
        <f>$D14</f>
        <v>SSA_CORE_HRY_E_BEGIN_TITO_VCCIA_LFM_X_MLC_0_BHRY_CORE1</v>
      </c>
      <c r="AL12" s="5" t="str">
        <f>$D14</f>
        <v>SSA_CORE_HRY_E_BEGIN_TITO_VCCIA_LFM_X_MLC_0_BHRY_CORE1</v>
      </c>
      <c r="AM12" s="5" t="str">
        <f>$D13</f>
        <v>SSA_CORE_RASTER_E_BEGIN_TITO_VCCIA_LFM_X_MLC_0_RASTER_CORE0</v>
      </c>
      <c r="AN12" s="5" t="str">
        <f t="shared" si="6"/>
        <v>SSA_CORE_RASTER_E_BEGIN_TITO_VCCIA_LFM_X_MLC_0_RASTER_CORE0</v>
      </c>
      <c r="AO12" s="5" t="str">
        <f t="shared" si="6"/>
        <v>SSA_CORE_RASTER_E_BEGIN_TITO_VCCIA_LFM_X_MLC_0_RASTER_CORE0</v>
      </c>
      <c r="AP12" s="5" t="str">
        <f t="shared" si="6"/>
        <v>SSA_CORE_RASTER_E_BEGIN_TITO_VCCIA_LFM_X_MLC_0_RASTER_CORE0</v>
      </c>
      <c r="AQ12" s="5" t="str">
        <f t="shared" si="6"/>
        <v>SSA_CORE_RASTER_E_BEGIN_TITO_VCCIA_LFM_X_MLC_0_RASTER_CORE0</v>
      </c>
    </row>
    <row r="13" spans="1:43" x14ac:dyDescent="0.25">
      <c r="A13" s="5" t="s">
        <v>26</v>
      </c>
      <c r="B13" s="5" t="s">
        <v>37</v>
      </c>
      <c r="C13" s="5" t="str">
        <f>VLOOKUP(B13,templateLookup!A:B,2,0)</f>
        <v>MbistRasterTC</v>
      </c>
      <c r="D13" s="5" t="str">
        <f t="shared" si="3"/>
        <v>SSA_CORE_RASTER_E_BEGIN_TITO_VCCIA_LFM_X_MLC_0_RASTER_CORE0</v>
      </c>
      <c r="E13" s="5" t="s">
        <v>30</v>
      </c>
      <c r="F13" s="5" t="s">
        <v>64</v>
      </c>
      <c r="G13" s="5" t="s">
        <v>38</v>
      </c>
      <c r="H13" s="5" t="s">
        <v>32</v>
      </c>
      <c r="I13" s="5" t="s">
        <v>79</v>
      </c>
      <c r="J13" s="5" t="s">
        <v>116</v>
      </c>
      <c r="K13" s="5" t="s">
        <v>33</v>
      </c>
      <c r="L13" s="5" t="s">
        <v>6</v>
      </c>
      <c r="M13" s="5" t="s">
        <v>218</v>
      </c>
      <c r="N13" s="5" t="s">
        <v>34</v>
      </c>
      <c r="O13" s="5" t="s">
        <v>191</v>
      </c>
      <c r="P13" s="5" t="s">
        <v>255</v>
      </c>
      <c r="Q13" s="5">
        <v>61</v>
      </c>
      <c r="R13" s="5">
        <v>20</v>
      </c>
      <c r="S13" s="5">
        <v>22</v>
      </c>
      <c r="T13" s="5"/>
      <c r="U13" s="5"/>
      <c r="V13" s="5"/>
      <c r="W13" s="5"/>
      <c r="X13" s="5"/>
      <c r="Y13" s="5"/>
      <c r="Z13" s="5"/>
      <c r="AA13" s="5"/>
      <c r="AB13" s="5"/>
      <c r="AC13" s="5">
        <v>1</v>
      </c>
      <c r="AD13" s="5" t="s">
        <v>113</v>
      </c>
      <c r="AE13" s="5" t="b">
        <v>0</v>
      </c>
      <c r="AF13" s="5">
        <f t="shared" si="4"/>
        <v>6</v>
      </c>
      <c r="AG13" s="5">
        <v>1</v>
      </c>
      <c r="AH13" s="5" t="str">
        <f>$D14</f>
        <v>SSA_CORE_HRY_E_BEGIN_TITO_VCCIA_LFM_X_MLC_0_BHRY_CORE1</v>
      </c>
      <c r="AI13" s="5" t="str">
        <f t="shared" ref="AI13:AQ28" si="7">$D14</f>
        <v>SSA_CORE_HRY_E_BEGIN_TITO_VCCIA_LFM_X_MLC_0_BHRY_CORE1</v>
      </c>
      <c r="AJ13" s="5" t="str">
        <f t="shared" si="7"/>
        <v>SSA_CORE_HRY_E_BEGIN_TITO_VCCIA_LFM_X_MLC_0_BHRY_CORE1</v>
      </c>
      <c r="AK13" s="5" t="str">
        <f t="shared" si="7"/>
        <v>SSA_CORE_HRY_E_BEGIN_TITO_VCCIA_LFM_X_MLC_0_BHRY_CORE1</v>
      </c>
      <c r="AL13" s="5" t="str">
        <f t="shared" si="7"/>
        <v>SSA_CORE_HRY_E_BEGIN_TITO_VCCIA_LFM_X_MLC_0_BHRY_CORE1</v>
      </c>
      <c r="AM13" s="5" t="str">
        <f t="shared" si="7"/>
        <v>SSA_CORE_HRY_E_BEGIN_TITO_VCCIA_LFM_X_MLC_0_BHRY_CORE1</v>
      </c>
      <c r="AN13" s="5"/>
      <c r="AO13" s="5"/>
      <c r="AP13" s="5"/>
      <c r="AQ13" s="5"/>
    </row>
    <row r="14" spans="1:43" x14ac:dyDescent="0.25">
      <c r="A14" s="5" t="s">
        <v>26</v>
      </c>
      <c r="B14" s="5" t="s">
        <v>29</v>
      </c>
      <c r="C14" s="5" t="e">
        <f>VLOOKUP(B14,templateLookup!A:B,2,0)</f>
        <v>#N/A</v>
      </c>
      <c r="D14" s="5" t="str">
        <f t="shared" si="3"/>
        <v>SSA_CORE_HRY_E_BEGIN_TITO_VCCIA_LFM_X_MLC_0_BHRY_CORE1</v>
      </c>
      <c r="E14" s="5" t="s">
        <v>30</v>
      </c>
      <c r="F14" s="5" t="s">
        <v>64</v>
      </c>
      <c r="G14" s="5" t="s">
        <v>31</v>
      </c>
      <c r="H14" s="5" t="s">
        <v>32</v>
      </c>
      <c r="I14" s="5" t="s">
        <v>79</v>
      </c>
      <c r="J14" s="5" t="s">
        <v>116</v>
      </c>
      <c r="K14" s="5" t="s">
        <v>33</v>
      </c>
      <c r="L14" s="5" t="s">
        <v>6</v>
      </c>
      <c r="M14" s="5" t="s">
        <v>219</v>
      </c>
      <c r="N14" s="5" t="s">
        <v>34</v>
      </c>
      <c r="O14" s="5" t="s">
        <v>191</v>
      </c>
      <c r="P14" s="5" t="s">
        <v>253</v>
      </c>
      <c r="Q14" s="5">
        <v>61</v>
      </c>
      <c r="R14" s="5">
        <v>20</v>
      </c>
      <c r="S14" s="5">
        <v>23</v>
      </c>
      <c r="T14" s="5"/>
      <c r="U14" s="5"/>
      <c r="V14" s="5"/>
      <c r="W14" s="5"/>
      <c r="X14" s="5"/>
      <c r="Y14" s="5"/>
      <c r="Z14" s="5"/>
      <c r="AA14" s="5" t="s">
        <v>31</v>
      </c>
      <c r="AB14" s="5" t="s">
        <v>250</v>
      </c>
      <c r="AC14" s="5">
        <v>1</v>
      </c>
      <c r="AD14" s="5" t="s">
        <v>113</v>
      </c>
      <c r="AE14" s="5" t="b">
        <v>0</v>
      </c>
      <c r="AF14" s="5">
        <f t="shared" si="4"/>
        <v>10</v>
      </c>
      <c r="AG14" s="5" t="s">
        <v>36</v>
      </c>
      <c r="AH14" s="5" t="str">
        <f t="shared" ref="AH14:AL67" si="8">$D15</f>
        <v>SSA_CORE_HRY_E_BEGIN_TITO_VCCIA_LFM_X_MLC_0_BISR_CORE1</v>
      </c>
      <c r="AI14" s="5" t="str">
        <f t="shared" ref="AI14:AL14" si="9">$D17</f>
        <v>SSA_CORE_HRY_E_BEGIN_TITO_VCCIA_LFM_X_MLC_0_BHRY_CORE2</v>
      </c>
      <c r="AJ14" s="5" t="str">
        <f t="shared" si="9"/>
        <v>SSA_CORE_HRY_E_BEGIN_TITO_VCCIA_LFM_X_MLC_0_BHRY_CORE2</v>
      </c>
      <c r="AK14" s="5" t="str">
        <f t="shared" si="9"/>
        <v>SSA_CORE_HRY_E_BEGIN_TITO_VCCIA_LFM_X_MLC_0_BHRY_CORE2</v>
      </c>
      <c r="AL14" s="5" t="str">
        <f t="shared" si="9"/>
        <v>SSA_CORE_HRY_E_BEGIN_TITO_VCCIA_LFM_X_MLC_0_BHRY_CORE2</v>
      </c>
      <c r="AM14" s="5" t="str">
        <f t="shared" si="7"/>
        <v>SSA_CORE_HRY_E_BEGIN_TITO_VCCIA_LFM_X_MLC_0_BISR_CORE1</v>
      </c>
      <c r="AN14" s="5" t="str">
        <f t="shared" si="7"/>
        <v>SSA_CORE_HRY_E_BEGIN_TITO_VCCIA_LFM_X_MLC_0_BISR_CORE1</v>
      </c>
      <c r="AO14" s="5" t="str">
        <f t="shared" si="7"/>
        <v>SSA_CORE_HRY_E_BEGIN_TITO_VCCIA_LFM_X_MLC_0_BISR_CORE1</v>
      </c>
      <c r="AP14" s="5" t="str">
        <f t="shared" si="7"/>
        <v>SSA_CORE_HRY_E_BEGIN_TITO_VCCIA_LFM_X_MLC_0_BISR_CORE1</v>
      </c>
      <c r="AQ14" s="5" t="str">
        <f t="shared" si="7"/>
        <v>SSA_CORE_HRY_E_BEGIN_TITO_VCCIA_LFM_X_MLC_0_BISR_CORE1</v>
      </c>
    </row>
    <row r="15" spans="1:43" x14ac:dyDescent="0.25">
      <c r="A15" s="5" t="s">
        <v>26</v>
      </c>
      <c r="B15" s="5" t="s">
        <v>29</v>
      </c>
      <c r="C15" s="5" t="e">
        <f>VLOOKUP(B15,templateLookup!A:B,2,0)</f>
        <v>#N/A</v>
      </c>
      <c r="D15" s="5" t="str">
        <f t="shared" si="3"/>
        <v>SSA_CORE_HRY_E_BEGIN_TITO_VCCIA_LFM_X_MLC_0_BISR_CORE1</v>
      </c>
      <c r="E15" s="5" t="s">
        <v>30</v>
      </c>
      <c r="F15" s="5" t="s">
        <v>64</v>
      </c>
      <c r="G15" s="5" t="s">
        <v>31</v>
      </c>
      <c r="H15" s="5" t="s">
        <v>32</v>
      </c>
      <c r="I15" s="5" t="s">
        <v>79</v>
      </c>
      <c r="J15" s="5" t="s">
        <v>116</v>
      </c>
      <c r="K15" s="5" t="s">
        <v>33</v>
      </c>
      <c r="L15" s="5" t="s">
        <v>6</v>
      </c>
      <c r="M15" s="5" t="s">
        <v>118</v>
      </c>
      <c r="N15" s="5" t="s">
        <v>34</v>
      </c>
      <c r="O15" s="5" t="s">
        <v>191</v>
      </c>
      <c r="P15" s="5" t="s">
        <v>254</v>
      </c>
      <c r="Q15" s="5">
        <v>61</v>
      </c>
      <c r="R15" s="5">
        <v>20</v>
      </c>
      <c r="S15" s="5">
        <v>24</v>
      </c>
      <c r="T15" s="5"/>
      <c r="U15" s="5"/>
      <c r="V15" s="5"/>
      <c r="W15" s="5"/>
      <c r="X15" s="5"/>
      <c r="Y15" s="5"/>
      <c r="Z15" s="5"/>
      <c r="AA15" s="5" t="s">
        <v>251</v>
      </c>
      <c r="AB15" s="5" t="s">
        <v>250</v>
      </c>
      <c r="AC15" s="5">
        <v>1</v>
      </c>
      <c r="AD15" s="5" t="s">
        <v>113</v>
      </c>
      <c r="AE15" s="5" t="b">
        <v>0</v>
      </c>
      <c r="AF15" s="5">
        <f t="shared" si="4"/>
        <v>10</v>
      </c>
      <c r="AG15" s="5" t="s">
        <v>36</v>
      </c>
      <c r="AH15" s="5" t="str">
        <f t="shared" si="8"/>
        <v>SSA_CORE_RASTER_E_BEGIN_TITO_VCCIA_LFM_X_MLC_0_RASTER_CORE1</v>
      </c>
      <c r="AI15" s="5" t="str">
        <f t="shared" ref="AI15:AL15" si="10">$D17</f>
        <v>SSA_CORE_HRY_E_BEGIN_TITO_VCCIA_LFM_X_MLC_0_BHRY_CORE2</v>
      </c>
      <c r="AJ15" s="5" t="str">
        <f t="shared" si="10"/>
        <v>SSA_CORE_HRY_E_BEGIN_TITO_VCCIA_LFM_X_MLC_0_BHRY_CORE2</v>
      </c>
      <c r="AK15" s="5" t="str">
        <f t="shared" si="10"/>
        <v>SSA_CORE_HRY_E_BEGIN_TITO_VCCIA_LFM_X_MLC_0_BHRY_CORE2</v>
      </c>
      <c r="AL15" s="5" t="str">
        <f t="shared" si="10"/>
        <v>SSA_CORE_HRY_E_BEGIN_TITO_VCCIA_LFM_X_MLC_0_BHRY_CORE2</v>
      </c>
      <c r="AM15" s="5" t="str">
        <f t="shared" si="7"/>
        <v>SSA_CORE_RASTER_E_BEGIN_TITO_VCCIA_LFM_X_MLC_0_RASTER_CORE1</v>
      </c>
      <c r="AN15" s="5" t="str">
        <f t="shared" si="7"/>
        <v>SSA_CORE_RASTER_E_BEGIN_TITO_VCCIA_LFM_X_MLC_0_RASTER_CORE1</v>
      </c>
      <c r="AO15" s="5" t="str">
        <f t="shared" si="7"/>
        <v>SSA_CORE_RASTER_E_BEGIN_TITO_VCCIA_LFM_X_MLC_0_RASTER_CORE1</v>
      </c>
      <c r="AP15" s="5" t="str">
        <f t="shared" si="7"/>
        <v>SSA_CORE_RASTER_E_BEGIN_TITO_VCCIA_LFM_X_MLC_0_RASTER_CORE1</v>
      </c>
      <c r="AQ15" s="5" t="str">
        <f t="shared" si="7"/>
        <v>SSA_CORE_RASTER_E_BEGIN_TITO_VCCIA_LFM_X_MLC_0_RASTER_CORE1</v>
      </c>
    </row>
    <row r="16" spans="1:43" x14ac:dyDescent="0.25">
      <c r="A16" s="5" t="s">
        <v>26</v>
      </c>
      <c r="B16" s="5" t="s">
        <v>37</v>
      </c>
      <c r="C16" s="5" t="str">
        <f>VLOOKUP(B16,templateLookup!A:B,2,0)</f>
        <v>MbistRasterTC</v>
      </c>
      <c r="D16" s="5" t="str">
        <f t="shared" si="3"/>
        <v>SSA_CORE_RASTER_E_BEGIN_TITO_VCCIA_LFM_X_MLC_0_RASTER_CORE1</v>
      </c>
      <c r="E16" s="5" t="s">
        <v>30</v>
      </c>
      <c r="F16" s="5" t="s">
        <v>64</v>
      </c>
      <c r="G16" s="5" t="s">
        <v>38</v>
      </c>
      <c r="H16" s="5" t="s">
        <v>32</v>
      </c>
      <c r="I16" s="5" t="s">
        <v>79</v>
      </c>
      <c r="J16" s="5" t="s">
        <v>116</v>
      </c>
      <c r="K16" s="5" t="s">
        <v>33</v>
      </c>
      <c r="L16" s="5" t="s">
        <v>6</v>
      </c>
      <c r="M16" s="5" t="s">
        <v>220</v>
      </c>
      <c r="N16" s="5" t="s">
        <v>34</v>
      </c>
      <c r="O16" s="5" t="s">
        <v>191</v>
      </c>
      <c r="P16" s="5" t="s">
        <v>255</v>
      </c>
      <c r="Q16" s="5">
        <v>61</v>
      </c>
      <c r="R16" s="5">
        <v>20</v>
      </c>
      <c r="S16" s="5">
        <v>25</v>
      </c>
      <c r="T16" s="5"/>
      <c r="U16" s="5"/>
      <c r="V16" s="5"/>
      <c r="W16" s="5"/>
      <c r="X16" s="5"/>
      <c r="Y16" s="5"/>
      <c r="Z16" s="5"/>
      <c r="AA16" s="5"/>
      <c r="AB16" s="5"/>
      <c r="AC16" s="5">
        <v>1</v>
      </c>
      <c r="AD16" s="5" t="s">
        <v>113</v>
      </c>
      <c r="AE16" s="5" t="b">
        <v>0</v>
      </c>
      <c r="AF16" s="5">
        <f t="shared" si="4"/>
        <v>6</v>
      </c>
      <c r="AG16" s="5">
        <v>1</v>
      </c>
      <c r="AH16" s="5" t="str">
        <f t="shared" si="8"/>
        <v>SSA_CORE_HRY_E_BEGIN_TITO_VCCIA_LFM_X_MLC_0_BHRY_CORE2</v>
      </c>
      <c r="AI16" s="5" t="str">
        <f t="shared" si="8"/>
        <v>SSA_CORE_HRY_E_BEGIN_TITO_VCCIA_LFM_X_MLC_0_BHRY_CORE2</v>
      </c>
      <c r="AJ16" s="5" t="str">
        <f t="shared" si="8"/>
        <v>SSA_CORE_HRY_E_BEGIN_TITO_VCCIA_LFM_X_MLC_0_BHRY_CORE2</v>
      </c>
      <c r="AK16" s="5" t="str">
        <f t="shared" si="8"/>
        <v>SSA_CORE_HRY_E_BEGIN_TITO_VCCIA_LFM_X_MLC_0_BHRY_CORE2</v>
      </c>
      <c r="AL16" s="5" t="str">
        <f t="shared" si="8"/>
        <v>SSA_CORE_HRY_E_BEGIN_TITO_VCCIA_LFM_X_MLC_0_BHRY_CORE2</v>
      </c>
      <c r="AM16" s="5" t="str">
        <f t="shared" si="7"/>
        <v>SSA_CORE_HRY_E_BEGIN_TITO_VCCIA_LFM_X_MLC_0_BHRY_CORE2</v>
      </c>
      <c r="AN16" s="5"/>
      <c r="AO16" s="5"/>
      <c r="AP16" s="5"/>
      <c r="AQ16" s="5"/>
    </row>
    <row r="17" spans="1:43" x14ac:dyDescent="0.25">
      <c r="A17" s="5" t="s">
        <v>26</v>
      </c>
      <c r="B17" s="5" t="s">
        <v>29</v>
      </c>
      <c r="C17" s="5" t="e">
        <f>VLOOKUP(B17,templateLookup!A:B,2,0)</f>
        <v>#N/A</v>
      </c>
      <c r="D17" s="5" t="str">
        <f t="shared" si="3"/>
        <v>SSA_CORE_HRY_E_BEGIN_TITO_VCCIA_LFM_X_MLC_0_BHRY_CORE2</v>
      </c>
      <c r="E17" s="5" t="s">
        <v>30</v>
      </c>
      <c r="F17" s="5" t="s">
        <v>64</v>
      </c>
      <c r="G17" s="5" t="s">
        <v>31</v>
      </c>
      <c r="H17" s="5" t="s">
        <v>32</v>
      </c>
      <c r="I17" s="5" t="s">
        <v>79</v>
      </c>
      <c r="J17" s="5" t="s">
        <v>116</v>
      </c>
      <c r="K17" s="5" t="s">
        <v>33</v>
      </c>
      <c r="L17" s="5" t="s">
        <v>6</v>
      </c>
      <c r="M17" s="5" t="s">
        <v>221</v>
      </c>
      <c r="N17" s="5" t="s">
        <v>34</v>
      </c>
      <c r="O17" s="5" t="s">
        <v>191</v>
      </c>
      <c r="P17" s="5" t="s">
        <v>253</v>
      </c>
      <c r="Q17" s="5">
        <v>61</v>
      </c>
      <c r="R17" s="5">
        <v>20</v>
      </c>
      <c r="S17" s="5">
        <v>26</v>
      </c>
      <c r="T17" s="5"/>
      <c r="U17" s="5"/>
      <c r="V17" s="5"/>
      <c r="W17" s="5"/>
      <c r="X17" s="5"/>
      <c r="Y17" s="5"/>
      <c r="Z17" s="5"/>
      <c r="AA17" s="5" t="s">
        <v>31</v>
      </c>
      <c r="AB17" s="5" t="s">
        <v>250</v>
      </c>
      <c r="AC17" s="5">
        <v>1</v>
      </c>
      <c r="AD17" s="5" t="s">
        <v>113</v>
      </c>
      <c r="AE17" s="5" t="b">
        <v>0</v>
      </c>
      <c r="AF17" s="5">
        <f t="shared" si="4"/>
        <v>10</v>
      </c>
      <c r="AG17" s="5" t="s">
        <v>36</v>
      </c>
      <c r="AH17" s="5" t="str">
        <f t="shared" si="8"/>
        <v>SSA_CORE_HRY_E_BEGIN_TITO_VCCIA_LFM_X_MLC_0_BISR_CORE2</v>
      </c>
      <c r="AI17" s="5" t="str">
        <f t="shared" ref="AI17:AL17" si="11">$D20</f>
        <v>SSA_CORE_HRY_E_BEGIN_TITO_VCCIA_LFM_X_MLC_0_BHRY_CORE3</v>
      </c>
      <c r="AJ17" s="5" t="str">
        <f t="shared" si="11"/>
        <v>SSA_CORE_HRY_E_BEGIN_TITO_VCCIA_LFM_X_MLC_0_BHRY_CORE3</v>
      </c>
      <c r="AK17" s="5" t="str">
        <f t="shared" si="11"/>
        <v>SSA_CORE_HRY_E_BEGIN_TITO_VCCIA_LFM_X_MLC_0_BHRY_CORE3</v>
      </c>
      <c r="AL17" s="5" t="str">
        <f t="shared" si="11"/>
        <v>SSA_CORE_HRY_E_BEGIN_TITO_VCCIA_LFM_X_MLC_0_BHRY_CORE3</v>
      </c>
      <c r="AM17" s="5" t="str">
        <f t="shared" si="7"/>
        <v>SSA_CORE_HRY_E_BEGIN_TITO_VCCIA_LFM_X_MLC_0_BISR_CORE2</v>
      </c>
      <c r="AN17" s="5" t="str">
        <f t="shared" si="7"/>
        <v>SSA_CORE_HRY_E_BEGIN_TITO_VCCIA_LFM_X_MLC_0_BISR_CORE2</v>
      </c>
      <c r="AO17" s="5" t="str">
        <f t="shared" si="7"/>
        <v>SSA_CORE_HRY_E_BEGIN_TITO_VCCIA_LFM_X_MLC_0_BISR_CORE2</v>
      </c>
      <c r="AP17" s="5" t="str">
        <f t="shared" si="7"/>
        <v>SSA_CORE_HRY_E_BEGIN_TITO_VCCIA_LFM_X_MLC_0_BISR_CORE2</v>
      </c>
      <c r="AQ17" s="5" t="str">
        <f t="shared" si="7"/>
        <v>SSA_CORE_HRY_E_BEGIN_TITO_VCCIA_LFM_X_MLC_0_BISR_CORE2</v>
      </c>
    </row>
    <row r="18" spans="1:43" x14ac:dyDescent="0.25">
      <c r="A18" s="5" t="s">
        <v>26</v>
      </c>
      <c r="B18" s="5" t="s">
        <v>29</v>
      </c>
      <c r="C18" s="5" t="e">
        <f>VLOOKUP(B18,templateLookup!A:B,2,0)</f>
        <v>#N/A</v>
      </c>
      <c r="D18" s="5" t="str">
        <f t="shared" si="3"/>
        <v>SSA_CORE_HRY_E_BEGIN_TITO_VCCIA_LFM_X_MLC_0_BISR_CORE2</v>
      </c>
      <c r="E18" s="5" t="s">
        <v>30</v>
      </c>
      <c r="F18" s="5" t="s">
        <v>64</v>
      </c>
      <c r="G18" s="5" t="s">
        <v>31</v>
      </c>
      <c r="H18" s="5" t="s">
        <v>32</v>
      </c>
      <c r="I18" s="5" t="s">
        <v>79</v>
      </c>
      <c r="J18" s="5" t="s">
        <v>116</v>
      </c>
      <c r="K18" s="5" t="s">
        <v>33</v>
      </c>
      <c r="L18" s="5" t="s">
        <v>6</v>
      </c>
      <c r="M18" s="5" t="s">
        <v>119</v>
      </c>
      <c r="N18" s="5" t="s">
        <v>34</v>
      </c>
      <c r="O18" s="5" t="s">
        <v>191</v>
      </c>
      <c r="P18" s="5" t="s">
        <v>254</v>
      </c>
      <c r="Q18" s="5">
        <v>61</v>
      </c>
      <c r="R18" s="5">
        <v>20</v>
      </c>
      <c r="S18" s="5">
        <v>27</v>
      </c>
      <c r="T18" s="5"/>
      <c r="U18" s="5"/>
      <c r="V18" s="5"/>
      <c r="W18" s="5"/>
      <c r="X18" s="5"/>
      <c r="Y18" s="5"/>
      <c r="Z18" s="5"/>
      <c r="AA18" s="5" t="s">
        <v>251</v>
      </c>
      <c r="AB18" s="5" t="s">
        <v>250</v>
      </c>
      <c r="AC18" s="5">
        <v>1</v>
      </c>
      <c r="AD18" s="5" t="s">
        <v>113</v>
      </c>
      <c r="AE18" s="5" t="b">
        <v>0</v>
      </c>
      <c r="AF18" s="5">
        <f t="shared" si="4"/>
        <v>10</v>
      </c>
      <c r="AG18" s="5" t="s">
        <v>36</v>
      </c>
      <c r="AH18" s="5" t="str">
        <f t="shared" si="8"/>
        <v>SSA_CORE_RASTER_E_BEGIN_TITO_VCCIA_LFM_X_MLC_0_RASTER_CORE2</v>
      </c>
      <c r="AI18" s="5" t="str">
        <f t="shared" ref="AI18:AL18" si="12">$D20</f>
        <v>SSA_CORE_HRY_E_BEGIN_TITO_VCCIA_LFM_X_MLC_0_BHRY_CORE3</v>
      </c>
      <c r="AJ18" s="5" t="str">
        <f t="shared" si="12"/>
        <v>SSA_CORE_HRY_E_BEGIN_TITO_VCCIA_LFM_X_MLC_0_BHRY_CORE3</v>
      </c>
      <c r="AK18" s="5" t="str">
        <f t="shared" si="12"/>
        <v>SSA_CORE_HRY_E_BEGIN_TITO_VCCIA_LFM_X_MLC_0_BHRY_CORE3</v>
      </c>
      <c r="AL18" s="5" t="str">
        <f t="shared" si="12"/>
        <v>SSA_CORE_HRY_E_BEGIN_TITO_VCCIA_LFM_X_MLC_0_BHRY_CORE3</v>
      </c>
      <c r="AM18" s="5" t="str">
        <f t="shared" si="7"/>
        <v>SSA_CORE_RASTER_E_BEGIN_TITO_VCCIA_LFM_X_MLC_0_RASTER_CORE2</v>
      </c>
      <c r="AN18" s="5" t="str">
        <f t="shared" si="7"/>
        <v>SSA_CORE_RASTER_E_BEGIN_TITO_VCCIA_LFM_X_MLC_0_RASTER_CORE2</v>
      </c>
      <c r="AO18" s="5" t="str">
        <f t="shared" si="7"/>
        <v>SSA_CORE_RASTER_E_BEGIN_TITO_VCCIA_LFM_X_MLC_0_RASTER_CORE2</v>
      </c>
      <c r="AP18" s="5" t="str">
        <f t="shared" si="7"/>
        <v>SSA_CORE_RASTER_E_BEGIN_TITO_VCCIA_LFM_X_MLC_0_RASTER_CORE2</v>
      </c>
      <c r="AQ18" s="5" t="str">
        <f t="shared" si="7"/>
        <v>SSA_CORE_RASTER_E_BEGIN_TITO_VCCIA_LFM_X_MLC_0_RASTER_CORE2</v>
      </c>
    </row>
    <row r="19" spans="1:43" x14ac:dyDescent="0.25">
      <c r="A19" s="5" t="s">
        <v>26</v>
      </c>
      <c r="B19" s="5" t="s">
        <v>37</v>
      </c>
      <c r="C19" s="5" t="str">
        <f>VLOOKUP(B19,templateLookup!A:B,2,0)</f>
        <v>MbistRasterTC</v>
      </c>
      <c r="D19" s="5" t="str">
        <f t="shared" si="3"/>
        <v>SSA_CORE_RASTER_E_BEGIN_TITO_VCCIA_LFM_X_MLC_0_RASTER_CORE2</v>
      </c>
      <c r="E19" s="5" t="s">
        <v>30</v>
      </c>
      <c r="F19" s="5" t="s">
        <v>64</v>
      </c>
      <c r="G19" s="5" t="s">
        <v>38</v>
      </c>
      <c r="H19" s="5" t="s">
        <v>32</v>
      </c>
      <c r="I19" s="5" t="s">
        <v>79</v>
      </c>
      <c r="J19" s="5" t="s">
        <v>116</v>
      </c>
      <c r="K19" s="5" t="s">
        <v>33</v>
      </c>
      <c r="L19" s="5" t="s">
        <v>6</v>
      </c>
      <c r="M19" s="5" t="s">
        <v>222</v>
      </c>
      <c r="N19" s="5" t="s">
        <v>34</v>
      </c>
      <c r="O19" s="5" t="s">
        <v>191</v>
      </c>
      <c r="P19" s="5" t="s">
        <v>255</v>
      </c>
      <c r="Q19" s="5">
        <v>61</v>
      </c>
      <c r="R19" s="5">
        <v>20</v>
      </c>
      <c r="S19" s="5">
        <v>28</v>
      </c>
      <c r="T19" s="5"/>
      <c r="U19" s="5"/>
      <c r="V19" s="5"/>
      <c r="W19" s="5"/>
      <c r="X19" s="5"/>
      <c r="Y19" s="5"/>
      <c r="Z19" s="5"/>
      <c r="AA19" s="5"/>
      <c r="AB19" s="5"/>
      <c r="AC19" s="5">
        <v>1</v>
      </c>
      <c r="AD19" s="5" t="s">
        <v>113</v>
      </c>
      <c r="AE19" s="5" t="b">
        <v>0</v>
      </c>
      <c r="AF19" s="5">
        <f t="shared" si="4"/>
        <v>6</v>
      </c>
      <c r="AG19" s="5">
        <v>1</v>
      </c>
      <c r="AH19" s="5" t="str">
        <f t="shared" si="8"/>
        <v>SSA_CORE_HRY_E_BEGIN_TITO_VCCIA_LFM_X_MLC_0_BHRY_CORE3</v>
      </c>
      <c r="AI19" s="5" t="str">
        <f t="shared" si="8"/>
        <v>SSA_CORE_HRY_E_BEGIN_TITO_VCCIA_LFM_X_MLC_0_BHRY_CORE3</v>
      </c>
      <c r="AJ19" s="5" t="str">
        <f t="shared" si="8"/>
        <v>SSA_CORE_HRY_E_BEGIN_TITO_VCCIA_LFM_X_MLC_0_BHRY_CORE3</v>
      </c>
      <c r="AK19" s="5" t="str">
        <f t="shared" si="8"/>
        <v>SSA_CORE_HRY_E_BEGIN_TITO_VCCIA_LFM_X_MLC_0_BHRY_CORE3</v>
      </c>
      <c r="AL19" s="5" t="str">
        <f t="shared" si="8"/>
        <v>SSA_CORE_HRY_E_BEGIN_TITO_VCCIA_LFM_X_MLC_0_BHRY_CORE3</v>
      </c>
      <c r="AM19" s="5" t="str">
        <f t="shared" si="7"/>
        <v>SSA_CORE_HRY_E_BEGIN_TITO_VCCIA_LFM_X_MLC_0_BHRY_CORE3</v>
      </c>
      <c r="AN19" s="5"/>
      <c r="AO19" s="5"/>
      <c r="AP19" s="5"/>
      <c r="AQ19" s="5"/>
    </row>
    <row r="20" spans="1:43" x14ac:dyDescent="0.25">
      <c r="A20" s="5" t="s">
        <v>26</v>
      </c>
      <c r="B20" s="5" t="s">
        <v>29</v>
      </c>
      <c r="C20" s="5" t="e">
        <f>VLOOKUP(B20,templateLookup!A:B,2,0)</f>
        <v>#N/A</v>
      </c>
      <c r="D20" s="5" t="str">
        <f t="shared" si="3"/>
        <v>SSA_CORE_HRY_E_BEGIN_TITO_VCCIA_LFM_X_MLC_0_BHRY_CORE3</v>
      </c>
      <c r="E20" s="5" t="s">
        <v>30</v>
      </c>
      <c r="F20" s="5" t="s">
        <v>64</v>
      </c>
      <c r="G20" s="5" t="s">
        <v>31</v>
      </c>
      <c r="H20" s="5" t="s">
        <v>32</v>
      </c>
      <c r="I20" s="5" t="s">
        <v>79</v>
      </c>
      <c r="J20" s="5" t="s">
        <v>116</v>
      </c>
      <c r="K20" s="5" t="s">
        <v>33</v>
      </c>
      <c r="L20" s="5" t="s">
        <v>6</v>
      </c>
      <c r="M20" s="5" t="s">
        <v>223</v>
      </c>
      <c r="N20" s="5" t="s">
        <v>34</v>
      </c>
      <c r="O20" s="5" t="s">
        <v>191</v>
      </c>
      <c r="P20" s="5" t="s">
        <v>253</v>
      </c>
      <c r="Q20" s="5">
        <v>61</v>
      </c>
      <c r="R20" s="5">
        <v>20</v>
      </c>
      <c r="S20" s="5">
        <v>29</v>
      </c>
      <c r="T20" s="5"/>
      <c r="U20" s="5"/>
      <c r="V20" s="5"/>
      <c r="W20" s="5"/>
      <c r="X20" s="5"/>
      <c r="Y20" s="5"/>
      <c r="Z20" s="5"/>
      <c r="AA20" s="5" t="s">
        <v>31</v>
      </c>
      <c r="AB20" s="5" t="s">
        <v>250</v>
      </c>
      <c r="AC20" s="5">
        <v>1</v>
      </c>
      <c r="AD20" s="5" t="s">
        <v>113</v>
      </c>
      <c r="AE20" s="5" t="b">
        <v>0</v>
      </c>
      <c r="AF20" s="5">
        <f t="shared" si="4"/>
        <v>10</v>
      </c>
      <c r="AG20" s="5" t="s">
        <v>36</v>
      </c>
      <c r="AH20" s="5" t="str">
        <f t="shared" si="8"/>
        <v>SSA_CORE_HRY_E_BEGIN_TITO_VCCIA_LFM_X_MLC_0_BISR_CORE3</v>
      </c>
      <c r="AI20" s="5" t="str">
        <f t="shared" ref="AI20:AL20" si="13">$D23</f>
        <v>SSA_CORE_HRY_E_BEGIN_TITO_VCCIA_LFM_X_MLC_1_BHRY_CORE0</v>
      </c>
      <c r="AJ20" s="5" t="str">
        <f t="shared" si="13"/>
        <v>SSA_CORE_HRY_E_BEGIN_TITO_VCCIA_LFM_X_MLC_1_BHRY_CORE0</v>
      </c>
      <c r="AK20" s="5" t="str">
        <f t="shared" si="13"/>
        <v>SSA_CORE_HRY_E_BEGIN_TITO_VCCIA_LFM_X_MLC_1_BHRY_CORE0</v>
      </c>
      <c r="AL20" s="5" t="str">
        <f t="shared" si="13"/>
        <v>SSA_CORE_HRY_E_BEGIN_TITO_VCCIA_LFM_X_MLC_1_BHRY_CORE0</v>
      </c>
      <c r="AM20" s="5" t="str">
        <f t="shared" si="7"/>
        <v>SSA_CORE_HRY_E_BEGIN_TITO_VCCIA_LFM_X_MLC_0_BISR_CORE3</v>
      </c>
      <c r="AN20" s="5" t="str">
        <f t="shared" si="7"/>
        <v>SSA_CORE_HRY_E_BEGIN_TITO_VCCIA_LFM_X_MLC_0_BISR_CORE3</v>
      </c>
      <c r="AO20" s="5" t="str">
        <f t="shared" si="7"/>
        <v>SSA_CORE_HRY_E_BEGIN_TITO_VCCIA_LFM_X_MLC_0_BISR_CORE3</v>
      </c>
      <c r="AP20" s="5" t="str">
        <f t="shared" si="7"/>
        <v>SSA_CORE_HRY_E_BEGIN_TITO_VCCIA_LFM_X_MLC_0_BISR_CORE3</v>
      </c>
      <c r="AQ20" s="5" t="str">
        <f t="shared" si="7"/>
        <v>SSA_CORE_HRY_E_BEGIN_TITO_VCCIA_LFM_X_MLC_0_BISR_CORE3</v>
      </c>
    </row>
    <row r="21" spans="1:43" x14ac:dyDescent="0.25">
      <c r="A21" s="5" t="s">
        <v>26</v>
      </c>
      <c r="B21" s="5" t="s">
        <v>29</v>
      </c>
      <c r="C21" s="5" t="e">
        <f>VLOOKUP(B21,templateLookup!A:B,2,0)</f>
        <v>#N/A</v>
      </c>
      <c r="D21" s="5" t="str">
        <f t="shared" si="3"/>
        <v>SSA_CORE_HRY_E_BEGIN_TITO_VCCIA_LFM_X_MLC_0_BISR_CORE3</v>
      </c>
      <c r="E21" s="5" t="s">
        <v>30</v>
      </c>
      <c r="F21" s="5" t="s">
        <v>64</v>
      </c>
      <c r="G21" s="5" t="s">
        <v>31</v>
      </c>
      <c r="H21" s="5" t="s">
        <v>32</v>
      </c>
      <c r="I21" s="5" t="s">
        <v>79</v>
      </c>
      <c r="J21" s="5" t="s">
        <v>116</v>
      </c>
      <c r="K21" s="5" t="s">
        <v>33</v>
      </c>
      <c r="L21" s="5" t="s">
        <v>6</v>
      </c>
      <c r="M21" s="5" t="s">
        <v>120</v>
      </c>
      <c r="N21" s="5" t="s">
        <v>34</v>
      </c>
      <c r="O21" s="5" t="s">
        <v>191</v>
      </c>
      <c r="P21" s="5" t="s">
        <v>254</v>
      </c>
      <c r="Q21" s="5">
        <v>61</v>
      </c>
      <c r="R21" s="5">
        <v>20</v>
      </c>
      <c r="S21" s="5">
        <v>30</v>
      </c>
      <c r="T21" s="5"/>
      <c r="U21" s="5"/>
      <c r="V21" s="5"/>
      <c r="W21" s="5"/>
      <c r="X21" s="5"/>
      <c r="Y21" s="5"/>
      <c r="Z21" s="5"/>
      <c r="AA21" s="5" t="s">
        <v>251</v>
      </c>
      <c r="AB21" s="5" t="s">
        <v>250</v>
      </c>
      <c r="AC21" s="5">
        <v>1</v>
      </c>
      <c r="AD21" s="5" t="s">
        <v>113</v>
      </c>
      <c r="AE21" s="5" t="b">
        <v>0</v>
      </c>
      <c r="AF21" s="5">
        <f t="shared" si="4"/>
        <v>10</v>
      </c>
      <c r="AG21" s="5" t="s">
        <v>36</v>
      </c>
      <c r="AH21" s="5" t="str">
        <f t="shared" si="8"/>
        <v>SSA_CORE_RASTER_E_BEGIN_TITO_VCCIA_LFM_X_MLC_0_RASTER_CORE3</v>
      </c>
      <c r="AI21" s="5" t="str">
        <f t="shared" ref="AI21:AL21" si="14">$D23</f>
        <v>SSA_CORE_HRY_E_BEGIN_TITO_VCCIA_LFM_X_MLC_1_BHRY_CORE0</v>
      </c>
      <c r="AJ21" s="5" t="str">
        <f t="shared" si="14"/>
        <v>SSA_CORE_HRY_E_BEGIN_TITO_VCCIA_LFM_X_MLC_1_BHRY_CORE0</v>
      </c>
      <c r="AK21" s="5" t="str">
        <f t="shared" si="14"/>
        <v>SSA_CORE_HRY_E_BEGIN_TITO_VCCIA_LFM_X_MLC_1_BHRY_CORE0</v>
      </c>
      <c r="AL21" s="5" t="str">
        <f t="shared" si="14"/>
        <v>SSA_CORE_HRY_E_BEGIN_TITO_VCCIA_LFM_X_MLC_1_BHRY_CORE0</v>
      </c>
      <c r="AM21" s="5" t="str">
        <f t="shared" si="7"/>
        <v>SSA_CORE_RASTER_E_BEGIN_TITO_VCCIA_LFM_X_MLC_0_RASTER_CORE3</v>
      </c>
      <c r="AN21" s="5" t="str">
        <f t="shared" si="7"/>
        <v>SSA_CORE_RASTER_E_BEGIN_TITO_VCCIA_LFM_X_MLC_0_RASTER_CORE3</v>
      </c>
      <c r="AO21" s="5" t="str">
        <f t="shared" si="7"/>
        <v>SSA_CORE_RASTER_E_BEGIN_TITO_VCCIA_LFM_X_MLC_0_RASTER_CORE3</v>
      </c>
      <c r="AP21" s="5" t="str">
        <f t="shared" si="7"/>
        <v>SSA_CORE_RASTER_E_BEGIN_TITO_VCCIA_LFM_X_MLC_0_RASTER_CORE3</v>
      </c>
      <c r="AQ21" s="5" t="str">
        <f t="shared" si="7"/>
        <v>SSA_CORE_RASTER_E_BEGIN_TITO_VCCIA_LFM_X_MLC_0_RASTER_CORE3</v>
      </c>
    </row>
    <row r="22" spans="1:43" x14ac:dyDescent="0.25">
      <c r="A22" s="5" t="s">
        <v>26</v>
      </c>
      <c r="B22" s="5" t="s">
        <v>37</v>
      </c>
      <c r="C22" s="5" t="str">
        <f>VLOOKUP(B22,templateLookup!A:B,2,0)</f>
        <v>MbistRasterTC</v>
      </c>
      <c r="D22" s="5" t="str">
        <f t="shared" si="3"/>
        <v>SSA_CORE_RASTER_E_BEGIN_TITO_VCCIA_LFM_X_MLC_0_RASTER_CORE3</v>
      </c>
      <c r="E22" s="5" t="s">
        <v>30</v>
      </c>
      <c r="F22" s="5" t="s">
        <v>64</v>
      </c>
      <c r="G22" s="5" t="s">
        <v>38</v>
      </c>
      <c r="H22" s="5" t="s">
        <v>32</v>
      </c>
      <c r="I22" s="5" t="s">
        <v>79</v>
      </c>
      <c r="J22" s="5" t="s">
        <v>116</v>
      </c>
      <c r="K22" s="5" t="s">
        <v>33</v>
      </c>
      <c r="L22" s="5" t="s">
        <v>6</v>
      </c>
      <c r="M22" s="5" t="s">
        <v>224</v>
      </c>
      <c r="N22" s="5" t="s">
        <v>34</v>
      </c>
      <c r="O22" s="5" t="s">
        <v>191</v>
      </c>
      <c r="P22" s="5" t="s">
        <v>255</v>
      </c>
      <c r="Q22" s="5">
        <v>61</v>
      </c>
      <c r="R22" s="5">
        <v>20</v>
      </c>
      <c r="S22" s="5">
        <v>31</v>
      </c>
      <c r="T22" s="5"/>
      <c r="U22" s="5"/>
      <c r="V22" s="5"/>
      <c r="W22" s="5"/>
      <c r="X22" s="5"/>
      <c r="Y22" s="5"/>
      <c r="Z22" s="5"/>
      <c r="AA22" s="5"/>
      <c r="AB22" s="5"/>
      <c r="AC22" s="5">
        <v>1</v>
      </c>
      <c r="AD22" s="5" t="s">
        <v>113</v>
      </c>
      <c r="AE22" s="5" t="b">
        <v>0</v>
      </c>
      <c r="AF22" s="5">
        <f t="shared" si="4"/>
        <v>6</v>
      </c>
      <c r="AG22" s="5">
        <v>1</v>
      </c>
      <c r="AH22" s="5" t="str">
        <f t="shared" si="8"/>
        <v>SSA_CORE_HRY_E_BEGIN_TITO_VCCIA_LFM_X_MLC_1_BHRY_CORE0</v>
      </c>
      <c r="AI22" s="5" t="str">
        <f t="shared" si="8"/>
        <v>SSA_CORE_HRY_E_BEGIN_TITO_VCCIA_LFM_X_MLC_1_BHRY_CORE0</v>
      </c>
      <c r="AJ22" s="5" t="str">
        <f t="shared" si="8"/>
        <v>SSA_CORE_HRY_E_BEGIN_TITO_VCCIA_LFM_X_MLC_1_BHRY_CORE0</v>
      </c>
      <c r="AK22" s="5" t="str">
        <f t="shared" si="8"/>
        <v>SSA_CORE_HRY_E_BEGIN_TITO_VCCIA_LFM_X_MLC_1_BHRY_CORE0</v>
      </c>
      <c r="AL22" s="5" t="str">
        <f t="shared" si="8"/>
        <v>SSA_CORE_HRY_E_BEGIN_TITO_VCCIA_LFM_X_MLC_1_BHRY_CORE0</v>
      </c>
      <c r="AM22" s="5" t="str">
        <f t="shared" si="7"/>
        <v>SSA_CORE_HRY_E_BEGIN_TITO_VCCIA_LFM_X_MLC_1_BHRY_CORE0</v>
      </c>
      <c r="AN22" s="5"/>
      <c r="AO22" s="5"/>
      <c r="AP22" s="5"/>
      <c r="AQ22" s="5"/>
    </row>
    <row r="23" spans="1:43" x14ac:dyDescent="0.25">
      <c r="A23" s="5" t="s">
        <v>26</v>
      </c>
      <c r="B23" s="5" t="s">
        <v>29</v>
      </c>
      <c r="C23" s="5" t="e">
        <f>VLOOKUP(B23,templateLookup!A:B,2,0)</f>
        <v>#N/A</v>
      </c>
      <c r="D23" s="5" t="str">
        <f t="shared" si="3"/>
        <v>SSA_CORE_HRY_E_BEGIN_TITO_VCCIA_LFM_X_MLC_1_BHRY_CORE0</v>
      </c>
      <c r="E23" s="5" t="s">
        <v>30</v>
      </c>
      <c r="F23" s="5" t="s">
        <v>64</v>
      </c>
      <c r="G23" s="5" t="s">
        <v>31</v>
      </c>
      <c r="H23" s="5" t="s">
        <v>32</v>
      </c>
      <c r="I23" s="5" t="s">
        <v>79</v>
      </c>
      <c r="J23" s="5" t="s">
        <v>116</v>
      </c>
      <c r="K23" s="5" t="s">
        <v>33</v>
      </c>
      <c r="L23" s="5" t="s">
        <v>6</v>
      </c>
      <c r="M23" s="5" t="s">
        <v>258</v>
      </c>
      <c r="N23" s="5" t="s">
        <v>34</v>
      </c>
      <c r="O23" s="5" t="s">
        <v>191</v>
      </c>
      <c r="P23" s="5" t="s">
        <v>253</v>
      </c>
      <c r="Q23" s="5">
        <v>61</v>
      </c>
      <c r="R23" s="5">
        <v>20</v>
      </c>
      <c r="S23" s="5">
        <v>32</v>
      </c>
      <c r="T23" s="5"/>
      <c r="U23" s="5"/>
      <c r="V23" s="5"/>
      <c r="W23" s="5"/>
      <c r="X23" s="5"/>
      <c r="Y23" s="5"/>
      <c r="Z23" s="5"/>
      <c r="AA23" s="5" t="s">
        <v>31</v>
      </c>
      <c r="AB23" s="5" t="s">
        <v>250</v>
      </c>
      <c r="AC23" s="5">
        <v>1</v>
      </c>
      <c r="AD23" s="5" t="s">
        <v>113</v>
      </c>
      <c r="AE23" s="5" t="b">
        <v>0</v>
      </c>
      <c r="AF23" s="5">
        <f t="shared" si="4"/>
        <v>10</v>
      </c>
      <c r="AG23" s="5" t="s">
        <v>36</v>
      </c>
      <c r="AH23" s="5" t="str">
        <f t="shared" si="8"/>
        <v>SSA_CORE_HRY_E_BEGIN_TITO_VCCIA_LFM_X_MLC_1_BISR_CORE0</v>
      </c>
      <c r="AI23" s="5" t="str">
        <f t="shared" ref="AI23:AL23" si="15">$D26</f>
        <v>SSA_CORE_HRY_E_BEGIN_TITO_VCCIA_LFM_X_MLC_1_BHRY_CORE1</v>
      </c>
      <c r="AJ23" s="5" t="str">
        <f t="shared" si="15"/>
        <v>SSA_CORE_HRY_E_BEGIN_TITO_VCCIA_LFM_X_MLC_1_BHRY_CORE1</v>
      </c>
      <c r="AK23" s="5" t="str">
        <f t="shared" si="15"/>
        <v>SSA_CORE_HRY_E_BEGIN_TITO_VCCIA_LFM_X_MLC_1_BHRY_CORE1</v>
      </c>
      <c r="AL23" s="5" t="str">
        <f t="shared" si="15"/>
        <v>SSA_CORE_HRY_E_BEGIN_TITO_VCCIA_LFM_X_MLC_1_BHRY_CORE1</v>
      </c>
      <c r="AM23" s="5" t="str">
        <f t="shared" si="7"/>
        <v>SSA_CORE_HRY_E_BEGIN_TITO_VCCIA_LFM_X_MLC_1_BISR_CORE0</v>
      </c>
      <c r="AN23" s="5" t="str">
        <f t="shared" si="7"/>
        <v>SSA_CORE_HRY_E_BEGIN_TITO_VCCIA_LFM_X_MLC_1_BISR_CORE0</v>
      </c>
      <c r="AO23" s="5" t="str">
        <f t="shared" si="7"/>
        <v>SSA_CORE_HRY_E_BEGIN_TITO_VCCIA_LFM_X_MLC_1_BISR_CORE0</v>
      </c>
      <c r="AP23" s="5" t="str">
        <f t="shared" si="7"/>
        <v>SSA_CORE_HRY_E_BEGIN_TITO_VCCIA_LFM_X_MLC_1_BISR_CORE0</v>
      </c>
      <c r="AQ23" s="5" t="str">
        <f t="shared" si="7"/>
        <v>SSA_CORE_HRY_E_BEGIN_TITO_VCCIA_LFM_X_MLC_1_BISR_CORE0</v>
      </c>
    </row>
    <row r="24" spans="1:43" x14ac:dyDescent="0.25">
      <c r="A24" s="5" t="s">
        <v>26</v>
      </c>
      <c r="B24" s="5" t="s">
        <v>29</v>
      </c>
      <c r="C24" s="5" t="e">
        <f>VLOOKUP(B24,templateLookup!A:B,2,0)</f>
        <v>#N/A</v>
      </c>
      <c r="D24" s="5" t="str">
        <f t="shared" si="3"/>
        <v>SSA_CORE_HRY_E_BEGIN_TITO_VCCIA_LFM_X_MLC_1_BISR_CORE0</v>
      </c>
      <c r="E24" s="5" t="s">
        <v>30</v>
      </c>
      <c r="F24" s="5" t="s">
        <v>64</v>
      </c>
      <c r="G24" s="5" t="s">
        <v>31</v>
      </c>
      <c r="H24" s="5" t="s">
        <v>32</v>
      </c>
      <c r="I24" s="5" t="s">
        <v>79</v>
      </c>
      <c r="J24" s="5" t="s">
        <v>116</v>
      </c>
      <c r="K24" s="5" t="s">
        <v>33</v>
      </c>
      <c r="L24" s="5" t="s">
        <v>6</v>
      </c>
      <c r="M24" s="5" t="s">
        <v>121</v>
      </c>
      <c r="N24" s="5" t="s">
        <v>34</v>
      </c>
      <c r="O24" s="5" t="s">
        <v>191</v>
      </c>
      <c r="P24" s="5" t="s">
        <v>254</v>
      </c>
      <c r="Q24" s="5">
        <v>61</v>
      </c>
      <c r="R24" s="5">
        <v>20</v>
      </c>
      <c r="S24" s="5">
        <v>33</v>
      </c>
      <c r="T24" s="5"/>
      <c r="U24" s="5"/>
      <c r="V24" s="5"/>
      <c r="W24" s="5"/>
      <c r="X24" s="5"/>
      <c r="Y24" s="5"/>
      <c r="Z24" s="5"/>
      <c r="AA24" s="5" t="s">
        <v>251</v>
      </c>
      <c r="AB24" s="5" t="s">
        <v>250</v>
      </c>
      <c r="AC24" s="5">
        <v>1</v>
      </c>
      <c r="AD24" s="5" t="s">
        <v>113</v>
      </c>
      <c r="AE24" s="5" t="b">
        <v>0</v>
      </c>
      <c r="AF24" s="5">
        <f t="shared" si="4"/>
        <v>10</v>
      </c>
      <c r="AG24" s="5" t="s">
        <v>36</v>
      </c>
      <c r="AH24" s="5" t="str">
        <f t="shared" si="8"/>
        <v>SSA_CORE_RASTER_E_BEGIN_TITO_VCCIA_LFM_X_MLC_1_RASTER_CORE0</v>
      </c>
      <c r="AI24" s="5" t="str">
        <f t="shared" ref="AI24:AL24" si="16">$D26</f>
        <v>SSA_CORE_HRY_E_BEGIN_TITO_VCCIA_LFM_X_MLC_1_BHRY_CORE1</v>
      </c>
      <c r="AJ24" s="5" t="str">
        <f t="shared" si="16"/>
        <v>SSA_CORE_HRY_E_BEGIN_TITO_VCCIA_LFM_X_MLC_1_BHRY_CORE1</v>
      </c>
      <c r="AK24" s="5" t="str">
        <f t="shared" si="16"/>
        <v>SSA_CORE_HRY_E_BEGIN_TITO_VCCIA_LFM_X_MLC_1_BHRY_CORE1</v>
      </c>
      <c r="AL24" s="5" t="str">
        <f t="shared" si="16"/>
        <v>SSA_CORE_HRY_E_BEGIN_TITO_VCCIA_LFM_X_MLC_1_BHRY_CORE1</v>
      </c>
      <c r="AM24" s="5" t="str">
        <f t="shared" si="7"/>
        <v>SSA_CORE_RASTER_E_BEGIN_TITO_VCCIA_LFM_X_MLC_1_RASTER_CORE0</v>
      </c>
      <c r="AN24" s="5" t="str">
        <f t="shared" si="7"/>
        <v>SSA_CORE_RASTER_E_BEGIN_TITO_VCCIA_LFM_X_MLC_1_RASTER_CORE0</v>
      </c>
      <c r="AO24" s="5" t="str">
        <f t="shared" si="7"/>
        <v>SSA_CORE_RASTER_E_BEGIN_TITO_VCCIA_LFM_X_MLC_1_RASTER_CORE0</v>
      </c>
      <c r="AP24" s="5" t="str">
        <f t="shared" si="7"/>
        <v>SSA_CORE_RASTER_E_BEGIN_TITO_VCCIA_LFM_X_MLC_1_RASTER_CORE0</v>
      </c>
      <c r="AQ24" s="5" t="str">
        <f t="shared" si="7"/>
        <v>SSA_CORE_RASTER_E_BEGIN_TITO_VCCIA_LFM_X_MLC_1_RASTER_CORE0</v>
      </c>
    </row>
    <row r="25" spans="1:43" x14ac:dyDescent="0.25">
      <c r="A25" s="5" t="s">
        <v>26</v>
      </c>
      <c r="B25" s="5" t="s">
        <v>37</v>
      </c>
      <c r="C25" s="5" t="str">
        <f>VLOOKUP(B25,templateLookup!A:B,2,0)</f>
        <v>MbistRasterTC</v>
      </c>
      <c r="D25" s="5" t="str">
        <f t="shared" si="3"/>
        <v>SSA_CORE_RASTER_E_BEGIN_TITO_VCCIA_LFM_X_MLC_1_RASTER_CORE0</v>
      </c>
      <c r="E25" s="5" t="s">
        <v>30</v>
      </c>
      <c r="F25" s="5" t="s">
        <v>64</v>
      </c>
      <c r="G25" s="5" t="s">
        <v>38</v>
      </c>
      <c r="H25" s="5" t="s">
        <v>32</v>
      </c>
      <c r="I25" s="5" t="s">
        <v>79</v>
      </c>
      <c r="J25" s="5" t="s">
        <v>116</v>
      </c>
      <c r="K25" s="5" t="s">
        <v>33</v>
      </c>
      <c r="L25" s="5" t="s">
        <v>6</v>
      </c>
      <c r="M25" s="5" t="s">
        <v>259</v>
      </c>
      <c r="N25" s="5" t="s">
        <v>34</v>
      </c>
      <c r="O25" s="5" t="s">
        <v>191</v>
      </c>
      <c r="P25" s="5" t="s">
        <v>255</v>
      </c>
      <c r="Q25" s="5">
        <v>61</v>
      </c>
      <c r="R25" s="5">
        <v>20</v>
      </c>
      <c r="S25" s="5">
        <v>34</v>
      </c>
      <c r="T25" s="5"/>
      <c r="U25" s="5"/>
      <c r="V25" s="5"/>
      <c r="W25" s="5"/>
      <c r="X25" s="5"/>
      <c r="Y25" s="5"/>
      <c r="Z25" s="5"/>
      <c r="AA25" s="5"/>
      <c r="AB25" s="5"/>
      <c r="AC25" s="5">
        <v>1</v>
      </c>
      <c r="AD25" s="5" t="s">
        <v>113</v>
      </c>
      <c r="AE25" s="5" t="b">
        <v>0</v>
      </c>
      <c r="AF25" s="5">
        <f t="shared" si="4"/>
        <v>6</v>
      </c>
      <c r="AG25" s="5">
        <v>1</v>
      </c>
      <c r="AH25" s="5" t="str">
        <f t="shared" si="8"/>
        <v>SSA_CORE_HRY_E_BEGIN_TITO_VCCIA_LFM_X_MLC_1_BHRY_CORE1</v>
      </c>
      <c r="AI25" s="5" t="str">
        <f t="shared" si="8"/>
        <v>SSA_CORE_HRY_E_BEGIN_TITO_VCCIA_LFM_X_MLC_1_BHRY_CORE1</v>
      </c>
      <c r="AJ25" s="5" t="str">
        <f t="shared" si="8"/>
        <v>SSA_CORE_HRY_E_BEGIN_TITO_VCCIA_LFM_X_MLC_1_BHRY_CORE1</v>
      </c>
      <c r="AK25" s="5" t="str">
        <f t="shared" si="8"/>
        <v>SSA_CORE_HRY_E_BEGIN_TITO_VCCIA_LFM_X_MLC_1_BHRY_CORE1</v>
      </c>
      <c r="AL25" s="5" t="str">
        <f t="shared" si="8"/>
        <v>SSA_CORE_HRY_E_BEGIN_TITO_VCCIA_LFM_X_MLC_1_BHRY_CORE1</v>
      </c>
      <c r="AM25" s="5" t="str">
        <f t="shared" si="7"/>
        <v>SSA_CORE_HRY_E_BEGIN_TITO_VCCIA_LFM_X_MLC_1_BHRY_CORE1</v>
      </c>
      <c r="AN25" s="5"/>
      <c r="AO25" s="5"/>
      <c r="AP25" s="5"/>
      <c r="AQ25" s="5"/>
    </row>
    <row r="26" spans="1:43" x14ac:dyDescent="0.25">
      <c r="A26" s="5" t="s">
        <v>26</v>
      </c>
      <c r="B26" s="5" t="s">
        <v>29</v>
      </c>
      <c r="C26" s="5" t="e">
        <f>VLOOKUP(B26,templateLookup!A:B,2,0)</f>
        <v>#N/A</v>
      </c>
      <c r="D26" s="5" t="str">
        <f t="shared" si="3"/>
        <v>SSA_CORE_HRY_E_BEGIN_TITO_VCCIA_LFM_X_MLC_1_BHRY_CORE1</v>
      </c>
      <c r="E26" s="5" t="s">
        <v>30</v>
      </c>
      <c r="F26" s="5" t="s">
        <v>64</v>
      </c>
      <c r="G26" s="5" t="s">
        <v>31</v>
      </c>
      <c r="H26" s="5" t="s">
        <v>32</v>
      </c>
      <c r="I26" s="5" t="s">
        <v>79</v>
      </c>
      <c r="J26" s="5" t="s">
        <v>116</v>
      </c>
      <c r="K26" s="5" t="s">
        <v>33</v>
      </c>
      <c r="L26" s="5" t="s">
        <v>6</v>
      </c>
      <c r="M26" s="5" t="s">
        <v>260</v>
      </c>
      <c r="N26" s="5" t="s">
        <v>34</v>
      </c>
      <c r="O26" s="5" t="s">
        <v>191</v>
      </c>
      <c r="P26" s="5" t="s">
        <v>253</v>
      </c>
      <c r="Q26" s="5">
        <v>61</v>
      </c>
      <c r="R26" s="5">
        <v>20</v>
      </c>
      <c r="S26" s="5">
        <v>35</v>
      </c>
      <c r="T26" s="5"/>
      <c r="U26" s="5"/>
      <c r="V26" s="5"/>
      <c r="W26" s="5"/>
      <c r="X26" s="5"/>
      <c r="Y26" s="5"/>
      <c r="Z26" s="5"/>
      <c r="AA26" s="5" t="s">
        <v>31</v>
      </c>
      <c r="AB26" s="5" t="s">
        <v>250</v>
      </c>
      <c r="AC26" s="5">
        <v>1</v>
      </c>
      <c r="AD26" s="5" t="s">
        <v>113</v>
      </c>
      <c r="AE26" s="5" t="b">
        <v>0</v>
      </c>
      <c r="AF26" s="5">
        <f t="shared" si="4"/>
        <v>10</v>
      </c>
      <c r="AG26" s="5" t="s">
        <v>36</v>
      </c>
      <c r="AH26" s="5" t="str">
        <f t="shared" si="8"/>
        <v>SSA_CORE_HRY_E_BEGIN_TITO_VCCIA_LFM_X_MLC_1_BISR_CORE1</v>
      </c>
      <c r="AI26" s="5" t="str">
        <f t="shared" ref="AI26:AL26" si="17">$D29</f>
        <v>SSA_CORE_HRY_E_BEGIN_TITO_VCCIA_LFM_X_MLC_1_BHRY_CORE2</v>
      </c>
      <c r="AJ26" s="5" t="str">
        <f t="shared" si="17"/>
        <v>SSA_CORE_HRY_E_BEGIN_TITO_VCCIA_LFM_X_MLC_1_BHRY_CORE2</v>
      </c>
      <c r="AK26" s="5" t="str">
        <f t="shared" si="17"/>
        <v>SSA_CORE_HRY_E_BEGIN_TITO_VCCIA_LFM_X_MLC_1_BHRY_CORE2</v>
      </c>
      <c r="AL26" s="5" t="str">
        <f t="shared" si="17"/>
        <v>SSA_CORE_HRY_E_BEGIN_TITO_VCCIA_LFM_X_MLC_1_BHRY_CORE2</v>
      </c>
      <c r="AM26" s="5" t="str">
        <f t="shared" si="7"/>
        <v>SSA_CORE_HRY_E_BEGIN_TITO_VCCIA_LFM_X_MLC_1_BISR_CORE1</v>
      </c>
      <c r="AN26" s="5" t="str">
        <f t="shared" si="7"/>
        <v>SSA_CORE_HRY_E_BEGIN_TITO_VCCIA_LFM_X_MLC_1_BISR_CORE1</v>
      </c>
      <c r="AO26" s="5" t="str">
        <f t="shared" si="7"/>
        <v>SSA_CORE_HRY_E_BEGIN_TITO_VCCIA_LFM_X_MLC_1_BISR_CORE1</v>
      </c>
      <c r="AP26" s="5" t="str">
        <f t="shared" si="7"/>
        <v>SSA_CORE_HRY_E_BEGIN_TITO_VCCIA_LFM_X_MLC_1_BISR_CORE1</v>
      </c>
      <c r="AQ26" s="5" t="str">
        <f t="shared" si="7"/>
        <v>SSA_CORE_HRY_E_BEGIN_TITO_VCCIA_LFM_X_MLC_1_BISR_CORE1</v>
      </c>
    </row>
    <row r="27" spans="1:43" x14ac:dyDescent="0.25">
      <c r="A27" s="5" t="s">
        <v>26</v>
      </c>
      <c r="B27" s="5" t="s">
        <v>29</v>
      </c>
      <c r="C27" s="5" t="e">
        <f>VLOOKUP(B27,templateLookup!A:B,2,0)</f>
        <v>#N/A</v>
      </c>
      <c r="D27" s="5" t="str">
        <f t="shared" si="3"/>
        <v>SSA_CORE_HRY_E_BEGIN_TITO_VCCIA_LFM_X_MLC_1_BISR_CORE1</v>
      </c>
      <c r="E27" s="5" t="s">
        <v>30</v>
      </c>
      <c r="F27" s="5" t="s">
        <v>64</v>
      </c>
      <c r="G27" s="5" t="s">
        <v>31</v>
      </c>
      <c r="H27" s="5" t="s">
        <v>32</v>
      </c>
      <c r="I27" s="5" t="s">
        <v>79</v>
      </c>
      <c r="J27" s="5" t="s">
        <v>116</v>
      </c>
      <c r="K27" s="5" t="s">
        <v>33</v>
      </c>
      <c r="L27" s="5" t="s">
        <v>6</v>
      </c>
      <c r="M27" s="5" t="s">
        <v>122</v>
      </c>
      <c r="N27" s="5" t="s">
        <v>34</v>
      </c>
      <c r="O27" s="5" t="s">
        <v>191</v>
      </c>
      <c r="P27" s="5" t="s">
        <v>254</v>
      </c>
      <c r="Q27" s="5">
        <v>61</v>
      </c>
      <c r="R27" s="5">
        <v>20</v>
      </c>
      <c r="S27" s="5">
        <v>36</v>
      </c>
      <c r="T27" s="5"/>
      <c r="U27" s="5"/>
      <c r="V27" s="5"/>
      <c r="W27" s="5"/>
      <c r="X27" s="5"/>
      <c r="Y27" s="5"/>
      <c r="Z27" s="5"/>
      <c r="AA27" s="5" t="s">
        <v>251</v>
      </c>
      <c r="AB27" s="5" t="s">
        <v>250</v>
      </c>
      <c r="AC27" s="5">
        <v>1</v>
      </c>
      <c r="AD27" s="5" t="s">
        <v>113</v>
      </c>
      <c r="AE27" s="5" t="b">
        <v>0</v>
      </c>
      <c r="AF27" s="5">
        <f t="shared" si="4"/>
        <v>10</v>
      </c>
      <c r="AG27" s="5" t="s">
        <v>36</v>
      </c>
      <c r="AH27" s="5" t="str">
        <f t="shared" si="8"/>
        <v>SSA_CORE_RASTER_E_BEGIN_TITO_VCCIA_LFM_X_MLC_1_RASTER_CORE1</v>
      </c>
      <c r="AI27" s="5" t="str">
        <f t="shared" ref="AI27:AL27" si="18">$D29</f>
        <v>SSA_CORE_HRY_E_BEGIN_TITO_VCCIA_LFM_X_MLC_1_BHRY_CORE2</v>
      </c>
      <c r="AJ27" s="5" t="str">
        <f t="shared" si="18"/>
        <v>SSA_CORE_HRY_E_BEGIN_TITO_VCCIA_LFM_X_MLC_1_BHRY_CORE2</v>
      </c>
      <c r="AK27" s="5" t="str">
        <f t="shared" si="18"/>
        <v>SSA_CORE_HRY_E_BEGIN_TITO_VCCIA_LFM_X_MLC_1_BHRY_CORE2</v>
      </c>
      <c r="AL27" s="5" t="str">
        <f t="shared" si="18"/>
        <v>SSA_CORE_HRY_E_BEGIN_TITO_VCCIA_LFM_X_MLC_1_BHRY_CORE2</v>
      </c>
      <c r="AM27" s="5" t="str">
        <f t="shared" si="7"/>
        <v>SSA_CORE_RASTER_E_BEGIN_TITO_VCCIA_LFM_X_MLC_1_RASTER_CORE1</v>
      </c>
      <c r="AN27" s="5" t="str">
        <f t="shared" si="7"/>
        <v>SSA_CORE_RASTER_E_BEGIN_TITO_VCCIA_LFM_X_MLC_1_RASTER_CORE1</v>
      </c>
      <c r="AO27" s="5" t="str">
        <f t="shared" si="7"/>
        <v>SSA_CORE_RASTER_E_BEGIN_TITO_VCCIA_LFM_X_MLC_1_RASTER_CORE1</v>
      </c>
      <c r="AP27" s="5" t="str">
        <f t="shared" si="7"/>
        <v>SSA_CORE_RASTER_E_BEGIN_TITO_VCCIA_LFM_X_MLC_1_RASTER_CORE1</v>
      </c>
      <c r="AQ27" s="5" t="str">
        <f t="shared" si="7"/>
        <v>SSA_CORE_RASTER_E_BEGIN_TITO_VCCIA_LFM_X_MLC_1_RASTER_CORE1</v>
      </c>
    </row>
    <row r="28" spans="1:43" x14ac:dyDescent="0.25">
      <c r="A28" s="5" t="s">
        <v>26</v>
      </c>
      <c r="B28" s="5" t="s">
        <v>37</v>
      </c>
      <c r="C28" s="5" t="str">
        <f>VLOOKUP(B28,templateLookup!A:B,2,0)</f>
        <v>MbistRasterTC</v>
      </c>
      <c r="D28" s="5" t="str">
        <f t="shared" si="3"/>
        <v>SSA_CORE_RASTER_E_BEGIN_TITO_VCCIA_LFM_X_MLC_1_RASTER_CORE1</v>
      </c>
      <c r="E28" s="5" t="s">
        <v>30</v>
      </c>
      <c r="F28" s="5" t="s">
        <v>64</v>
      </c>
      <c r="G28" s="5" t="s">
        <v>38</v>
      </c>
      <c r="H28" s="5" t="s">
        <v>32</v>
      </c>
      <c r="I28" s="5" t="s">
        <v>79</v>
      </c>
      <c r="J28" s="5" t="s">
        <v>116</v>
      </c>
      <c r="K28" s="5" t="s">
        <v>33</v>
      </c>
      <c r="L28" s="5" t="s">
        <v>6</v>
      </c>
      <c r="M28" s="5" t="s">
        <v>261</v>
      </c>
      <c r="N28" s="5" t="s">
        <v>34</v>
      </c>
      <c r="O28" s="5" t="s">
        <v>191</v>
      </c>
      <c r="P28" s="5" t="s">
        <v>255</v>
      </c>
      <c r="Q28" s="5">
        <v>61</v>
      </c>
      <c r="R28" s="5">
        <v>20</v>
      </c>
      <c r="S28" s="5">
        <v>37</v>
      </c>
      <c r="T28" s="5"/>
      <c r="U28" s="5"/>
      <c r="V28" s="5"/>
      <c r="W28" s="5"/>
      <c r="X28" s="5"/>
      <c r="Y28" s="5"/>
      <c r="Z28" s="5"/>
      <c r="AA28" s="5"/>
      <c r="AB28" s="5"/>
      <c r="AC28" s="5">
        <v>1</v>
      </c>
      <c r="AD28" s="5" t="s">
        <v>113</v>
      </c>
      <c r="AE28" s="5" t="b">
        <v>0</v>
      </c>
      <c r="AF28" s="5">
        <f t="shared" si="4"/>
        <v>6</v>
      </c>
      <c r="AG28" s="5">
        <v>1</v>
      </c>
      <c r="AH28" s="5" t="str">
        <f t="shared" si="8"/>
        <v>SSA_CORE_HRY_E_BEGIN_TITO_VCCIA_LFM_X_MLC_1_BHRY_CORE2</v>
      </c>
      <c r="AI28" s="5" t="str">
        <f t="shared" si="8"/>
        <v>SSA_CORE_HRY_E_BEGIN_TITO_VCCIA_LFM_X_MLC_1_BHRY_CORE2</v>
      </c>
      <c r="AJ28" s="5" t="str">
        <f t="shared" si="8"/>
        <v>SSA_CORE_HRY_E_BEGIN_TITO_VCCIA_LFM_X_MLC_1_BHRY_CORE2</v>
      </c>
      <c r="AK28" s="5" t="str">
        <f t="shared" si="8"/>
        <v>SSA_CORE_HRY_E_BEGIN_TITO_VCCIA_LFM_X_MLC_1_BHRY_CORE2</v>
      </c>
      <c r="AL28" s="5" t="str">
        <f t="shared" si="8"/>
        <v>SSA_CORE_HRY_E_BEGIN_TITO_VCCIA_LFM_X_MLC_1_BHRY_CORE2</v>
      </c>
      <c r="AM28" s="5" t="str">
        <f t="shared" si="7"/>
        <v>SSA_CORE_HRY_E_BEGIN_TITO_VCCIA_LFM_X_MLC_1_BHRY_CORE2</v>
      </c>
      <c r="AN28" s="5"/>
      <c r="AO28" s="5"/>
      <c r="AP28" s="5"/>
      <c r="AQ28" s="5"/>
    </row>
    <row r="29" spans="1:43" x14ac:dyDescent="0.25">
      <c r="A29" s="5" t="s">
        <v>26</v>
      </c>
      <c r="B29" s="5" t="s">
        <v>29</v>
      </c>
      <c r="C29" s="5" t="e">
        <f>VLOOKUP(B29,templateLookup!A:B,2,0)</f>
        <v>#N/A</v>
      </c>
      <c r="D29" s="5" t="str">
        <f t="shared" si="3"/>
        <v>SSA_CORE_HRY_E_BEGIN_TITO_VCCIA_LFM_X_MLC_1_BHRY_CORE2</v>
      </c>
      <c r="E29" s="5" t="s">
        <v>30</v>
      </c>
      <c r="F29" s="5" t="s">
        <v>64</v>
      </c>
      <c r="G29" s="5" t="s">
        <v>31</v>
      </c>
      <c r="H29" s="5" t="s">
        <v>32</v>
      </c>
      <c r="I29" s="5" t="s">
        <v>79</v>
      </c>
      <c r="J29" s="5" t="s">
        <v>116</v>
      </c>
      <c r="K29" s="5" t="s">
        <v>33</v>
      </c>
      <c r="L29" s="5" t="s">
        <v>6</v>
      </c>
      <c r="M29" s="5" t="s">
        <v>262</v>
      </c>
      <c r="N29" s="5" t="s">
        <v>34</v>
      </c>
      <c r="O29" s="5" t="s">
        <v>191</v>
      </c>
      <c r="P29" s="5" t="s">
        <v>253</v>
      </c>
      <c r="Q29" s="5">
        <v>61</v>
      </c>
      <c r="R29" s="5">
        <v>20</v>
      </c>
      <c r="S29" s="5">
        <v>38</v>
      </c>
      <c r="T29" s="5"/>
      <c r="U29" s="5"/>
      <c r="V29" s="5"/>
      <c r="W29" s="5"/>
      <c r="X29" s="5"/>
      <c r="Y29" s="5"/>
      <c r="Z29" s="5"/>
      <c r="AA29" s="5" t="s">
        <v>31</v>
      </c>
      <c r="AB29" s="5" t="s">
        <v>250</v>
      </c>
      <c r="AC29" s="5">
        <v>1</v>
      </c>
      <c r="AD29" s="5" t="s">
        <v>113</v>
      </c>
      <c r="AE29" s="5" t="b">
        <v>0</v>
      </c>
      <c r="AF29" s="5">
        <f t="shared" si="4"/>
        <v>10</v>
      </c>
      <c r="AG29" s="5" t="s">
        <v>36</v>
      </c>
      <c r="AH29" s="5" t="str">
        <f t="shared" si="8"/>
        <v>SSA_CORE_HRY_E_BEGIN_TITO_VCCIA_LFM_X_MLC_1_BISR_CORE2</v>
      </c>
      <c r="AI29" s="5" t="str">
        <f t="shared" ref="AI29:AL29" si="19">$D32</f>
        <v>SSA_CORE_HRY_E_BEGIN_TITO_VCCIA_LFM_X_MLC_1_BHRY_CORE3</v>
      </c>
      <c r="AJ29" s="5" t="str">
        <f t="shared" si="19"/>
        <v>SSA_CORE_HRY_E_BEGIN_TITO_VCCIA_LFM_X_MLC_1_BHRY_CORE3</v>
      </c>
      <c r="AK29" s="5" t="str">
        <f t="shared" si="19"/>
        <v>SSA_CORE_HRY_E_BEGIN_TITO_VCCIA_LFM_X_MLC_1_BHRY_CORE3</v>
      </c>
      <c r="AL29" s="5" t="str">
        <f t="shared" si="19"/>
        <v>SSA_CORE_HRY_E_BEGIN_TITO_VCCIA_LFM_X_MLC_1_BHRY_CORE3</v>
      </c>
      <c r="AM29" s="5" t="str">
        <f t="shared" ref="AM29:AQ67" si="20">$D30</f>
        <v>SSA_CORE_HRY_E_BEGIN_TITO_VCCIA_LFM_X_MLC_1_BISR_CORE2</v>
      </c>
      <c r="AN29" s="5" t="str">
        <f t="shared" si="20"/>
        <v>SSA_CORE_HRY_E_BEGIN_TITO_VCCIA_LFM_X_MLC_1_BISR_CORE2</v>
      </c>
      <c r="AO29" s="5" t="str">
        <f t="shared" si="20"/>
        <v>SSA_CORE_HRY_E_BEGIN_TITO_VCCIA_LFM_X_MLC_1_BISR_CORE2</v>
      </c>
      <c r="AP29" s="5" t="str">
        <f t="shared" si="20"/>
        <v>SSA_CORE_HRY_E_BEGIN_TITO_VCCIA_LFM_X_MLC_1_BISR_CORE2</v>
      </c>
      <c r="AQ29" s="5" t="str">
        <f t="shared" si="20"/>
        <v>SSA_CORE_HRY_E_BEGIN_TITO_VCCIA_LFM_X_MLC_1_BISR_CORE2</v>
      </c>
    </row>
    <row r="30" spans="1:43" x14ac:dyDescent="0.25">
      <c r="A30" s="5" t="s">
        <v>26</v>
      </c>
      <c r="B30" s="5" t="s">
        <v>29</v>
      </c>
      <c r="C30" s="5" t="e">
        <f>VLOOKUP(B30,templateLookup!A:B,2,0)</f>
        <v>#N/A</v>
      </c>
      <c r="D30" s="5" t="str">
        <f t="shared" si="3"/>
        <v>SSA_CORE_HRY_E_BEGIN_TITO_VCCIA_LFM_X_MLC_1_BISR_CORE2</v>
      </c>
      <c r="E30" s="5" t="s">
        <v>30</v>
      </c>
      <c r="F30" s="5" t="s">
        <v>64</v>
      </c>
      <c r="G30" s="5" t="s">
        <v>31</v>
      </c>
      <c r="H30" s="5" t="s">
        <v>32</v>
      </c>
      <c r="I30" s="5" t="s">
        <v>79</v>
      </c>
      <c r="J30" s="5" t="s">
        <v>116</v>
      </c>
      <c r="K30" s="5" t="s">
        <v>33</v>
      </c>
      <c r="L30" s="5" t="s">
        <v>6</v>
      </c>
      <c r="M30" s="5" t="s">
        <v>123</v>
      </c>
      <c r="N30" s="5" t="s">
        <v>34</v>
      </c>
      <c r="O30" s="5" t="s">
        <v>191</v>
      </c>
      <c r="P30" s="5" t="s">
        <v>254</v>
      </c>
      <c r="Q30" s="5">
        <v>61</v>
      </c>
      <c r="R30" s="5">
        <v>20</v>
      </c>
      <c r="S30" s="5">
        <v>39</v>
      </c>
      <c r="T30" s="5"/>
      <c r="U30" s="5"/>
      <c r="V30" s="5"/>
      <c r="W30" s="5"/>
      <c r="X30" s="5"/>
      <c r="Y30" s="5"/>
      <c r="Z30" s="5"/>
      <c r="AA30" s="5" t="s">
        <v>251</v>
      </c>
      <c r="AB30" s="5" t="s">
        <v>250</v>
      </c>
      <c r="AC30" s="5">
        <v>1</v>
      </c>
      <c r="AD30" s="5" t="s">
        <v>113</v>
      </c>
      <c r="AE30" s="5" t="b">
        <v>0</v>
      </c>
      <c r="AF30" s="5">
        <f t="shared" si="4"/>
        <v>10</v>
      </c>
      <c r="AG30" s="5" t="s">
        <v>36</v>
      </c>
      <c r="AH30" s="5" t="str">
        <f t="shared" si="8"/>
        <v>SSA_CORE_RASTER_E_BEGIN_TITO_VCCIA_LFM_X_MLC_1_RASTER_CORE2</v>
      </c>
      <c r="AI30" s="5" t="str">
        <f t="shared" ref="AI30:AL30" si="21">$D32</f>
        <v>SSA_CORE_HRY_E_BEGIN_TITO_VCCIA_LFM_X_MLC_1_BHRY_CORE3</v>
      </c>
      <c r="AJ30" s="5" t="str">
        <f t="shared" si="21"/>
        <v>SSA_CORE_HRY_E_BEGIN_TITO_VCCIA_LFM_X_MLC_1_BHRY_CORE3</v>
      </c>
      <c r="AK30" s="5" t="str">
        <f t="shared" si="21"/>
        <v>SSA_CORE_HRY_E_BEGIN_TITO_VCCIA_LFM_X_MLC_1_BHRY_CORE3</v>
      </c>
      <c r="AL30" s="5" t="str">
        <f t="shared" si="21"/>
        <v>SSA_CORE_HRY_E_BEGIN_TITO_VCCIA_LFM_X_MLC_1_BHRY_CORE3</v>
      </c>
      <c r="AM30" s="5" t="str">
        <f t="shared" si="20"/>
        <v>SSA_CORE_RASTER_E_BEGIN_TITO_VCCIA_LFM_X_MLC_1_RASTER_CORE2</v>
      </c>
      <c r="AN30" s="5" t="str">
        <f t="shared" si="20"/>
        <v>SSA_CORE_RASTER_E_BEGIN_TITO_VCCIA_LFM_X_MLC_1_RASTER_CORE2</v>
      </c>
      <c r="AO30" s="5" t="str">
        <f t="shared" si="20"/>
        <v>SSA_CORE_RASTER_E_BEGIN_TITO_VCCIA_LFM_X_MLC_1_RASTER_CORE2</v>
      </c>
      <c r="AP30" s="5" t="str">
        <f t="shared" si="20"/>
        <v>SSA_CORE_RASTER_E_BEGIN_TITO_VCCIA_LFM_X_MLC_1_RASTER_CORE2</v>
      </c>
      <c r="AQ30" s="5" t="str">
        <f t="shared" si="20"/>
        <v>SSA_CORE_RASTER_E_BEGIN_TITO_VCCIA_LFM_X_MLC_1_RASTER_CORE2</v>
      </c>
    </row>
    <row r="31" spans="1:43" x14ac:dyDescent="0.25">
      <c r="A31" s="5" t="s">
        <v>26</v>
      </c>
      <c r="B31" s="5" t="s">
        <v>37</v>
      </c>
      <c r="C31" s="5" t="str">
        <f>VLOOKUP(B31,templateLookup!A:B,2,0)</f>
        <v>MbistRasterTC</v>
      </c>
      <c r="D31" s="5" t="str">
        <f t="shared" si="3"/>
        <v>SSA_CORE_RASTER_E_BEGIN_TITO_VCCIA_LFM_X_MLC_1_RASTER_CORE2</v>
      </c>
      <c r="E31" s="5" t="s">
        <v>30</v>
      </c>
      <c r="F31" s="5" t="s">
        <v>64</v>
      </c>
      <c r="G31" s="5" t="s">
        <v>38</v>
      </c>
      <c r="H31" s="5" t="s">
        <v>32</v>
      </c>
      <c r="I31" s="5" t="s">
        <v>79</v>
      </c>
      <c r="J31" s="5" t="s">
        <v>116</v>
      </c>
      <c r="K31" s="5" t="s">
        <v>33</v>
      </c>
      <c r="L31" s="5" t="s">
        <v>6</v>
      </c>
      <c r="M31" s="5" t="s">
        <v>263</v>
      </c>
      <c r="N31" s="5" t="s">
        <v>34</v>
      </c>
      <c r="O31" s="5" t="s">
        <v>191</v>
      </c>
      <c r="P31" s="5" t="s">
        <v>255</v>
      </c>
      <c r="Q31" s="5">
        <v>61</v>
      </c>
      <c r="R31" s="5">
        <v>20</v>
      </c>
      <c r="S31" s="5">
        <v>40</v>
      </c>
      <c r="T31" s="5"/>
      <c r="U31" s="5"/>
      <c r="V31" s="5"/>
      <c r="W31" s="5"/>
      <c r="X31" s="5"/>
      <c r="Y31" s="5"/>
      <c r="Z31" s="5"/>
      <c r="AA31" s="5"/>
      <c r="AB31" s="5"/>
      <c r="AC31" s="5">
        <v>1</v>
      </c>
      <c r="AD31" s="5" t="s">
        <v>113</v>
      </c>
      <c r="AE31" s="5" t="b">
        <v>0</v>
      </c>
      <c r="AF31" s="5">
        <f t="shared" si="4"/>
        <v>6</v>
      </c>
      <c r="AG31" s="5">
        <v>1</v>
      </c>
      <c r="AH31" s="5" t="str">
        <f t="shared" si="8"/>
        <v>SSA_CORE_HRY_E_BEGIN_TITO_VCCIA_LFM_X_MLC_1_BHRY_CORE3</v>
      </c>
      <c r="AI31" s="5" t="str">
        <f t="shared" si="8"/>
        <v>SSA_CORE_HRY_E_BEGIN_TITO_VCCIA_LFM_X_MLC_1_BHRY_CORE3</v>
      </c>
      <c r="AJ31" s="5" t="str">
        <f t="shared" si="8"/>
        <v>SSA_CORE_HRY_E_BEGIN_TITO_VCCIA_LFM_X_MLC_1_BHRY_CORE3</v>
      </c>
      <c r="AK31" s="5" t="str">
        <f t="shared" si="8"/>
        <v>SSA_CORE_HRY_E_BEGIN_TITO_VCCIA_LFM_X_MLC_1_BHRY_CORE3</v>
      </c>
      <c r="AL31" s="5" t="str">
        <f t="shared" si="8"/>
        <v>SSA_CORE_HRY_E_BEGIN_TITO_VCCIA_LFM_X_MLC_1_BHRY_CORE3</v>
      </c>
      <c r="AM31" s="5" t="str">
        <f t="shared" si="20"/>
        <v>SSA_CORE_HRY_E_BEGIN_TITO_VCCIA_LFM_X_MLC_1_BHRY_CORE3</v>
      </c>
      <c r="AN31" s="5"/>
      <c r="AO31" s="5"/>
      <c r="AP31" s="5"/>
      <c r="AQ31" s="5"/>
    </row>
    <row r="32" spans="1:43" x14ac:dyDescent="0.25">
      <c r="A32" s="5" t="s">
        <v>26</v>
      </c>
      <c r="B32" s="5" t="s">
        <v>29</v>
      </c>
      <c r="C32" s="5" t="e">
        <f>VLOOKUP(B32,templateLookup!A:B,2,0)</f>
        <v>#N/A</v>
      </c>
      <c r="D32" s="5" t="str">
        <f t="shared" si="3"/>
        <v>SSA_CORE_HRY_E_BEGIN_TITO_VCCIA_LFM_X_MLC_1_BHRY_CORE3</v>
      </c>
      <c r="E32" s="5" t="s">
        <v>30</v>
      </c>
      <c r="F32" s="5" t="s">
        <v>64</v>
      </c>
      <c r="G32" s="5" t="s">
        <v>31</v>
      </c>
      <c r="H32" s="5" t="s">
        <v>32</v>
      </c>
      <c r="I32" s="5" t="s">
        <v>79</v>
      </c>
      <c r="J32" s="5" t="s">
        <v>116</v>
      </c>
      <c r="K32" s="5" t="s">
        <v>33</v>
      </c>
      <c r="L32" s="5" t="s">
        <v>6</v>
      </c>
      <c r="M32" s="5" t="s">
        <v>264</v>
      </c>
      <c r="N32" s="5" t="s">
        <v>34</v>
      </c>
      <c r="O32" s="5" t="s">
        <v>191</v>
      </c>
      <c r="P32" s="5" t="s">
        <v>253</v>
      </c>
      <c r="Q32" s="5">
        <v>61</v>
      </c>
      <c r="R32" s="5">
        <v>20</v>
      </c>
      <c r="S32" s="5">
        <v>41</v>
      </c>
      <c r="T32" s="5"/>
      <c r="U32" s="5"/>
      <c r="V32" s="5"/>
      <c r="W32" s="5"/>
      <c r="X32" s="5"/>
      <c r="Y32" s="5"/>
      <c r="Z32" s="5"/>
      <c r="AA32" s="5" t="s">
        <v>31</v>
      </c>
      <c r="AB32" s="5" t="s">
        <v>250</v>
      </c>
      <c r="AC32" s="5">
        <v>1</v>
      </c>
      <c r="AD32" s="5" t="s">
        <v>113</v>
      </c>
      <c r="AE32" s="5" t="b">
        <v>0</v>
      </c>
      <c r="AF32" s="5">
        <f t="shared" si="4"/>
        <v>10</v>
      </c>
      <c r="AG32" s="5" t="s">
        <v>36</v>
      </c>
      <c r="AH32" s="5" t="str">
        <f t="shared" si="8"/>
        <v>SSA_CORE_HRY_E_BEGIN_TITO_VCCIA_LFM_X_MLC_1_BISR_CORE3</v>
      </c>
      <c r="AI32" s="5" t="str">
        <f t="shared" ref="AI32:AL32" si="22">$D35</f>
        <v>SSA_CORE_HRY_E_BEGIN_TITO_VCCSA_LFM_X_PMUCS_BHRY_CORE0</v>
      </c>
      <c r="AJ32" s="5" t="str">
        <f t="shared" si="22"/>
        <v>SSA_CORE_HRY_E_BEGIN_TITO_VCCSA_LFM_X_PMUCS_BHRY_CORE0</v>
      </c>
      <c r="AK32" s="5" t="str">
        <f t="shared" si="22"/>
        <v>SSA_CORE_HRY_E_BEGIN_TITO_VCCSA_LFM_X_PMUCS_BHRY_CORE0</v>
      </c>
      <c r="AL32" s="5" t="str">
        <f t="shared" si="22"/>
        <v>SSA_CORE_HRY_E_BEGIN_TITO_VCCSA_LFM_X_PMUCS_BHRY_CORE0</v>
      </c>
      <c r="AM32" s="5" t="str">
        <f t="shared" si="20"/>
        <v>SSA_CORE_HRY_E_BEGIN_TITO_VCCIA_LFM_X_MLC_1_BISR_CORE3</v>
      </c>
      <c r="AN32" s="5" t="str">
        <f t="shared" si="20"/>
        <v>SSA_CORE_HRY_E_BEGIN_TITO_VCCIA_LFM_X_MLC_1_BISR_CORE3</v>
      </c>
      <c r="AO32" s="5" t="str">
        <f t="shared" si="20"/>
        <v>SSA_CORE_HRY_E_BEGIN_TITO_VCCIA_LFM_X_MLC_1_BISR_CORE3</v>
      </c>
      <c r="AP32" s="5" t="str">
        <f t="shared" si="20"/>
        <v>SSA_CORE_HRY_E_BEGIN_TITO_VCCIA_LFM_X_MLC_1_BISR_CORE3</v>
      </c>
      <c r="AQ32" s="5" t="str">
        <f t="shared" si="20"/>
        <v>SSA_CORE_HRY_E_BEGIN_TITO_VCCIA_LFM_X_MLC_1_BISR_CORE3</v>
      </c>
    </row>
    <row r="33" spans="1:43" x14ac:dyDescent="0.25">
      <c r="A33" s="5" t="s">
        <v>26</v>
      </c>
      <c r="B33" s="5" t="s">
        <v>29</v>
      </c>
      <c r="C33" s="5" t="e">
        <f>VLOOKUP(B33,templateLookup!A:B,2,0)</f>
        <v>#N/A</v>
      </c>
      <c r="D33" s="5" t="str">
        <f t="shared" si="3"/>
        <v>SSA_CORE_HRY_E_BEGIN_TITO_VCCIA_LFM_X_MLC_1_BISR_CORE3</v>
      </c>
      <c r="E33" s="5" t="s">
        <v>30</v>
      </c>
      <c r="F33" s="5" t="s">
        <v>64</v>
      </c>
      <c r="G33" s="5" t="s">
        <v>31</v>
      </c>
      <c r="H33" s="5" t="s">
        <v>32</v>
      </c>
      <c r="I33" s="5" t="s">
        <v>79</v>
      </c>
      <c r="J33" s="5" t="s">
        <v>116</v>
      </c>
      <c r="K33" s="5" t="s">
        <v>33</v>
      </c>
      <c r="L33" s="5" t="s">
        <v>6</v>
      </c>
      <c r="M33" s="5" t="s">
        <v>124</v>
      </c>
      <c r="N33" s="5" t="s">
        <v>34</v>
      </c>
      <c r="O33" s="5" t="s">
        <v>191</v>
      </c>
      <c r="P33" s="5" t="s">
        <v>254</v>
      </c>
      <c r="Q33" s="5">
        <v>61</v>
      </c>
      <c r="R33" s="5">
        <v>20</v>
      </c>
      <c r="S33" s="5">
        <v>42</v>
      </c>
      <c r="T33" s="5"/>
      <c r="U33" s="5"/>
      <c r="V33" s="5"/>
      <c r="W33" s="5"/>
      <c r="X33" s="5"/>
      <c r="Y33" s="5"/>
      <c r="Z33" s="5"/>
      <c r="AA33" s="5" t="s">
        <v>251</v>
      </c>
      <c r="AB33" s="5" t="s">
        <v>250</v>
      </c>
      <c r="AC33" s="5">
        <v>1</v>
      </c>
      <c r="AD33" s="5" t="s">
        <v>113</v>
      </c>
      <c r="AE33" s="5" t="b">
        <v>0</v>
      </c>
      <c r="AF33" s="5">
        <f t="shared" si="4"/>
        <v>10</v>
      </c>
      <c r="AG33" s="5" t="s">
        <v>36</v>
      </c>
      <c r="AH33" s="5" t="str">
        <f t="shared" si="8"/>
        <v>SSA_CORE_RASTER_E_BEGIN_TITO_VCCIA_LFM_X_MLC_1_RASTER_CORE3</v>
      </c>
      <c r="AI33" s="5" t="str">
        <f t="shared" ref="AI33:AL33" si="23">$D35</f>
        <v>SSA_CORE_HRY_E_BEGIN_TITO_VCCSA_LFM_X_PMUCS_BHRY_CORE0</v>
      </c>
      <c r="AJ33" s="5" t="str">
        <f t="shared" si="23"/>
        <v>SSA_CORE_HRY_E_BEGIN_TITO_VCCSA_LFM_X_PMUCS_BHRY_CORE0</v>
      </c>
      <c r="AK33" s="5" t="str">
        <f t="shared" si="23"/>
        <v>SSA_CORE_HRY_E_BEGIN_TITO_VCCSA_LFM_X_PMUCS_BHRY_CORE0</v>
      </c>
      <c r="AL33" s="5" t="str">
        <f t="shared" si="23"/>
        <v>SSA_CORE_HRY_E_BEGIN_TITO_VCCSA_LFM_X_PMUCS_BHRY_CORE0</v>
      </c>
      <c r="AM33" s="5" t="str">
        <f t="shared" si="20"/>
        <v>SSA_CORE_RASTER_E_BEGIN_TITO_VCCIA_LFM_X_MLC_1_RASTER_CORE3</v>
      </c>
      <c r="AN33" s="5" t="str">
        <f t="shared" si="20"/>
        <v>SSA_CORE_RASTER_E_BEGIN_TITO_VCCIA_LFM_X_MLC_1_RASTER_CORE3</v>
      </c>
      <c r="AO33" s="5" t="str">
        <f t="shared" si="20"/>
        <v>SSA_CORE_RASTER_E_BEGIN_TITO_VCCIA_LFM_X_MLC_1_RASTER_CORE3</v>
      </c>
      <c r="AP33" s="5" t="str">
        <f t="shared" si="20"/>
        <v>SSA_CORE_RASTER_E_BEGIN_TITO_VCCIA_LFM_X_MLC_1_RASTER_CORE3</v>
      </c>
      <c r="AQ33" s="5" t="str">
        <f t="shared" si="20"/>
        <v>SSA_CORE_RASTER_E_BEGIN_TITO_VCCIA_LFM_X_MLC_1_RASTER_CORE3</v>
      </c>
    </row>
    <row r="34" spans="1:43" x14ac:dyDescent="0.25">
      <c r="A34" s="5" t="s">
        <v>26</v>
      </c>
      <c r="B34" s="5" t="s">
        <v>37</v>
      </c>
      <c r="C34" s="5" t="str">
        <f>VLOOKUP(B34,templateLookup!A:B,2,0)</f>
        <v>MbistRasterTC</v>
      </c>
      <c r="D34" s="5" t="str">
        <f t="shared" si="3"/>
        <v>SSA_CORE_RASTER_E_BEGIN_TITO_VCCIA_LFM_X_MLC_1_RASTER_CORE3</v>
      </c>
      <c r="E34" s="5" t="s">
        <v>30</v>
      </c>
      <c r="F34" s="5" t="s">
        <v>64</v>
      </c>
      <c r="G34" s="5" t="s">
        <v>38</v>
      </c>
      <c r="H34" s="5" t="s">
        <v>32</v>
      </c>
      <c r="I34" s="5" t="s">
        <v>79</v>
      </c>
      <c r="J34" s="5" t="s">
        <v>116</v>
      </c>
      <c r="K34" s="5" t="s">
        <v>33</v>
      </c>
      <c r="L34" s="5" t="s">
        <v>6</v>
      </c>
      <c r="M34" s="5" t="s">
        <v>265</v>
      </c>
      <c r="N34" s="5" t="s">
        <v>34</v>
      </c>
      <c r="O34" s="5" t="s">
        <v>191</v>
      </c>
      <c r="P34" s="5" t="s">
        <v>255</v>
      </c>
      <c r="Q34" s="5">
        <v>61</v>
      </c>
      <c r="R34" s="5">
        <v>20</v>
      </c>
      <c r="S34" s="5">
        <v>43</v>
      </c>
      <c r="T34" s="5"/>
      <c r="U34" s="5"/>
      <c r="V34" s="5"/>
      <c r="W34" s="5"/>
      <c r="X34" s="5"/>
      <c r="Y34" s="5"/>
      <c r="Z34" s="5"/>
      <c r="AA34" s="5"/>
      <c r="AB34" s="5"/>
      <c r="AC34" s="5">
        <v>1</v>
      </c>
      <c r="AD34" s="5" t="s">
        <v>113</v>
      </c>
      <c r="AE34" s="5" t="b">
        <v>0</v>
      </c>
      <c r="AF34" s="5">
        <f t="shared" si="4"/>
        <v>6</v>
      </c>
      <c r="AG34" s="5">
        <v>1</v>
      </c>
      <c r="AH34" s="5" t="str">
        <f t="shared" si="8"/>
        <v>SSA_CORE_HRY_E_BEGIN_TITO_VCCSA_LFM_X_PMUCS_BHRY_CORE0</v>
      </c>
      <c r="AI34" s="5" t="str">
        <f t="shared" si="8"/>
        <v>SSA_CORE_HRY_E_BEGIN_TITO_VCCSA_LFM_X_PMUCS_BHRY_CORE0</v>
      </c>
      <c r="AJ34" s="5" t="str">
        <f t="shared" si="8"/>
        <v>SSA_CORE_HRY_E_BEGIN_TITO_VCCSA_LFM_X_PMUCS_BHRY_CORE0</v>
      </c>
      <c r="AK34" s="5" t="str">
        <f t="shared" si="8"/>
        <v>SSA_CORE_HRY_E_BEGIN_TITO_VCCSA_LFM_X_PMUCS_BHRY_CORE0</v>
      </c>
      <c r="AL34" s="5" t="str">
        <f t="shared" si="8"/>
        <v>SSA_CORE_HRY_E_BEGIN_TITO_VCCSA_LFM_X_PMUCS_BHRY_CORE0</v>
      </c>
      <c r="AM34" s="5" t="str">
        <f t="shared" si="20"/>
        <v>SSA_CORE_HRY_E_BEGIN_TITO_VCCSA_LFM_X_PMUCS_BHRY_CORE0</v>
      </c>
      <c r="AN34" s="5"/>
      <c r="AO34" s="5"/>
      <c r="AP34" s="5"/>
      <c r="AQ34" s="5"/>
    </row>
    <row r="35" spans="1:43" x14ac:dyDescent="0.25">
      <c r="A35" s="5" t="s">
        <v>26</v>
      </c>
      <c r="B35" s="5" t="s">
        <v>29</v>
      </c>
      <c r="C35" s="5" t="e">
        <f>VLOOKUP(B35,templateLookup!A:B,2,0)</f>
        <v>#N/A</v>
      </c>
      <c r="D35" s="5" t="str">
        <f t="shared" si="3"/>
        <v>SSA_CORE_HRY_E_BEGIN_TITO_VCCSA_LFM_X_PMUCS_BHRY_CORE0</v>
      </c>
      <c r="E35" s="5" t="s">
        <v>30</v>
      </c>
      <c r="F35" s="5" t="s">
        <v>64</v>
      </c>
      <c r="G35" s="5" t="s">
        <v>31</v>
      </c>
      <c r="H35" s="5" t="s">
        <v>32</v>
      </c>
      <c r="I35" s="5" t="s">
        <v>79</v>
      </c>
      <c r="J35" s="5" t="s">
        <v>125</v>
      </c>
      <c r="K35" s="5" t="s">
        <v>33</v>
      </c>
      <c r="L35" s="5" t="s">
        <v>6</v>
      </c>
      <c r="M35" s="5" t="s">
        <v>225</v>
      </c>
      <c r="N35" s="5" t="s">
        <v>34</v>
      </c>
      <c r="O35" s="5" t="s">
        <v>191</v>
      </c>
      <c r="P35" s="5" t="s">
        <v>253</v>
      </c>
      <c r="Q35" s="5">
        <v>61</v>
      </c>
      <c r="R35" s="5">
        <v>20</v>
      </c>
      <c r="S35" s="5">
        <v>44</v>
      </c>
      <c r="T35" s="5"/>
      <c r="U35" s="5"/>
      <c r="V35" s="5"/>
      <c r="W35" s="5"/>
      <c r="X35" s="5"/>
      <c r="Y35" s="5"/>
      <c r="Z35" s="5"/>
      <c r="AA35" s="5" t="s">
        <v>31</v>
      </c>
      <c r="AB35" s="5" t="s">
        <v>250</v>
      </c>
      <c r="AC35" s="5">
        <v>1</v>
      </c>
      <c r="AD35" s="5" t="s">
        <v>114</v>
      </c>
      <c r="AE35" s="5" t="b">
        <v>0</v>
      </c>
      <c r="AF35" s="5">
        <f t="shared" si="4"/>
        <v>10</v>
      </c>
      <c r="AG35" s="5" t="s">
        <v>36</v>
      </c>
      <c r="AH35" s="5" t="str">
        <f t="shared" si="8"/>
        <v>SSA_CORE_HRY_E_BEGIN_TITO_VCCSA_LFM_X_PMUCS_BISR_CORE0</v>
      </c>
      <c r="AI35" s="5" t="str">
        <f t="shared" ref="AI35:AL35" si="24">$D38</f>
        <v>SSA_CORE_HRY_E_BEGIN_TITO_VCCSA_LFM_X_PMUCS_BHRY_CORE1</v>
      </c>
      <c r="AJ35" s="5" t="str">
        <f t="shared" si="24"/>
        <v>SSA_CORE_HRY_E_BEGIN_TITO_VCCSA_LFM_X_PMUCS_BHRY_CORE1</v>
      </c>
      <c r="AK35" s="5" t="str">
        <f t="shared" si="24"/>
        <v>SSA_CORE_HRY_E_BEGIN_TITO_VCCSA_LFM_X_PMUCS_BHRY_CORE1</v>
      </c>
      <c r="AL35" s="5" t="str">
        <f t="shared" si="24"/>
        <v>SSA_CORE_HRY_E_BEGIN_TITO_VCCSA_LFM_X_PMUCS_BHRY_CORE1</v>
      </c>
      <c r="AM35" s="5" t="str">
        <f t="shared" si="20"/>
        <v>SSA_CORE_HRY_E_BEGIN_TITO_VCCSA_LFM_X_PMUCS_BISR_CORE0</v>
      </c>
      <c r="AN35" s="5" t="str">
        <f t="shared" si="20"/>
        <v>SSA_CORE_HRY_E_BEGIN_TITO_VCCSA_LFM_X_PMUCS_BISR_CORE0</v>
      </c>
      <c r="AO35" s="5" t="str">
        <f t="shared" si="20"/>
        <v>SSA_CORE_HRY_E_BEGIN_TITO_VCCSA_LFM_X_PMUCS_BISR_CORE0</v>
      </c>
      <c r="AP35" s="5" t="str">
        <f t="shared" si="20"/>
        <v>SSA_CORE_HRY_E_BEGIN_TITO_VCCSA_LFM_X_PMUCS_BISR_CORE0</v>
      </c>
      <c r="AQ35" s="5" t="str">
        <f t="shared" si="20"/>
        <v>SSA_CORE_HRY_E_BEGIN_TITO_VCCSA_LFM_X_PMUCS_BISR_CORE0</v>
      </c>
    </row>
    <row r="36" spans="1:43" x14ac:dyDescent="0.25">
      <c r="A36" s="5" t="s">
        <v>26</v>
      </c>
      <c r="B36" s="5" t="s">
        <v>29</v>
      </c>
      <c r="C36" s="5" t="e">
        <f>VLOOKUP(B36,templateLookup!A:B,2,0)</f>
        <v>#N/A</v>
      </c>
      <c r="D36" s="5" t="str">
        <f t="shared" si="3"/>
        <v>SSA_CORE_HRY_E_BEGIN_TITO_VCCSA_LFM_X_PMUCS_BISR_CORE0</v>
      </c>
      <c r="E36" s="5" t="s">
        <v>30</v>
      </c>
      <c r="F36" s="5" t="s">
        <v>64</v>
      </c>
      <c r="G36" s="5" t="s">
        <v>31</v>
      </c>
      <c r="H36" s="5" t="s">
        <v>32</v>
      </c>
      <c r="I36" s="5" t="s">
        <v>79</v>
      </c>
      <c r="J36" s="5" t="s">
        <v>125</v>
      </c>
      <c r="K36" s="5" t="s">
        <v>33</v>
      </c>
      <c r="L36" s="5" t="s">
        <v>6</v>
      </c>
      <c r="M36" s="5" t="s">
        <v>126</v>
      </c>
      <c r="N36" s="5" t="s">
        <v>34</v>
      </c>
      <c r="O36" s="5" t="s">
        <v>191</v>
      </c>
      <c r="P36" s="5" t="s">
        <v>254</v>
      </c>
      <c r="Q36" s="5">
        <v>61</v>
      </c>
      <c r="R36" s="5">
        <v>20</v>
      </c>
      <c r="S36" s="5">
        <v>45</v>
      </c>
      <c r="T36" s="5"/>
      <c r="U36" s="5"/>
      <c r="V36" s="5"/>
      <c r="W36" s="5"/>
      <c r="X36" s="5"/>
      <c r="Y36" s="5"/>
      <c r="Z36" s="5"/>
      <c r="AA36" s="5" t="s">
        <v>251</v>
      </c>
      <c r="AB36" s="5" t="s">
        <v>250</v>
      </c>
      <c r="AC36" s="5">
        <v>1</v>
      </c>
      <c r="AD36" s="5" t="s">
        <v>114</v>
      </c>
      <c r="AE36" s="5" t="b">
        <v>0</v>
      </c>
      <c r="AF36" s="5">
        <f t="shared" si="4"/>
        <v>10</v>
      </c>
      <c r="AG36" s="5" t="s">
        <v>36</v>
      </c>
      <c r="AH36" s="5" t="str">
        <f t="shared" si="8"/>
        <v>SSA_CORE_RASTER_E_BEGIN_TITO_VCCSA_LFM_X_PMUCS_RASTER_CORE0</v>
      </c>
      <c r="AI36" s="5" t="str">
        <f t="shared" ref="AI36:AL36" si="25">$D38</f>
        <v>SSA_CORE_HRY_E_BEGIN_TITO_VCCSA_LFM_X_PMUCS_BHRY_CORE1</v>
      </c>
      <c r="AJ36" s="5" t="str">
        <f t="shared" si="25"/>
        <v>SSA_CORE_HRY_E_BEGIN_TITO_VCCSA_LFM_X_PMUCS_BHRY_CORE1</v>
      </c>
      <c r="AK36" s="5" t="str">
        <f t="shared" si="25"/>
        <v>SSA_CORE_HRY_E_BEGIN_TITO_VCCSA_LFM_X_PMUCS_BHRY_CORE1</v>
      </c>
      <c r="AL36" s="5" t="str">
        <f t="shared" si="25"/>
        <v>SSA_CORE_HRY_E_BEGIN_TITO_VCCSA_LFM_X_PMUCS_BHRY_CORE1</v>
      </c>
      <c r="AM36" s="5" t="str">
        <f t="shared" si="20"/>
        <v>SSA_CORE_RASTER_E_BEGIN_TITO_VCCSA_LFM_X_PMUCS_RASTER_CORE0</v>
      </c>
      <c r="AN36" s="5" t="str">
        <f t="shared" si="20"/>
        <v>SSA_CORE_RASTER_E_BEGIN_TITO_VCCSA_LFM_X_PMUCS_RASTER_CORE0</v>
      </c>
      <c r="AO36" s="5" t="str">
        <f t="shared" si="20"/>
        <v>SSA_CORE_RASTER_E_BEGIN_TITO_VCCSA_LFM_X_PMUCS_RASTER_CORE0</v>
      </c>
      <c r="AP36" s="5" t="str">
        <f t="shared" si="20"/>
        <v>SSA_CORE_RASTER_E_BEGIN_TITO_VCCSA_LFM_X_PMUCS_RASTER_CORE0</v>
      </c>
      <c r="AQ36" s="5" t="str">
        <f t="shared" si="20"/>
        <v>SSA_CORE_RASTER_E_BEGIN_TITO_VCCSA_LFM_X_PMUCS_RASTER_CORE0</v>
      </c>
    </row>
    <row r="37" spans="1:43" x14ac:dyDescent="0.25">
      <c r="A37" s="5" t="s">
        <v>26</v>
      </c>
      <c r="B37" s="5" t="s">
        <v>37</v>
      </c>
      <c r="C37" s="5" t="str">
        <f>VLOOKUP(B37,templateLookup!A:B,2,0)</f>
        <v>MbistRasterTC</v>
      </c>
      <c r="D37" s="5" t="str">
        <f t="shared" si="3"/>
        <v>SSA_CORE_RASTER_E_BEGIN_TITO_VCCSA_LFM_X_PMUCS_RASTER_CORE0</v>
      </c>
      <c r="E37" s="5" t="s">
        <v>30</v>
      </c>
      <c r="F37" s="5" t="s">
        <v>64</v>
      </c>
      <c r="G37" s="5" t="s">
        <v>38</v>
      </c>
      <c r="H37" s="5" t="s">
        <v>32</v>
      </c>
      <c r="I37" s="5" t="s">
        <v>79</v>
      </c>
      <c r="J37" s="5" t="s">
        <v>125</v>
      </c>
      <c r="K37" s="5" t="s">
        <v>33</v>
      </c>
      <c r="L37" s="5" t="s">
        <v>6</v>
      </c>
      <c r="M37" s="5" t="s">
        <v>226</v>
      </c>
      <c r="N37" s="5" t="s">
        <v>34</v>
      </c>
      <c r="O37" s="5" t="s">
        <v>191</v>
      </c>
      <c r="P37" s="5" t="s">
        <v>255</v>
      </c>
      <c r="Q37" s="5">
        <v>61</v>
      </c>
      <c r="R37" s="5">
        <v>20</v>
      </c>
      <c r="S37" s="5">
        <v>46</v>
      </c>
      <c r="T37" s="5"/>
      <c r="U37" s="5"/>
      <c r="V37" s="5"/>
      <c r="W37" s="5"/>
      <c r="X37" s="5"/>
      <c r="Y37" s="5"/>
      <c r="Z37" s="5"/>
      <c r="AA37" s="5"/>
      <c r="AB37" s="5"/>
      <c r="AC37" s="5">
        <v>1</v>
      </c>
      <c r="AD37" s="5" t="s">
        <v>114</v>
      </c>
      <c r="AE37" s="5" t="b">
        <v>0</v>
      </c>
      <c r="AF37" s="5">
        <f t="shared" si="4"/>
        <v>6</v>
      </c>
      <c r="AG37" s="5">
        <v>1</v>
      </c>
      <c r="AH37" s="5" t="str">
        <f t="shared" si="8"/>
        <v>SSA_CORE_HRY_E_BEGIN_TITO_VCCSA_LFM_X_PMUCS_BHRY_CORE1</v>
      </c>
      <c r="AI37" s="5" t="str">
        <f t="shared" si="8"/>
        <v>SSA_CORE_HRY_E_BEGIN_TITO_VCCSA_LFM_X_PMUCS_BHRY_CORE1</v>
      </c>
      <c r="AJ37" s="5" t="str">
        <f t="shared" si="8"/>
        <v>SSA_CORE_HRY_E_BEGIN_TITO_VCCSA_LFM_X_PMUCS_BHRY_CORE1</v>
      </c>
      <c r="AK37" s="5" t="str">
        <f t="shared" si="8"/>
        <v>SSA_CORE_HRY_E_BEGIN_TITO_VCCSA_LFM_X_PMUCS_BHRY_CORE1</v>
      </c>
      <c r="AL37" s="5" t="str">
        <f t="shared" si="8"/>
        <v>SSA_CORE_HRY_E_BEGIN_TITO_VCCSA_LFM_X_PMUCS_BHRY_CORE1</v>
      </c>
      <c r="AM37" s="5" t="str">
        <f t="shared" si="20"/>
        <v>SSA_CORE_HRY_E_BEGIN_TITO_VCCSA_LFM_X_PMUCS_BHRY_CORE1</v>
      </c>
      <c r="AN37" s="5"/>
      <c r="AO37" s="5"/>
      <c r="AP37" s="5"/>
      <c r="AQ37" s="5"/>
    </row>
    <row r="38" spans="1:43" x14ac:dyDescent="0.25">
      <c r="A38" s="5" t="s">
        <v>26</v>
      </c>
      <c r="B38" s="5" t="s">
        <v>29</v>
      </c>
      <c r="C38" s="5" t="e">
        <f>VLOOKUP(B38,templateLookup!A:B,2,0)</f>
        <v>#N/A</v>
      </c>
      <c r="D38" s="5" t="str">
        <f t="shared" si="3"/>
        <v>SSA_CORE_HRY_E_BEGIN_TITO_VCCSA_LFM_X_PMUCS_BHRY_CORE1</v>
      </c>
      <c r="E38" s="5" t="s">
        <v>30</v>
      </c>
      <c r="F38" s="5" t="s">
        <v>64</v>
      </c>
      <c r="G38" s="5" t="s">
        <v>31</v>
      </c>
      <c r="H38" s="5" t="s">
        <v>32</v>
      </c>
      <c r="I38" s="5" t="s">
        <v>79</v>
      </c>
      <c r="J38" s="5" t="s">
        <v>125</v>
      </c>
      <c r="K38" s="5" t="s">
        <v>33</v>
      </c>
      <c r="L38" s="5" t="s">
        <v>6</v>
      </c>
      <c r="M38" s="5" t="s">
        <v>227</v>
      </c>
      <c r="N38" s="5" t="s">
        <v>34</v>
      </c>
      <c r="O38" s="5" t="s">
        <v>191</v>
      </c>
      <c r="P38" s="5" t="s">
        <v>253</v>
      </c>
      <c r="Q38" s="5">
        <v>61</v>
      </c>
      <c r="R38" s="5">
        <v>20</v>
      </c>
      <c r="S38" s="5">
        <v>47</v>
      </c>
      <c r="T38" s="5"/>
      <c r="U38" s="5"/>
      <c r="V38" s="5"/>
      <c r="W38" s="5"/>
      <c r="X38" s="5"/>
      <c r="Y38" s="5"/>
      <c r="Z38" s="5"/>
      <c r="AA38" s="5" t="s">
        <v>31</v>
      </c>
      <c r="AB38" s="5" t="s">
        <v>250</v>
      </c>
      <c r="AC38" s="5">
        <v>1</v>
      </c>
      <c r="AD38" s="5" t="s">
        <v>114</v>
      </c>
      <c r="AE38" s="5" t="b">
        <v>0</v>
      </c>
      <c r="AF38" s="5">
        <f t="shared" si="4"/>
        <v>10</v>
      </c>
      <c r="AG38" s="5" t="s">
        <v>36</v>
      </c>
      <c r="AH38" s="5" t="str">
        <f t="shared" si="8"/>
        <v>SSA_CORE_HRY_E_BEGIN_TITO_VCCSA_LFM_X_PMUCS_BISR_CORE1</v>
      </c>
      <c r="AI38" s="5" t="str">
        <f t="shared" ref="AI38:AL38" si="26">$D41</f>
        <v>SSA_CORE_HRY_E_BEGIN_TITO_VCCSA_LFM_X_PMUCS_BHRY_CORE2</v>
      </c>
      <c r="AJ38" s="5" t="str">
        <f t="shared" si="26"/>
        <v>SSA_CORE_HRY_E_BEGIN_TITO_VCCSA_LFM_X_PMUCS_BHRY_CORE2</v>
      </c>
      <c r="AK38" s="5" t="str">
        <f t="shared" si="26"/>
        <v>SSA_CORE_HRY_E_BEGIN_TITO_VCCSA_LFM_X_PMUCS_BHRY_CORE2</v>
      </c>
      <c r="AL38" s="5" t="str">
        <f t="shared" si="26"/>
        <v>SSA_CORE_HRY_E_BEGIN_TITO_VCCSA_LFM_X_PMUCS_BHRY_CORE2</v>
      </c>
      <c r="AM38" s="5" t="str">
        <f t="shared" si="20"/>
        <v>SSA_CORE_HRY_E_BEGIN_TITO_VCCSA_LFM_X_PMUCS_BISR_CORE1</v>
      </c>
      <c r="AN38" s="5" t="str">
        <f t="shared" si="20"/>
        <v>SSA_CORE_HRY_E_BEGIN_TITO_VCCSA_LFM_X_PMUCS_BISR_CORE1</v>
      </c>
      <c r="AO38" s="5" t="str">
        <f t="shared" si="20"/>
        <v>SSA_CORE_HRY_E_BEGIN_TITO_VCCSA_LFM_X_PMUCS_BISR_CORE1</v>
      </c>
      <c r="AP38" s="5" t="str">
        <f t="shared" si="20"/>
        <v>SSA_CORE_HRY_E_BEGIN_TITO_VCCSA_LFM_X_PMUCS_BISR_CORE1</v>
      </c>
      <c r="AQ38" s="5" t="str">
        <f t="shared" si="20"/>
        <v>SSA_CORE_HRY_E_BEGIN_TITO_VCCSA_LFM_X_PMUCS_BISR_CORE1</v>
      </c>
    </row>
    <row r="39" spans="1:43" x14ac:dyDescent="0.25">
      <c r="A39" s="5" t="s">
        <v>26</v>
      </c>
      <c r="B39" s="5" t="s">
        <v>29</v>
      </c>
      <c r="C39" s="5" t="e">
        <f>VLOOKUP(B39,templateLookup!A:B,2,0)</f>
        <v>#N/A</v>
      </c>
      <c r="D39" s="5" t="str">
        <f t="shared" si="3"/>
        <v>SSA_CORE_HRY_E_BEGIN_TITO_VCCSA_LFM_X_PMUCS_BISR_CORE1</v>
      </c>
      <c r="E39" s="5" t="s">
        <v>30</v>
      </c>
      <c r="F39" s="5" t="s">
        <v>64</v>
      </c>
      <c r="G39" s="5" t="s">
        <v>31</v>
      </c>
      <c r="H39" s="5" t="s">
        <v>32</v>
      </c>
      <c r="I39" s="5" t="s">
        <v>79</v>
      </c>
      <c r="J39" s="5" t="s">
        <v>125</v>
      </c>
      <c r="K39" s="5" t="s">
        <v>33</v>
      </c>
      <c r="L39" s="5" t="s">
        <v>6</v>
      </c>
      <c r="M39" s="5" t="s">
        <v>127</v>
      </c>
      <c r="N39" s="5" t="s">
        <v>34</v>
      </c>
      <c r="O39" s="5" t="s">
        <v>191</v>
      </c>
      <c r="P39" s="5" t="s">
        <v>254</v>
      </c>
      <c r="Q39" s="5">
        <v>61</v>
      </c>
      <c r="R39" s="5">
        <v>20</v>
      </c>
      <c r="S39" s="5">
        <v>48</v>
      </c>
      <c r="T39" s="5"/>
      <c r="U39" s="5"/>
      <c r="V39" s="5"/>
      <c r="W39" s="5"/>
      <c r="X39" s="5"/>
      <c r="Y39" s="5"/>
      <c r="Z39" s="5"/>
      <c r="AA39" s="5" t="s">
        <v>251</v>
      </c>
      <c r="AB39" s="5" t="s">
        <v>250</v>
      </c>
      <c r="AC39" s="5">
        <v>1</v>
      </c>
      <c r="AD39" s="5" t="s">
        <v>114</v>
      </c>
      <c r="AE39" s="5" t="b">
        <v>0</v>
      </c>
      <c r="AF39" s="5">
        <f t="shared" si="4"/>
        <v>10</v>
      </c>
      <c r="AG39" s="5" t="s">
        <v>36</v>
      </c>
      <c r="AH39" s="5" t="str">
        <f t="shared" si="8"/>
        <v>SSA_CORE_RASTER_E_BEGIN_TITO_VCCSA_LFM_X_PMUCS_RASTER_CORE1</v>
      </c>
      <c r="AI39" s="5" t="str">
        <f t="shared" ref="AI39:AL39" si="27">$D41</f>
        <v>SSA_CORE_HRY_E_BEGIN_TITO_VCCSA_LFM_X_PMUCS_BHRY_CORE2</v>
      </c>
      <c r="AJ39" s="5" t="str">
        <f t="shared" si="27"/>
        <v>SSA_CORE_HRY_E_BEGIN_TITO_VCCSA_LFM_X_PMUCS_BHRY_CORE2</v>
      </c>
      <c r="AK39" s="5" t="str">
        <f t="shared" si="27"/>
        <v>SSA_CORE_HRY_E_BEGIN_TITO_VCCSA_LFM_X_PMUCS_BHRY_CORE2</v>
      </c>
      <c r="AL39" s="5" t="str">
        <f t="shared" si="27"/>
        <v>SSA_CORE_HRY_E_BEGIN_TITO_VCCSA_LFM_X_PMUCS_BHRY_CORE2</v>
      </c>
      <c r="AM39" s="5" t="str">
        <f t="shared" si="20"/>
        <v>SSA_CORE_RASTER_E_BEGIN_TITO_VCCSA_LFM_X_PMUCS_RASTER_CORE1</v>
      </c>
      <c r="AN39" s="5" t="str">
        <f t="shared" si="20"/>
        <v>SSA_CORE_RASTER_E_BEGIN_TITO_VCCSA_LFM_X_PMUCS_RASTER_CORE1</v>
      </c>
      <c r="AO39" s="5" t="str">
        <f t="shared" si="20"/>
        <v>SSA_CORE_RASTER_E_BEGIN_TITO_VCCSA_LFM_X_PMUCS_RASTER_CORE1</v>
      </c>
      <c r="AP39" s="5" t="str">
        <f t="shared" si="20"/>
        <v>SSA_CORE_RASTER_E_BEGIN_TITO_VCCSA_LFM_X_PMUCS_RASTER_CORE1</v>
      </c>
      <c r="AQ39" s="5" t="str">
        <f t="shared" si="20"/>
        <v>SSA_CORE_RASTER_E_BEGIN_TITO_VCCSA_LFM_X_PMUCS_RASTER_CORE1</v>
      </c>
    </row>
    <row r="40" spans="1:43" x14ac:dyDescent="0.25">
      <c r="A40" s="5" t="s">
        <v>26</v>
      </c>
      <c r="B40" s="5" t="s">
        <v>37</v>
      </c>
      <c r="C40" s="5" t="str">
        <f>VLOOKUP(B40,templateLookup!A:B,2,0)</f>
        <v>MbistRasterTC</v>
      </c>
      <c r="D40" s="5" t="str">
        <f t="shared" si="3"/>
        <v>SSA_CORE_RASTER_E_BEGIN_TITO_VCCSA_LFM_X_PMUCS_RASTER_CORE1</v>
      </c>
      <c r="E40" s="5" t="s">
        <v>30</v>
      </c>
      <c r="F40" s="5" t="s">
        <v>64</v>
      </c>
      <c r="G40" s="5" t="s">
        <v>38</v>
      </c>
      <c r="H40" s="5" t="s">
        <v>32</v>
      </c>
      <c r="I40" s="5" t="s">
        <v>79</v>
      </c>
      <c r="J40" s="5" t="s">
        <v>125</v>
      </c>
      <c r="K40" s="5" t="s">
        <v>33</v>
      </c>
      <c r="L40" s="5" t="s">
        <v>6</v>
      </c>
      <c r="M40" s="5" t="s">
        <v>228</v>
      </c>
      <c r="N40" s="5" t="s">
        <v>34</v>
      </c>
      <c r="O40" s="5" t="s">
        <v>191</v>
      </c>
      <c r="P40" s="5" t="s">
        <v>255</v>
      </c>
      <c r="Q40" s="5">
        <v>61</v>
      </c>
      <c r="R40" s="5">
        <v>20</v>
      </c>
      <c r="S40" s="5">
        <v>49</v>
      </c>
      <c r="T40" s="5"/>
      <c r="U40" s="5"/>
      <c r="V40" s="5"/>
      <c r="W40" s="5"/>
      <c r="X40" s="5"/>
      <c r="Y40" s="5"/>
      <c r="Z40" s="5"/>
      <c r="AA40" s="5"/>
      <c r="AB40" s="5"/>
      <c r="AC40" s="5">
        <v>1</v>
      </c>
      <c r="AD40" s="5" t="s">
        <v>114</v>
      </c>
      <c r="AE40" s="5" t="b">
        <v>0</v>
      </c>
      <c r="AF40" s="5">
        <f t="shared" si="4"/>
        <v>6</v>
      </c>
      <c r="AG40" s="5">
        <v>1</v>
      </c>
      <c r="AH40" s="5" t="str">
        <f t="shared" si="8"/>
        <v>SSA_CORE_HRY_E_BEGIN_TITO_VCCSA_LFM_X_PMUCS_BHRY_CORE2</v>
      </c>
      <c r="AI40" s="5" t="str">
        <f t="shared" si="8"/>
        <v>SSA_CORE_HRY_E_BEGIN_TITO_VCCSA_LFM_X_PMUCS_BHRY_CORE2</v>
      </c>
      <c r="AJ40" s="5" t="str">
        <f t="shared" si="8"/>
        <v>SSA_CORE_HRY_E_BEGIN_TITO_VCCSA_LFM_X_PMUCS_BHRY_CORE2</v>
      </c>
      <c r="AK40" s="5" t="str">
        <f t="shared" si="8"/>
        <v>SSA_CORE_HRY_E_BEGIN_TITO_VCCSA_LFM_X_PMUCS_BHRY_CORE2</v>
      </c>
      <c r="AL40" s="5" t="str">
        <f t="shared" si="8"/>
        <v>SSA_CORE_HRY_E_BEGIN_TITO_VCCSA_LFM_X_PMUCS_BHRY_CORE2</v>
      </c>
      <c r="AM40" s="5" t="str">
        <f t="shared" si="20"/>
        <v>SSA_CORE_HRY_E_BEGIN_TITO_VCCSA_LFM_X_PMUCS_BHRY_CORE2</v>
      </c>
      <c r="AN40" s="5"/>
      <c r="AO40" s="5"/>
      <c r="AP40" s="5"/>
      <c r="AQ40" s="5"/>
    </row>
    <row r="41" spans="1:43" x14ac:dyDescent="0.25">
      <c r="A41" s="5" t="s">
        <v>26</v>
      </c>
      <c r="B41" s="5" t="s">
        <v>29</v>
      </c>
      <c r="C41" s="5" t="e">
        <f>VLOOKUP(B41,templateLookup!A:B,2,0)</f>
        <v>#N/A</v>
      </c>
      <c r="D41" s="5" t="str">
        <f t="shared" si="3"/>
        <v>SSA_CORE_HRY_E_BEGIN_TITO_VCCSA_LFM_X_PMUCS_BHRY_CORE2</v>
      </c>
      <c r="E41" s="5" t="s">
        <v>30</v>
      </c>
      <c r="F41" s="5" t="s">
        <v>64</v>
      </c>
      <c r="G41" s="5" t="s">
        <v>31</v>
      </c>
      <c r="H41" s="5" t="s">
        <v>32</v>
      </c>
      <c r="I41" s="5" t="s">
        <v>79</v>
      </c>
      <c r="J41" s="5" t="s">
        <v>125</v>
      </c>
      <c r="K41" s="5" t="s">
        <v>33</v>
      </c>
      <c r="L41" s="5" t="s">
        <v>6</v>
      </c>
      <c r="M41" s="5" t="s">
        <v>229</v>
      </c>
      <c r="N41" s="5" t="s">
        <v>34</v>
      </c>
      <c r="O41" s="5" t="s">
        <v>191</v>
      </c>
      <c r="P41" s="5" t="s">
        <v>253</v>
      </c>
      <c r="Q41" s="5">
        <v>61</v>
      </c>
      <c r="R41" s="5">
        <v>20</v>
      </c>
      <c r="S41" s="5">
        <v>50</v>
      </c>
      <c r="T41" s="5"/>
      <c r="U41" s="5"/>
      <c r="V41" s="5"/>
      <c r="W41" s="5"/>
      <c r="X41" s="5"/>
      <c r="Y41" s="5"/>
      <c r="Z41" s="5"/>
      <c r="AA41" s="5" t="s">
        <v>31</v>
      </c>
      <c r="AB41" s="5" t="s">
        <v>250</v>
      </c>
      <c r="AC41" s="5">
        <v>1</v>
      </c>
      <c r="AD41" s="5" t="s">
        <v>114</v>
      </c>
      <c r="AE41" s="5" t="b">
        <v>0</v>
      </c>
      <c r="AF41" s="5">
        <f t="shared" si="4"/>
        <v>10</v>
      </c>
      <c r="AG41" s="5" t="s">
        <v>36</v>
      </c>
      <c r="AH41" s="5" t="str">
        <f t="shared" si="8"/>
        <v>SSA_CORE_HRY_E_BEGIN_TITO_VCCSA_LFM_X_PMUCS_BISR_CORE2</v>
      </c>
      <c r="AI41" s="5" t="str">
        <f t="shared" ref="AI41:AL41" si="28">$D44</f>
        <v>SSA_CORE_HRY_E_BEGIN_TITO_VCCSA_LFM_X_PMUCS_BHRY_CORE3</v>
      </c>
      <c r="AJ41" s="5" t="str">
        <f t="shared" si="28"/>
        <v>SSA_CORE_HRY_E_BEGIN_TITO_VCCSA_LFM_X_PMUCS_BHRY_CORE3</v>
      </c>
      <c r="AK41" s="5" t="str">
        <f t="shared" si="28"/>
        <v>SSA_CORE_HRY_E_BEGIN_TITO_VCCSA_LFM_X_PMUCS_BHRY_CORE3</v>
      </c>
      <c r="AL41" s="5" t="str">
        <f t="shared" si="28"/>
        <v>SSA_CORE_HRY_E_BEGIN_TITO_VCCSA_LFM_X_PMUCS_BHRY_CORE3</v>
      </c>
      <c r="AM41" s="5" t="str">
        <f t="shared" si="20"/>
        <v>SSA_CORE_HRY_E_BEGIN_TITO_VCCSA_LFM_X_PMUCS_BISR_CORE2</v>
      </c>
      <c r="AN41" s="5" t="str">
        <f t="shared" si="20"/>
        <v>SSA_CORE_HRY_E_BEGIN_TITO_VCCSA_LFM_X_PMUCS_BISR_CORE2</v>
      </c>
      <c r="AO41" s="5" t="str">
        <f t="shared" si="20"/>
        <v>SSA_CORE_HRY_E_BEGIN_TITO_VCCSA_LFM_X_PMUCS_BISR_CORE2</v>
      </c>
      <c r="AP41" s="5" t="str">
        <f t="shared" si="20"/>
        <v>SSA_CORE_HRY_E_BEGIN_TITO_VCCSA_LFM_X_PMUCS_BISR_CORE2</v>
      </c>
      <c r="AQ41" s="5" t="str">
        <f t="shared" si="20"/>
        <v>SSA_CORE_HRY_E_BEGIN_TITO_VCCSA_LFM_X_PMUCS_BISR_CORE2</v>
      </c>
    </row>
    <row r="42" spans="1:43" x14ac:dyDescent="0.25">
      <c r="A42" s="5" t="s">
        <v>26</v>
      </c>
      <c r="B42" s="5" t="s">
        <v>29</v>
      </c>
      <c r="C42" s="5" t="e">
        <f>VLOOKUP(B42,templateLookup!A:B,2,0)</f>
        <v>#N/A</v>
      </c>
      <c r="D42" s="5" t="str">
        <f t="shared" si="3"/>
        <v>SSA_CORE_HRY_E_BEGIN_TITO_VCCSA_LFM_X_PMUCS_BISR_CORE2</v>
      </c>
      <c r="E42" s="5" t="s">
        <v>30</v>
      </c>
      <c r="F42" s="5" t="s">
        <v>64</v>
      </c>
      <c r="G42" s="5" t="s">
        <v>31</v>
      </c>
      <c r="H42" s="5" t="s">
        <v>32</v>
      </c>
      <c r="I42" s="5" t="s">
        <v>79</v>
      </c>
      <c r="J42" s="5" t="s">
        <v>125</v>
      </c>
      <c r="K42" s="5" t="s">
        <v>33</v>
      </c>
      <c r="L42" s="5" t="s">
        <v>6</v>
      </c>
      <c r="M42" s="5" t="s">
        <v>128</v>
      </c>
      <c r="N42" s="5" t="s">
        <v>34</v>
      </c>
      <c r="O42" s="5" t="s">
        <v>191</v>
      </c>
      <c r="P42" s="5" t="s">
        <v>254</v>
      </c>
      <c r="Q42" s="5">
        <v>61</v>
      </c>
      <c r="R42" s="5">
        <v>20</v>
      </c>
      <c r="S42" s="5">
        <v>51</v>
      </c>
      <c r="T42" s="5"/>
      <c r="U42" s="5"/>
      <c r="V42" s="5"/>
      <c r="W42" s="5"/>
      <c r="X42" s="5"/>
      <c r="Y42" s="5"/>
      <c r="Z42" s="5"/>
      <c r="AA42" s="5" t="s">
        <v>251</v>
      </c>
      <c r="AB42" s="5" t="s">
        <v>250</v>
      </c>
      <c r="AC42" s="5">
        <v>1</v>
      </c>
      <c r="AD42" s="5" t="s">
        <v>114</v>
      </c>
      <c r="AE42" s="5" t="b">
        <v>0</v>
      </c>
      <c r="AF42" s="5">
        <f t="shared" si="4"/>
        <v>10</v>
      </c>
      <c r="AG42" s="5" t="s">
        <v>36</v>
      </c>
      <c r="AH42" s="5" t="str">
        <f t="shared" si="8"/>
        <v>SSA_CORE_RASTER_E_BEGIN_TITO_VCCSA_LFM_X_PMUCS_RASTER_CORE2</v>
      </c>
      <c r="AI42" s="5" t="str">
        <f t="shared" ref="AI42:AL42" si="29">$D44</f>
        <v>SSA_CORE_HRY_E_BEGIN_TITO_VCCSA_LFM_X_PMUCS_BHRY_CORE3</v>
      </c>
      <c r="AJ42" s="5" t="str">
        <f t="shared" si="29"/>
        <v>SSA_CORE_HRY_E_BEGIN_TITO_VCCSA_LFM_X_PMUCS_BHRY_CORE3</v>
      </c>
      <c r="AK42" s="5" t="str">
        <f t="shared" si="29"/>
        <v>SSA_CORE_HRY_E_BEGIN_TITO_VCCSA_LFM_X_PMUCS_BHRY_CORE3</v>
      </c>
      <c r="AL42" s="5" t="str">
        <f t="shared" si="29"/>
        <v>SSA_CORE_HRY_E_BEGIN_TITO_VCCSA_LFM_X_PMUCS_BHRY_CORE3</v>
      </c>
      <c r="AM42" s="5" t="str">
        <f t="shared" si="20"/>
        <v>SSA_CORE_RASTER_E_BEGIN_TITO_VCCSA_LFM_X_PMUCS_RASTER_CORE2</v>
      </c>
      <c r="AN42" s="5" t="str">
        <f t="shared" si="20"/>
        <v>SSA_CORE_RASTER_E_BEGIN_TITO_VCCSA_LFM_X_PMUCS_RASTER_CORE2</v>
      </c>
      <c r="AO42" s="5" t="str">
        <f t="shared" si="20"/>
        <v>SSA_CORE_RASTER_E_BEGIN_TITO_VCCSA_LFM_X_PMUCS_RASTER_CORE2</v>
      </c>
      <c r="AP42" s="5" t="str">
        <f t="shared" si="20"/>
        <v>SSA_CORE_RASTER_E_BEGIN_TITO_VCCSA_LFM_X_PMUCS_RASTER_CORE2</v>
      </c>
      <c r="AQ42" s="5" t="str">
        <f t="shared" si="20"/>
        <v>SSA_CORE_RASTER_E_BEGIN_TITO_VCCSA_LFM_X_PMUCS_RASTER_CORE2</v>
      </c>
    </row>
    <row r="43" spans="1:43" x14ac:dyDescent="0.25">
      <c r="A43" s="5" t="s">
        <v>26</v>
      </c>
      <c r="B43" s="5" t="s">
        <v>37</v>
      </c>
      <c r="C43" s="5" t="str">
        <f>VLOOKUP(B43,templateLookup!A:B,2,0)</f>
        <v>MbistRasterTC</v>
      </c>
      <c r="D43" s="5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5" t="s">
        <v>30</v>
      </c>
      <c r="F43" s="5" t="s">
        <v>64</v>
      </c>
      <c r="G43" s="5" t="s">
        <v>38</v>
      </c>
      <c r="H43" s="5" t="s">
        <v>32</v>
      </c>
      <c r="I43" s="5" t="s">
        <v>79</v>
      </c>
      <c r="J43" s="5" t="s">
        <v>125</v>
      </c>
      <c r="K43" s="5" t="s">
        <v>33</v>
      </c>
      <c r="L43" s="5" t="s">
        <v>6</v>
      </c>
      <c r="M43" s="5" t="s">
        <v>230</v>
      </c>
      <c r="N43" s="5" t="s">
        <v>34</v>
      </c>
      <c r="O43" s="5" t="s">
        <v>191</v>
      </c>
      <c r="P43" s="5" t="s">
        <v>255</v>
      </c>
      <c r="Q43" s="5">
        <v>61</v>
      </c>
      <c r="R43" s="5">
        <v>20</v>
      </c>
      <c r="S43" s="5">
        <v>52</v>
      </c>
      <c r="T43" s="5"/>
      <c r="U43" s="5"/>
      <c r="V43" s="5"/>
      <c r="W43" s="5"/>
      <c r="X43" s="5"/>
      <c r="Y43" s="5"/>
      <c r="Z43" s="5"/>
      <c r="AA43" s="5"/>
      <c r="AB43" s="5"/>
      <c r="AC43" s="5">
        <v>1</v>
      </c>
      <c r="AD43" s="5" t="s">
        <v>114</v>
      </c>
      <c r="AE43" s="5" t="b">
        <v>0</v>
      </c>
      <c r="AF43" s="5">
        <f t="shared" si="4"/>
        <v>6</v>
      </c>
      <c r="AG43" s="5">
        <v>1</v>
      </c>
      <c r="AH43" s="5" t="str">
        <f t="shared" si="8"/>
        <v>SSA_CORE_HRY_E_BEGIN_TITO_VCCSA_LFM_X_PMUCS_BHRY_CORE3</v>
      </c>
      <c r="AI43" s="5" t="str">
        <f t="shared" si="8"/>
        <v>SSA_CORE_HRY_E_BEGIN_TITO_VCCSA_LFM_X_PMUCS_BHRY_CORE3</v>
      </c>
      <c r="AJ43" s="5" t="str">
        <f t="shared" si="8"/>
        <v>SSA_CORE_HRY_E_BEGIN_TITO_VCCSA_LFM_X_PMUCS_BHRY_CORE3</v>
      </c>
      <c r="AK43" s="5" t="str">
        <f t="shared" si="8"/>
        <v>SSA_CORE_HRY_E_BEGIN_TITO_VCCSA_LFM_X_PMUCS_BHRY_CORE3</v>
      </c>
      <c r="AL43" s="5" t="str">
        <f t="shared" si="8"/>
        <v>SSA_CORE_HRY_E_BEGIN_TITO_VCCSA_LFM_X_PMUCS_BHRY_CORE3</v>
      </c>
      <c r="AM43" s="5" t="str">
        <f t="shared" si="20"/>
        <v>SSA_CORE_HRY_E_BEGIN_TITO_VCCSA_LFM_X_PMUCS_BHRY_CORE3</v>
      </c>
      <c r="AN43" s="5"/>
      <c r="AO43" s="5"/>
      <c r="AP43" s="5"/>
      <c r="AQ43" s="5"/>
    </row>
    <row r="44" spans="1:43" x14ac:dyDescent="0.25">
      <c r="A44" s="5" t="s">
        <v>26</v>
      </c>
      <c r="B44" s="5" t="s">
        <v>29</v>
      </c>
      <c r="C44" s="5" t="e">
        <f>VLOOKUP(B44,templateLookup!A:B,2,0)</f>
        <v>#N/A</v>
      </c>
      <c r="D44" s="5" t="str">
        <f t="shared" si="30"/>
        <v>SSA_CORE_HRY_E_BEGIN_TITO_VCCSA_LFM_X_PMUCS_BHRY_CORE3</v>
      </c>
      <c r="E44" s="5" t="s">
        <v>30</v>
      </c>
      <c r="F44" s="5" t="s">
        <v>64</v>
      </c>
      <c r="G44" s="5" t="s">
        <v>31</v>
      </c>
      <c r="H44" s="5" t="s">
        <v>32</v>
      </c>
      <c r="I44" s="5" t="s">
        <v>79</v>
      </c>
      <c r="J44" s="5" t="s">
        <v>125</v>
      </c>
      <c r="K44" s="5" t="s">
        <v>33</v>
      </c>
      <c r="L44" s="5" t="s">
        <v>6</v>
      </c>
      <c r="M44" s="5" t="s">
        <v>231</v>
      </c>
      <c r="N44" s="5" t="s">
        <v>34</v>
      </c>
      <c r="O44" s="5" t="s">
        <v>191</v>
      </c>
      <c r="P44" s="5" t="s">
        <v>253</v>
      </c>
      <c r="Q44" s="5">
        <v>61</v>
      </c>
      <c r="R44" s="5">
        <v>20</v>
      </c>
      <c r="S44" s="5">
        <v>53</v>
      </c>
      <c r="T44" s="5"/>
      <c r="U44" s="5"/>
      <c r="V44" s="5"/>
      <c r="W44" s="5"/>
      <c r="X44" s="5"/>
      <c r="Y44" s="5"/>
      <c r="Z44" s="5"/>
      <c r="AA44" s="5" t="s">
        <v>31</v>
      </c>
      <c r="AB44" s="5" t="s">
        <v>250</v>
      </c>
      <c r="AC44" s="5">
        <v>1</v>
      </c>
      <c r="AD44" s="5" t="s">
        <v>114</v>
      </c>
      <c r="AE44" s="5" t="b">
        <v>0</v>
      </c>
      <c r="AF44" s="5">
        <f t="shared" si="4"/>
        <v>10</v>
      </c>
      <c r="AG44" s="5" t="s">
        <v>36</v>
      </c>
      <c r="AH44" s="5" t="str">
        <f t="shared" si="8"/>
        <v>SSA_CORE_HRY_E_BEGIN_TITO_VCCSA_LFM_X_PMUCS_BISR_CORE3</v>
      </c>
      <c r="AI44" s="5" t="str">
        <f t="shared" ref="AI44:AL44" si="31">$D47</f>
        <v>LSA_CORE_HRY_E_BEGIN_TITO_VCCIA_LFM_X_MLC_RF_BHRY_CORE0</v>
      </c>
      <c r="AJ44" s="5" t="str">
        <f t="shared" si="31"/>
        <v>LSA_CORE_HRY_E_BEGIN_TITO_VCCIA_LFM_X_MLC_RF_BHRY_CORE0</v>
      </c>
      <c r="AK44" s="5" t="str">
        <f t="shared" si="31"/>
        <v>LSA_CORE_HRY_E_BEGIN_TITO_VCCIA_LFM_X_MLC_RF_BHRY_CORE0</v>
      </c>
      <c r="AL44" s="5" t="str">
        <f t="shared" si="31"/>
        <v>LSA_CORE_HRY_E_BEGIN_TITO_VCCIA_LFM_X_MLC_RF_BHRY_CORE0</v>
      </c>
      <c r="AM44" s="5" t="str">
        <f t="shared" si="20"/>
        <v>SSA_CORE_HRY_E_BEGIN_TITO_VCCSA_LFM_X_PMUCS_BISR_CORE3</v>
      </c>
      <c r="AN44" s="5" t="str">
        <f t="shared" si="20"/>
        <v>SSA_CORE_HRY_E_BEGIN_TITO_VCCSA_LFM_X_PMUCS_BISR_CORE3</v>
      </c>
      <c r="AO44" s="5" t="str">
        <f t="shared" si="20"/>
        <v>SSA_CORE_HRY_E_BEGIN_TITO_VCCSA_LFM_X_PMUCS_BISR_CORE3</v>
      </c>
      <c r="AP44" s="5" t="str">
        <f t="shared" si="20"/>
        <v>SSA_CORE_HRY_E_BEGIN_TITO_VCCSA_LFM_X_PMUCS_BISR_CORE3</v>
      </c>
      <c r="AQ44" s="5" t="str">
        <f t="shared" si="20"/>
        <v>SSA_CORE_HRY_E_BEGIN_TITO_VCCSA_LFM_X_PMUCS_BISR_CORE3</v>
      </c>
    </row>
    <row r="45" spans="1:43" x14ac:dyDescent="0.25">
      <c r="A45" s="5" t="s">
        <v>26</v>
      </c>
      <c r="B45" s="5" t="s">
        <v>29</v>
      </c>
      <c r="C45" s="5" t="e">
        <f>VLOOKUP(B45,templateLookup!A:B,2,0)</f>
        <v>#N/A</v>
      </c>
      <c r="D45" s="5" t="str">
        <f t="shared" si="30"/>
        <v>SSA_CORE_HRY_E_BEGIN_TITO_VCCSA_LFM_X_PMUCS_BISR_CORE3</v>
      </c>
      <c r="E45" s="5" t="s">
        <v>30</v>
      </c>
      <c r="F45" s="5" t="s">
        <v>64</v>
      </c>
      <c r="G45" s="5" t="s">
        <v>31</v>
      </c>
      <c r="H45" s="5" t="s">
        <v>32</v>
      </c>
      <c r="I45" s="5" t="s">
        <v>79</v>
      </c>
      <c r="J45" s="5" t="s">
        <v>125</v>
      </c>
      <c r="K45" s="5" t="s">
        <v>33</v>
      </c>
      <c r="L45" s="5" t="s">
        <v>6</v>
      </c>
      <c r="M45" s="5" t="s">
        <v>129</v>
      </c>
      <c r="N45" s="5" t="s">
        <v>34</v>
      </c>
      <c r="O45" s="5" t="s">
        <v>191</v>
      </c>
      <c r="P45" s="5" t="s">
        <v>254</v>
      </c>
      <c r="Q45" s="5">
        <v>61</v>
      </c>
      <c r="R45" s="5">
        <v>20</v>
      </c>
      <c r="S45" s="5">
        <v>54</v>
      </c>
      <c r="T45" s="5"/>
      <c r="U45" s="5"/>
      <c r="V45" s="5"/>
      <c r="W45" s="5"/>
      <c r="X45" s="5"/>
      <c r="Y45" s="5"/>
      <c r="Z45" s="5"/>
      <c r="AA45" s="5" t="s">
        <v>251</v>
      </c>
      <c r="AB45" s="5" t="s">
        <v>250</v>
      </c>
      <c r="AC45" s="5">
        <v>1</v>
      </c>
      <c r="AD45" s="5" t="s">
        <v>114</v>
      </c>
      <c r="AE45" s="5" t="b">
        <v>0</v>
      </c>
      <c r="AF45" s="5">
        <f t="shared" si="4"/>
        <v>10</v>
      </c>
      <c r="AG45" s="5" t="s">
        <v>36</v>
      </c>
      <c r="AH45" s="5" t="str">
        <f t="shared" si="8"/>
        <v>SSA_CORE_RASTER_E_BEGIN_TITO_VCCSA_LFM_X_PMUCS_RASTER_CORE3</v>
      </c>
      <c r="AI45" s="5" t="str">
        <f t="shared" ref="AI45:AL45" si="32">$D47</f>
        <v>LSA_CORE_HRY_E_BEGIN_TITO_VCCIA_LFM_X_MLC_RF_BHRY_CORE0</v>
      </c>
      <c r="AJ45" s="5" t="str">
        <f t="shared" si="32"/>
        <v>LSA_CORE_HRY_E_BEGIN_TITO_VCCIA_LFM_X_MLC_RF_BHRY_CORE0</v>
      </c>
      <c r="AK45" s="5" t="str">
        <f t="shared" si="32"/>
        <v>LSA_CORE_HRY_E_BEGIN_TITO_VCCIA_LFM_X_MLC_RF_BHRY_CORE0</v>
      </c>
      <c r="AL45" s="5" t="str">
        <f t="shared" si="32"/>
        <v>LSA_CORE_HRY_E_BEGIN_TITO_VCCIA_LFM_X_MLC_RF_BHRY_CORE0</v>
      </c>
      <c r="AM45" s="5" t="str">
        <f t="shared" si="20"/>
        <v>SSA_CORE_RASTER_E_BEGIN_TITO_VCCSA_LFM_X_PMUCS_RASTER_CORE3</v>
      </c>
      <c r="AN45" s="5" t="str">
        <f t="shared" si="20"/>
        <v>SSA_CORE_RASTER_E_BEGIN_TITO_VCCSA_LFM_X_PMUCS_RASTER_CORE3</v>
      </c>
      <c r="AO45" s="5" t="str">
        <f t="shared" si="20"/>
        <v>SSA_CORE_RASTER_E_BEGIN_TITO_VCCSA_LFM_X_PMUCS_RASTER_CORE3</v>
      </c>
      <c r="AP45" s="5" t="str">
        <f t="shared" si="20"/>
        <v>SSA_CORE_RASTER_E_BEGIN_TITO_VCCSA_LFM_X_PMUCS_RASTER_CORE3</v>
      </c>
      <c r="AQ45" s="5" t="str">
        <f t="shared" si="20"/>
        <v>SSA_CORE_RASTER_E_BEGIN_TITO_VCCSA_LFM_X_PMUCS_RASTER_CORE3</v>
      </c>
    </row>
    <row r="46" spans="1:43" x14ac:dyDescent="0.25">
      <c r="A46" s="5" t="s">
        <v>26</v>
      </c>
      <c r="B46" s="5" t="s">
        <v>37</v>
      </c>
      <c r="C46" s="5" t="str">
        <f>VLOOKUP(B46,templateLookup!A:B,2,0)</f>
        <v>MbistRasterTC</v>
      </c>
      <c r="D46" s="5" t="str">
        <f t="shared" si="30"/>
        <v>SSA_CORE_RASTER_E_BEGIN_TITO_VCCSA_LFM_X_PMUCS_RASTER_CORE3</v>
      </c>
      <c r="E46" s="5" t="s">
        <v>30</v>
      </c>
      <c r="F46" s="5" t="s">
        <v>64</v>
      </c>
      <c r="G46" s="5" t="s">
        <v>38</v>
      </c>
      <c r="H46" s="5" t="s">
        <v>32</v>
      </c>
      <c r="I46" s="5" t="s">
        <v>79</v>
      </c>
      <c r="J46" s="5" t="s">
        <v>125</v>
      </c>
      <c r="K46" s="5" t="s">
        <v>33</v>
      </c>
      <c r="L46" s="5" t="s">
        <v>6</v>
      </c>
      <c r="M46" s="5" t="s">
        <v>232</v>
      </c>
      <c r="N46" s="5" t="s">
        <v>34</v>
      </c>
      <c r="O46" s="5" t="s">
        <v>191</v>
      </c>
      <c r="P46" s="5" t="s">
        <v>255</v>
      </c>
      <c r="Q46" s="5">
        <v>61</v>
      </c>
      <c r="R46" s="5">
        <v>20</v>
      </c>
      <c r="S46" s="5">
        <v>55</v>
      </c>
      <c r="T46" s="5"/>
      <c r="U46" s="5"/>
      <c r="V46" s="5"/>
      <c r="W46" s="5"/>
      <c r="X46" s="5"/>
      <c r="Y46" s="5"/>
      <c r="Z46" s="5"/>
      <c r="AA46" s="5"/>
      <c r="AB46" s="5"/>
      <c r="AC46" s="5">
        <v>1</v>
      </c>
      <c r="AD46" s="5" t="s">
        <v>114</v>
      </c>
      <c r="AE46" s="5" t="b">
        <v>0</v>
      </c>
      <c r="AF46" s="5">
        <f t="shared" si="4"/>
        <v>6</v>
      </c>
      <c r="AG46" s="5">
        <v>1</v>
      </c>
      <c r="AH46" s="5" t="str">
        <f t="shared" si="8"/>
        <v>LSA_CORE_HRY_E_BEGIN_TITO_VCCIA_LFM_X_MLC_RF_BHRY_CORE0</v>
      </c>
      <c r="AI46" s="5" t="str">
        <f t="shared" si="8"/>
        <v>LSA_CORE_HRY_E_BEGIN_TITO_VCCIA_LFM_X_MLC_RF_BHRY_CORE0</v>
      </c>
      <c r="AJ46" s="5" t="str">
        <f t="shared" si="8"/>
        <v>LSA_CORE_HRY_E_BEGIN_TITO_VCCIA_LFM_X_MLC_RF_BHRY_CORE0</v>
      </c>
      <c r="AK46" s="5" t="str">
        <f t="shared" si="8"/>
        <v>LSA_CORE_HRY_E_BEGIN_TITO_VCCIA_LFM_X_MLC_RF_BHRY_CORE0</v>
      </c>
      <c r="AL46" s="5" t="str">
        <f t="shared" si="8"/>
        <v>LSA_CORE_HRY_E_BEGIN_TITO_VCCIA_LFM_X_MLC_RF_BHRY_CORE0</v>
      </c>
      <c r="AM46" s="5" t="str">
        <f t="shared" si="20"/>
        <v>LSA_CORE_HRY_E_BEGIN_TITO_VCCIA_LFM_X_MLC_RF_BHRY_CORE0</v>
      </c>
      <c r="AN46" s="5"/>
      <c r="AO46" s="5"/>
      <c r="AP46" s="5"/>
      <c r="AQ46" s="5"/>
    </row>
    <row r="47" spans="1:43" x14ac:dyDescent="0.25">
      <c r="A47" s="5" t="s">
        <v>26</v>
      </c>
      <c r="B47" s="5" t="s">
        <v>29</v>
      </c>
      <c r="C47" s="5" t="e">
        <f>VLOOKUP(B47,templateLookup!A:B,2,0)</f>
        <v>#N/A</v>
      </c>
      <c r="D47" s="5" t="str">
        <f t="shared" si="30"/>
        <v>LSA_CORE_HRY_E_BEGIN_TITO_VCCIA_LFM_X_MLC_RF_BHRY_CORE0</v>
      </c>
      <c r="E47" s="5" t="s">
        <v>51</v>
      </c>
      <c r="F47" s="5" t="s">
        <v>64</v>
      </c>
      <c r="G47" s="5" t="s">
        <v>31</v>
      </c>
      <c r="H47" s="5" t="s">
        <v>32</v>
      </c>
      <c r="I47" s="5" t="s">
        <v>79</v>
      </c>
      <c r="J47" s="5" t="s">
        <v>116</v>
      </c>
      <c r="K47" s="5" t="s">
        <v>33</v>
      </c>
      <c r="L47" s="5" t="s">
        <v>6</v>
      </c>
      <c r="M47" s="5" t="s">
        <v>233</v>
      </c>
      <c r="N47" s="5" t="s">
        <v>34</v>
      </c>
      <c r="O47" s="5" t="s">
        <v>191</v>
      </c>
      <c r="P47" s="5" t="s">
        <v>253</v>
      </c>
      <c r="Q47" s="5">
        <v>21</v>
      </c>
      <c r="R47" s="5">
        <v>20</v>
      </c>
      <c r="S47" s="5">
        <v>56</v>
      </c>
      <c r="T47" s="5"/>
      <c r="U47" s="5"/>
      <c r="V47" s="5"/>
      <c r="W47" s="5"/>
      <c r="X47" s="5"/>
      <c r="Y47" s="5"/>
      <c r="Z47" s="5"/>
      <c r="AA47" s="5" t="s">
        <v>31</v>
      </c>
      <c r="AB47" s="5" t="s">
        <v>250</v>
      </c>
      <c r="AC47" s="5">
        <v>1</v>
      </c>
      <c r="AD47" s="5" t="s">
        <v>113</v>
      </c>
      <c r="AE47" s="5" t="b">
        <v>0</v>
      </c>
      <c r="AF47" s="5">
        <f t="shared" si="4"/>
        <v>10</v>
      </c>
      <c r="AG47" s="5" t="s">
        <v>36</v>
      </c>
      <c r="AH47" s="5" t="str">
        <f t="shared" si="8"/>
        <v>LSA_CORE_HRY_E_BEGIN_TITO_VCCIA_LFM_X_MLC_RF_BISR_CORE0</v>
      </c>
      <c r="AI47" s="5" t="str">
        <f>$D50</f>
        <v>LSA_CORE_HRY_E_BEGIN_TITO_VCCIA_LFM_X_MLC_RF_BHRY_CORE1</v>
      </c>
      <c r="AJ47" s="5" t="str">
        <f>$D50</f>
        <v>LSA_CORE_HRY_E_BEGIN_TITO_VCCIA_LFM_X_MLC_RF_BHRY_CORE1</v>
      </c>
      <c r="AK47" s="5" t="str">
        <f>$D50</f>
        <v>LSA_CORE_HRY_E_BEGIN_TITO_VCCIA_LFM_X_MLC_RF_BHRY_CORE1</v>
      </c>
      <c r="AL47" s="5" t="str">
        <f>$D50</f>
        <v>LSA_CORE_HRY_E_BEGIN_TITO_VCCIA_LFM_X_MLC_RF_BHRY_CORE1</v>
      </c>
      <c r="AM47" s="5" t="str">
        <f t="shared" si="20"/>
        <v>LSA_CORE_HRY_E_BEGIN_TITO_VCCIA_LFM_X_MLC_RF_BISR_CORE0</v>
      </c>
      <c r="AN47" s="5" t="str">
        <f t="shared" si="20"/>
        <v>LSA_CORE_HRY_E_BEGIN_TITO_VCCIA_LFM_X_MLC_RF_BISR_CORE0</v>
      </c>
      <c r="AO47" s="5" t="str">
        <f t="shared" si="20"/>
        <v>LSA_CORE_HRY_E_BEGIN_TITO_VCCIA_LFM_X_MLC_RF_BISR_CORE0</v>
      </c>
      <c r="AP47" s="5" t="str">
        <f t="shared" si="20"/>
        <v>LSA_CORE_HRY_E_BEGIN_TITO_VCCIA_LFM_X_MLC_RF_BISR_CORE0</v>
      </c>
      <c r="AQ47" s="5" t="str">
        <f t="shared" si="20"/>
        <v>LSA_CORE_HRY_E_BEGIN_TITO_VCCIA_LFM_X_MLC_RF_BISR_CORE0</v>
      </c>
    </row>
    <row r="48" spans="1:43" x14ac:dyDescent="0.25">
      <c r="A48" s="5" t="s">
        <v>26</v>
      </c>
      <c r="B48" s="5" t="s">
        <v>29</v>
      </c>
      <c r="C48" s="5" t="e">
        <f>VLOOKUP(B48,templateLookup!A:B,2,0)</f>
        <v>#N/A</v>
      </c>
      <c r="D48" s="5" t="str">
        <f t="shared" si="30"/>
        <v>LSA_CORE_HRY_E_BEGIN_TITO_VCCIA_LFM_X_MLC_RF_BISR_CORE0</v>
      </c>
      <c r="E48" s="5" t="s">
        <v>51</v>
      </c>
      <c r="F48" s="5" t="s">
        <v>64</v>
      </c>
      <c r="G48" s="5" t="s">
        <v>31</v>
      </c>
      <c r="H48" s="5" t="s">
        <v>32</v>
      </c>
      <c r="I48" s="5" t="s">
        <v>79</v>
      </c>
      <c r="J48" s="5" t="s">
        <v>116</v>
      </c>
      <c r="K48" s="5" t="s">
        <v>33</v>
      </c>
      <c r="L48" s="5" t="s">
        <v>6</v>
      </c>
      <c r="M48" s="5" t="s">
        <v>130</v>
      </c>
      <c r="N48" s="5" t="s">
        <v>34</v>
      </c>
      <c r="O48" s="5" t="s">
        <v>191</v>
      </c>
      <c r="P48" s="5" t="s">
        <v>254</v>
      </c>
      <c r="Q48" s="5">
        <v>21</v>
      </c>
      <c r="R48" s="5">
        <v>20</v>
      </c>
      <c r="S48" s="5">
        <v>57</v>
      </c>
      <c r="T48" s="5"/>
      <c r="U48" s="5"/>
      <c r="V48" s="5"/>
      <c r="W48" s="5"/>
      <c r="X48" s="5"/>
      <c r="Y48" s="5"/>
      <c r="Z48" s="5"/>
      <c r="AA48" s="5" t="s">
        <v>251</v>
      </c>
      <c r="AB48" s="5" t="s">
        <v>250</v>
      </c>
      <c r="AC48" s="5">
        <v>1</v>
      </c>
      <c r="AD48" s="5" t="s">
        <v>113</v>
      </c>
      <c r="AE48" s="5" t="b">
        <v>0</v>
      </c>
      <c r="AF48" s="5">
        <f t="shared" si="4"/>
        <v>10</v>
      </c>
      <c r="AG48" s="5" t="s">
        <v>36</v>
      </c>
      <c r="AH48" s="5" t="str">
        <f t="shared" si="8"/>
        <v>LSA_CORE_RASTER_E_BEGIN_TITO_VCCIA_LFM_X_MLC_RF_RASTER_CORE0</v>
      </c>
      <c r="AI48" s="5" t="str">
        <f>$D50</f>
        <v>LSA_CORE_HRY_E_BEGIN_TITO_VCCIA_LFM_X_MLC_RF_BHRY_CORE1</v>
      </c>
      <c r="AJ48" s="5" t="str">
        <f>$D50</f>
        <v>LSA_CORE_HRY_E_BEGIN_TITO_VCCIA_LFM_X_MLC_RF_BHRY_CORE1</v>
      </c>
      <c r="AK48" s="5" t="str">
        <f>$D50</f>
        <v>LSA_CORE_HRY_E_BEGIN_TITO_VCCIA_LFM_X_MLC_RF_BHRY_CORE1</v>
      </c>
      <c r="AL48" s="5" t="str">
        <f>$D50</f>
        <v>LSA_CORE_HRY_E_BEGIN_TITO_VCCIA_LFM_X_MLC_RF_BHRY_CORE1</v>
      </c>
      <c r="AM48" s="5" t="str">
        <f t="shared" si="20"/>
        <v>LSA_CORE_RASTER_E_BEGIN_TITO_VCCIA_LFM_X_MLC_RF_RASTER_CORE0</v>
      </c>
      <c r="AN48" s="5" t="str">
        <f t="shared" si="20"/>
        <v>LSA_CORE_RASTER_E_BEGIN_TITO_VCCIA_LFM_X_MLC_RF_RASTER_CORE0</v>
      </c>
      <c r="AO48" s="5" t="str">
        <f t="shared" si="20"/>
        <v>LSA_CORE_RASTER_E_BEGIN_TITO_VCCIA_LFM_X_MLC_RF_RASTER_CORE0</v>
      </c>
      <c r="AP48" s="5" t="str">
        <f t="shared" si="20"/>
        <v>LSA_CORE_RASTER_E_BEGIN_TITO_VCCIA_LFM_X_MLC_RF_RASTER_CORE0</v>
      </c>
      <c r="AQ48" s="5" t="str">
        <f t="shared" si="20"/>
        <v>LSA_CORE_RASTER_E_BEGIN_TITO_VCCIA_LFM_X_MLC_RF_RASTER_CORE0</v>
      </c>
    </row>
    <row r="49" spans="1:43" x14ac:dyDescent="0.25">
      <c r="A49" s="5" t="s">
        <v>26</v>
      </c>
      <c r="B49" s="5" t="s">
        <v>37</v>
      </c>
      <c r="C49" s="5" t="str">
        <f>VLOOKUP(B49,templateLookup!A:B,2,0)</f>
        <v>MbistRasterTC</v>
      </c>
      <c r="D49" s="5" t="str">
        <f t="shared" si="30"/>
        <v>LSA_CORE_RASTER_E_BEGIN_TITO_VCCIA_LFM_X_MLC_RF_RASTER_CORE0</v>
      </c>
      <c r="E49" s="5" t="s">
        <v>51</v>
      </c>
      <c r="F49" s="5" t="s">
        <v>64</v>
      </c>
      <c r="G49" s="5" t="s">
        <v>38</v>
      </c>
      <c r="H49" s="5" t="s">
        <v>32</v>
      </c>
      <c r="I49" s="5" t="s">
        <v>79</v>
      </c>
      <c r="J49" s="5" t="s">
        <v>116</v>
      </c>
      <c r="K49" s="5" t="s">
        <v>33</v>
      </c>
      <c r="L49" s="5" t="s">
        <v>6</v>
      </c>
      <c r="M49" s="5" t="s">
        <v>234</v>
      </c>
      <c r="N49" s="5" t="s">
        <v>34</v>
      </c>
      <c r="O49" s="5" t="s">
        <v>191</v>
      </c>
      <c r="P49" s="5" t="s">
        <v>255</v>
      </c>
      <c r="Q49" s="5">
        <v>21</v>
      </c>
      <c r="R49" s="5">
        <v>20</v>
      </c>
      <c r="S49" s="5">
        <v>58</v>
      </c>
      <c r="T49" s="5"/>
      <c r="U49" s="5"/>
      <c r="V49" s="5"/>
      <c r="W49" s="5"/>
      <c r="X49" s="5"/>
      <c r="Y49" s="5"/>
      <c r="Z49" s="5"/>
      <c r="AA49" s="5"/>
      <c r="AB49" s="5"/>
      <c r="AC49" s="5">
        <v>1</v>
      </c>
      <c r="AD49" s="5" t="s">
        <v>113</v>
      </c>
      <c r="AE49" s="5" t="b">
        <v>0</v>
      </c>
      <c r="AF49" s="5">
        <f t="shared" si="4"/>
        <v>6</v>
      </c>
      <c r="AG49" s="5">
        <v>1</v>
      </c>
      <c r="AH49" s="5" t="str">
        <f t="shared" ref="AH49:AM49" si="33">$D50</f>
        <v>LSA_CORE_HRY_E_BEGIN_TITO_VCCIA_LFM_X_MLC_RF_BHRY_CORE1</v>
      </c>
      <c r="AI49" s="5" t="str">
        <f t="shared" si="33"/>
        <v>LSA_CORE_HRY_E_BEGIN_TITO_VCCIA_LFM_X_MLC_RF_BHRY_CORE1</v>
      </c>
      <c r="AJ49" s="5" t="str">
        <f t="shared" si="33"/>
        <v>LSA_CORE_HRY_E_BEGIN_TITO_VCCIA_LFM_X_MLC_RF_BHRY_CORE1</v>
      </c>
      <c r="AK49" s="5" t="str">
        <f t="shared" si="33"/>
        <v>LSA_CORE_HRY_E_BEGIN_TITO_VCCIA_LFM_X_MLC_RF_BHRY_CORE1</v>
      </c>
      <c r="AL49" s="5" t="str">
        <f t="shared" si="33"/>
        <v>LSA_CORE_HRY_E_BEGIN_TITO_VCCIA_LFM_X_MLC_RF_BHRY_CORE1</v>
      </c>
      <c r="AM49" s="5" t="str">
        <f t="shared" si="33"/>
        <v>LSA_CORE_HRY_E_BEGIN_TITO_VCCIA_LFM_X_MLC_RF_BHRY_CORE1</v>
      </c>
      <c r="AN49" s="5"/>
      <c r="AO49" s="5"/>
      <c r="AP49" s="5"/>
      <c r="AQ49" s="5"/>
    </row>
    <row r="50" spans="1:43" x14ac:dyDescent="0.25">
      <c r="A50" s="5" t="s">
        <v>26</v>
      </c>
      <c r="B50" s="5" t="s">
        <v>29</v>
      </c>
      <c r="C50" s="5" t="e">
        <f>VLOOKUP(B50,templateLookup!A:B,2,0)</f>
        <v>#N/A</v>
      </c>
      <c r="D50" s="5" t="str">
        <f t="shared" si="30"/>
        <v>LSA_CORE_HRY_E_BEGIN_TITO_VCCIA_LFM_X_MLC_RF_BHRY_CORE1</v>
      </c>
      <c r="E50" s="5" t="s">
        <v>51</v>
      </c>
      <c r="F50" s="5" t="s">
        <v>64</v>
      </c>
      <c r="G50" s="5" t="s">
        <v>31</v>
      </c>
      <c r="H50" s="5" t="s">
        <v>32</v>
      </c>
      <c r="I50" s="5" t="s">
        <v>79</v>
      </c>
      <c r="J50" s="5" t="s">
        <v>116</v>
      </c>
      <c r="K50" s="5" t="s">
        <v>33</v>
      </c>
      <c r="L50" s="5" t="s">
        <v>6</v>
      </c>
      <c r="M50" s="5" t="s">
        <v>235</v>
      </c>
      <c r="N50" s="5" t="s">
        <v>34</v>
      </c>
      <c r="O50" s="5" t="s">
        <v>191</v>
      </c>
      <c r="P50" s="5" t="s">
        <v>253</v>
      </c>
      <c r="Q50" s="5">
        <v>21</v>
      </c>
      <c r="R50" s="5">
        <v>20</v>
      </c>
      <c r="S50" s="5">
        <v>59</v>
      </c>
      <c r="T50" s="5"/>
      <c r="U50" s="5"/>
      <c r="V50" s="5"/>
      <c r="W50" s="5"/>
      <c r="X50" s="5"/>
      <c r="Y50" s="5"/>
      <c r="Z50" s="5"/>
      <c r="AA50" s="5" t="s">
        <v>31</v>
      </c>
      <c r="AB50" s="5" t="s">
        <v>250</v>
      </c>
      <c r="AC50" s="5">
        <v>1</v>
      </c>
      <c r="AD50" s="5" t="s">
        <v>113</v>
      </c>
      <c r="AE50" s="5" t="b">
        <v>0</v>
      </c>
      <c r="AF50" s="5">
        <f t="shared" si="4"/>
        <v>10</v>
      </c>
      <c r="AG50" s="5" t="s">
        <v>36</v>
      </c>
      <c r="AH50" s="5" t="str">
        <f t="shared" si="8"/>
        <v>LSA_CORE_HRY_E_BEGIN_TITO_VCCIA_LFM_X_MLC_RF_BISR_CORE1</v>
      </c>
      <c r="AI50" s="5" t="str">
        <f t="shared" ref="AI50:AL50" si="34">$D53</f>
        <v>LSA_CORE_HRY_E_BEGIN_TITO_VCCIA_LFM_X_MLC_RF_BHRY_CORE2</v>
      </c>
      <c r="AJ50" s="5" t="str">
        <f t="shared" si="34"/>
        <v>LSA_CORE_HRY_E_BEGIN_TITO_VCCIA_LFM_X_MLC_RF_BHRY_CORE2</v>
      </c>
      <c r="AK50" s="5" t="str">
        <f t="shared" si="34"/>
        <v>LSA_CORE_HRY_E_BEGIN_TITO_VCCIA_LFM_X_MLC_RF_BHRY_CORE2</v>
      </c>
      <c r="AL50" s="5" t="str">
        <f t="shared" si="34"/>
        <v>LSA_CORE_HRY_E_BEGIN_TITO_VCCIA_LFM_X_MLC_RF_BHRY_CORE2</v>
      </c>
      <c r="AM50" s="5" t="str">
        <f t="shared" si="20"/>
        <v>LSA_CORE_HRY_E_BEGIN_TITO_VCCIA_LFM_X_MLC_RF_BISR_CORE1</v>
      </c>
      <c r="AN50" s="5" t="str">
        <f t="shared" si="20"/>
        <v>LSA_CORE_HRY_E_BEGIN_TITO_VCCIA_LFM_X_MLC_RF_BISR_CORE1</v>
      </c>
      <c r="AO50" s="5" t="str">
        <f t="shared" si="20"/>
        <v>LSA_CORE_HRY_E_BEGIN_TITO_VCCIA_LFM_X_MLC_RF_BISR_CORE1</v>
      </c>
      <c r="AP50" s="5" t="str">
        <f t="shared" si="20"/>
        <v>LSA_CORE_HRY_E_BEGIN_TITO_VCCIA_LFM_X_MLC_RF_BISR_CORE1</v>
      </c>
      <c r="AQ50" s="5" t="str">
        <f t="shared" si="20"/>
        <v>LSA_CORE_HRY_E_BEGIN_TITO_VCCIA_LFM_X_MLC_RF_BISR_CORE1</v>
      </c>
    </row>
    <row r="51" spans="1:43" x14ac:dyDescent="0.25">
      <c r="A51" s="5" t="s">
        <v>26</v>
      </c>
      <c r="B51" s="5" t="s">
        <v>29</v>
      </c>
      <c r="C51" s="5" t="e">
        <f>VLOOKUP(B51,templateLookup!A:B,2,0)</f>
        <v>#N/A</v>
      </c>
      <c r="D51" s="5" t="str">
        <f t="shared" si="30"/>
        <v>LSA_CORE_HRY_E_BEGIN_TITO_VCCIA_LFM_X_MLC_RF_BISR_CORE1</v>
      </c>
      <c r="E51" s="5" t="s">
        <v>51</v>
      </c>
      <c r="F51" s="5" t="s">
        <v>64</v>
      </c>
      <c r="G51" s="5" t="s">
        <v>31</v>
      </c>
      <c r="H51" s="5" t="s">
        <v>32</v>
      </c>
      <c r="I51" s="5" t="s">
        <v>79</v>
      </c>
      <c r="J51" s="5" t="s">
        <v>116</v>
      </c>
      <c r="K51" s="5" t="s">
        <v>33</v>
      </c>
      <c r="L51" s="5" t="s">
        <v>6</v>
      </c>
      <c r="M51" s="5" t="s">
        <v>131</v>
      </c>
      <c r="N51" s="5" t="s">
        <v>34</v>
      </c>
      <c r="O51" s="5" t="s">
        <v>191</v>
      </c>
      <c r="P51" s="5" t="s">
        <v>254</v>
      </c>
      <c r="Q51" s="5">
        <v>21</v>
      </c>
      <c r="R51" s="5">
        <v>20</v>
      </c>
      <c r="S51" s="5">
        <v>60</v>
      </c>
      <c r="T51" s="5"/>
      <c r="U51" s="5"/>
      <c r="V51" s="5"/>
      <c r="W51" s="5"/>
      <c r="X51" s="5"/>
      <c r="Y51" s="5"/>
      <c r="Z51" s="5"/>
      <c r="AA51" s="5" t="s">
        <v>251</v>
      </c>
      <c r="AB51" s="5" t="s">
        <v>250</v>
      </c>
      <c r="AC51" s="5">
        <v>1</v>
      </c>
      <c r="AD51" s="5" t="s">
        <v>113</v>
      </c>
      <c r="AE51" s="5" t="b">
        <v>0</v>
      </c>
      <c r="AF51" s="5">
        <f t="shared" si="4"/>
        <v>10</v>
      </c>
      <c r="AG51" s="5" t="s">
        <v>36</v>
      </c>
      <c r="AH51" s="5" t="str">
        <f t="shared" si="8"/>
        <v>LSA_CORE_RASTER_E_BEGIN_TITO_VCCIA_LFM_X_MLC_RF_RASTER_CORE1</v>
      </c>
      <c r="AI51" s="5" t="str">
        <f t="shared" ref="AI51:AL51" si="35">$D53</f>
        <v>LSA_CORE_HRY_E_BEGIN_TITO_VCCIA_LFM_X_MLC_RF_BHRY_CORE2</v>
      </c>
      <c r="AJ51" s="5" t="str">
        <f t="shared" si="35"/>
        <v>LSA_CORE_HRY_E_BEGIN_TITO_VCCIA_LFM_X_MLC_RF_BHRY_CORE2</v>
      </c>
      <c r="AK51" s="5" t="str">
        <f t="shared" si="35"/>
        <v>LSA_CORE_HRY_E_BEGIN_TITO_VCCIA_LFM_X_MLC_RF_BHRY_CORE2</v>
      </c>
      <c r="AL51" s="5" t="str">
        <f t="shared" si="35"/>
        <v>LSA_CORE_HRY_E_BEGIN_TITO_VCCIA_LFM_X_MLC_RF_BHRY_CORE2</v>
      </c>
      <c r="AM51" s="5" t="str">
        <f t="shared" si="20"/>
        <v>LSA_CORE_RASTER_E_BEGIN_TITO_VCCIA_LFM_X_MLC_RF_RASTER_CORE1</v>
      </c>
      <c r="AN51" s="5" t="str">
        <f t="shared" si="20"/>
        <v>LSA_CORE_RASTER_E_BEGIN_TITO_VCCIA_LFM_X_MLC_RF_RASTER_CORE1</v>
      </c>
      <c r="AO51" s="5" t="str">
        <f t="shared" si="20"/>
        <v>LSA_CORE_RASTER_E_BEGIN_TITO_VCCIA_LFM_X_MLC_RF_RASTER_CORE1</v>
      </c>
      <c r="AP51" s="5" t="str">
        <f t="shared" si="20"/>
        <v>LSA_CORE_RASTER_E_BEGIN_TITO_VCCIA_LFM_X_MLC_RF_RASTER_CORE1</v>
      </c>
      <c r="AQ51" s="5" t="str">
        <f t="shared" si="20"/>
        <v>LSA_CORE_RASTER_E_BEGIN_TITO_VCCIA_LFM_X_MLC_RF_RASTER_CORE1</v>
      </c>
    </row>
    <row r="52" spans="1:43" x14ac:dyDescent="0.25">
      <c r="A52" s="5" t="s">
        <v>26</v>
      </c>
      <c r="B52" s="5" t="s">
        <v>37</v>
      </c>
      <c r="C52" s="5" t="str">
        <f>VLOOKUP(B52,templateLookup!A:B,2,0)</f>
        <v>MbistRasterTC</v>
      </c>
      <c r="D52" s="5" t="str">
        <f t="shared" si="30"/>
        <v>LSA_CORE_RASTER_E_BEGIN_TITO_VCCIA_LFM_X_MLC_RF_RASTER_CORE1</v>
      </c>
      <c r="E52" s="5" t="s">
        <v>51</v>
      </c>
      <c r="F52" s="5" t="s">
        <v>64</v>
      </c>
      <c r="G52" s="5" t="s">
        <v>38</v>
      </c>
      <c r="H52" s="5" t="s">
        <v>32</v>
      </c>
      <c r="I52" s="5" t="s">
        <v>79</v>
      </c>
      <c r="J52" s="5" t="s">
        <v>116</v>
      </c>
      <c r="K52" s="5" t="s">
        <v>33</v>
      </c>
      <c r="L52" s="5" t="s">
        <v>6</v>
      </c>
      <c r="M52" s="5" t="s">
        <v>236</v>
      </c>
      <c r="N52" s="5" t="s">
        <v>34</v>
      </c>
      <c r="O52" s="5" t="s">
        <v>191</v>
      </c>
      <c r="P52" s="5" t="s">
        <v>255</v>
      </c>
      <c r="Q52" s="5">
        <v>21</v>
      </c>
      <c r="R52" s="5">
        <v>20</v>
      </c>
      <c r="S52" s="5">
        <v>61</v>
      </c>
      <c r="T52" s="5"/>
      <c r="U52" s="5"/>
      <c r="V52" s="5"/>
      <c r="W52" s="5"/>
      <c r="X52" s="5"/>
      <c r="Y52" s="5"/>
      <c r="Z52" s="5"/>
      <c r="AA52" s="5"/>
      <c r="AB52" s="5"/>
      <c r="AC52" s="5">
        <v>1</v>
      </c>
      <c r="AD52" s="5" t="s">
        <v>113</v>
      </c>
      <c r="AE52" s="5" t="b">
        <v>0</v>
      </c>
      <c r="AF52" s="5">
        <f t="shared" si="4"/>
        <v>6</v>
      </c>
      <c r="AG52" s="5">
        <v>1</v>
      </c>
      <c r="AH52" s="5" t="str">
        <f t="shared" si="8"/>
        <v>LSA_CORE_HRY_E_BEGIN_TITO_VCCIA_LFM_X_MLC_RF_BHRY_CORE2</v>
      </c>
      <c r="AI52" s="5" t="str">
        <f t="shared" si="8"/>
        <v>LSA_CORE_HRY_E_BEGIN_TITO_VCCIA_LFM_X_MLC_RF_BHRY_CORE2</v>
      </c>
      <c r="AJ52" s="5" t="str">
        <f t="shared" si="8"/>
        <v>LSA_CORE_HRY_E_BEGIN_TITO_VCCIA_LFM_X_MLC_RF_BHRY_CORE2</v>
      </c>
      <c r="AK52" s="5" t="str">
        <f t="shared" si="8"/>
        <v>LSA_CORE_HRY_E_BEGIN_TITO_VCCIA_LFM_X_MLC_RF_BHRY_CORE2</v>
      </c>
      <c r="AL52" s="5" t="str">
        <f t="shared" si="8"/>
        <v>LSA_CORE_HRY_E_BEGIN_TITO_VCCIA_LFM_X_MLC_RF_BHRY_CORE2</v>
      </c>
      <c r="AM52" s="5" t="str">
        <f t="shared" si="20"/>
        <v>LSA_CORE_HRY_E_BEGIN_TITO_VCCIA_LFM_X_MLC_RF_BHRY_CORE2</v>
      </c>
      <c r="AN52" s="5"/>
      <c r="AO52" s="5"/>
      <c r="AP52" s="5"/>
      <c r="AQ52" s="5"/>
    </row>
    <row r="53" spans="1:43" x14ac:dyDescent="0.25">
      <c r="A53" s="5" t="s">
        <v>26</v>
      </c>
      <c r="B53" s="5" t="s">
        <v>29</v>
      </c>
      <c r="C53" s="5" t="e">
        <f>VLOOKUP(B53,templateLookup!A:B,2,0)</f>
        <v>#N/A</v>
      </c>
      <c r="D53" s="5" t="str">
        <f t="shared" si="30"/>
        <v>LSA_CORE_HRY_E_BEGIN_TITO_VCCIA_LFM_X_MLC_RF_BHRY_CORE2</v>
      </c>
      <c r="E53" s="5" t="s">
        <v>51</v>
      </c>
      <c r="F53" s="5" t="s">
        <v>64</v>
      </c>
      <c r="G53" s="5" t="s">
        <v>31</v>
      </c>
      <c r="H53" s="5" t="s">
        <v>32</v>
      </c>
      <c r="I53" s="5" t="s">
        <v>79</v>
      </c>
      <c r="J53" s="5" t="s">
        <v>116</v>
      </c>
      <c r="K53" s="5" t="s">
        <v>33</v>
      </c>
      <c r="L53" s="5" t="s">
        <v>6</v>
      </c>
      <c r="M53" s="5" t="s">
        <v>237</v>
      </c>
      <c r="N53" s="5" t="s">
        <v>34</v>
      </c>
      <c r="O53" s="5" t="s">
        <v>191</v>
      </c>
      <c r="P53" s="5" t="s">
        <v>253</v>
      </c>
      <c r="Q53" s="5">
        <v>21</v>
      </c>
      <c r="R53" s="5">
        <v>20</v>
      </c>
      <c r="S53" s="5">
        <v>62</v>
      </c>
      <c r="T53" s="5"/>
      <c r="U53" s="5"/>
      <c r="V53" s="5"/>
      <c r="W53" s="5"/>
      <c r="X53" s="5"/>
      <c r="Y53" s="5"/>
      <c r="Z53" s="5"/>
      <c r="AA53" s="5" t="s">
        <v>31</v>
      </c>
      <c r="AB53" s="5" t="s">
        <v>250</v>
      </c>
      <c r="AC53" s="5">
        <v>1</v>
      </c>
      <c r="AD53" s="5" t="s">
        <v>113</v>
      </c>
      <c r="AE53" s="5" t="b">
        <v>0</v>
      </c>
      <c r="AF53" s="5">
        <f t="shared" si="4"/>
        <v>10</v>
      </c>
      <c r="AG53" s="5" t="s">
        <v>36</v>
      </c>
      <c r="AH53" s="5" t="str">
        <f t="shared" si="8"/>
        <v>LSA_CORE_HRY_E_BEGIN_TITO_VCCIA_LFM_X_MLC_RF_BISR_CORE2</v>
      </c>
      <c r="AI53" s="5" t="str">
        <f t="shared" ref="AI53:AL53" si="36">$D56</f>
        <v>LSA_CORE_HRY_E_BEGIN_TITO_VCCIA_LFM_X_MLC_RF_BHRY_CORE3</v>
      </c>
      <c r="AJ53" s="5" t="str">
        <f t="shared" si="36"/>
        <v>LSA_CORE_HRY_E_BEGIN_TITO_VCCIA_LFM_X_MLC_RF_BHRY_CORE3</v>
      </c>
      <c r="AK53" s="5" t="str">
        <f t="shared" si="36"/>
        <v>LSA_CORE_HRY_E_BEGIN_TITO_VCCIA_LFM_X_MLC_RF_BHRY_CORE3</v>
      </c>
      <c r="AL53" s="5" t="str">
        <f t="shared" si="36"/>
        <v>LSA_CORE_HRY_E_BEGIN_TITO_VCCIA_LFM_X_MLC_RF_BHRY_CORE3</v>
      </c>
      <c r="AM53" s="5" t="str">
        <f t="shared" si="20"/>
        <v>LSA_CORE_HRY_E_BEGIN_TITO_VCCIA_LFM_X_MLC_RF_BISR_CORE2</v>
      </c>
      <c r="AN53" s="5" t="str">
        <f t="shared" si="20"/>
        <v>LSA_CORE_HRY_E_BEGIN_TITO_VCCIA_LFM_X_MLC_RF_BISR_CORE2</v>
      </c>
      <c r="AO53" s="5" t="str">
        <f t="shared" si="20"/>
        <v>LSA_CORE_HRY_E_BEGIN_TITO_VCCIA_LFM_X_MLC_RF_BISR_CORE2</v>
      </c>
      <c r="AP53" s="5" t="str">
        <f t="shared" si="20"/>
        <v>LSA_CORE_HRY_E_BEGIN_TITO_VCCIA_LFM_X_MLC_RF_BISR_CORE2</v>
      </c>
      <c r="AQ53" s="5" t="str">
        <f t="shared" si="20"/>
        <v>LSA_CORE_HRY_E_BEGIN_TITO_VCCIA_LFM_X_MLC_RF_BISR_CORE2</v>
      </c>
    </row>
    <row r="54" spans="1:43" x14ac:dyDescent="0.25">
      <c r="A54" s="5" t="s">
        <v>26</v>
      </c>
      <c r="B54" s="5" t="s">
        <v>29</v>
      </c>
      <c r="C54" s="5" t="e">
        <f>VLOOKUP(B54,templateLookup!A:B,2,0)</f>
        <v>#N/A</v>
      </c>
      <c r="D54" s="5" t="str">
        <f t="shared" si="30"/>
        <v>LSA_CORE_HRY_E_BEGIN_TITO_VCCIA_LFM_X_MLC_RF_BISR_CORE2</v>
      </c>
      <c r="E54" s="5" t="s">
        <v>51</v>
      </c>
      <c r="F54" s="5" t="s">
        <v>64</v>
      </c>
      <c r="G54" s="5" t="s">
        <v>31</v>
      </c>
      <c r="H54" s="5" t="s">
        <v>32</v>
      </c>
      <c r="I54" s="5" t="s">
        <v>79</v>
      </c>
      <c r="J54" s="5" t="s">
        <v>116</v>
      </c>
      <c r="K54" s="5" t="s">
        <v>33</v>
      </c>
      <c r="L54" s="5" t="s">
        <v>6</v>
      </c>
      <c r="M54" s="5" t="s">
        <v>132</v>
      </c>
      <c r="N54" s="5" t="s">
        <v>34</v>
      </c>
      <c r="O54" s="5" t="s">
        <v>191</v>
      </c>
      <c r="P54" s="5" t="s">
        <v>254</v>
      </c>
      <c r="Q54" s="5">
        <v>21</v>
      </c>
      <c r="R54" s="5">
        <v>20</v>
      </c>
      <c r="S54" s="5">
        <v>63</v>
      </c>
      <c r="T54" s="5"/>
      <c r="U54" s="5"/>
      <c r="V54" s="5"/>
      <c r="W54" s="5"/>
      <c r="X54" s="5"/>
      <c r="Y54" s="5"/>
      <c r="Z54" s="5"/>
      <c r="AA54" s="5" t="s">
        <v>251</v>
      </c>
      <c r="AB54" s="5" t="s">
        <v>250</v>
      </c>
      <c r="AC54" s="5">
        <v>1</v>
      </c>
      <c r="AD54" s="5" t="s">
        <v>113</v>
      </c>
      <c r="AE54" s="5" t="b">
        <v>0</v>
      </c>
      <c r="AF54" s="5">
        <f t="shared" si="4"/>
        <v>10</v>
      </c>
      <c r="AG54" s="5" t="s">
        <v>36</v>
      </c>
      <c r="AH54" s="5" t="str">
        <f t="shared" si="8"/>
        <v>LSA_CORE_RASTER_E_BEGIN_TITO_VCCIA_LFM_X_MLC_RF_RASTER_CORE2</v>
      </c>
      <c r="AI54" s="5" t="str">
        <f t="shared" ref="AI54:AL54" si="37">$D56</f>
        <v>LSA_CORE_HRY_E_BEGIN_TITO_VCCIA_LFM_X_MLC_RF_BHRY_CORE3</v>
      </c>
      <c r="AJ54" s="5" t="str">
        <f t="shared" si="37"/>
        <v>LSA_CORE_HRY_E_BEGIN_TITO_VCCIA_LFM_X_MLC_RF_BHRY_CORE3</v>
      </c>
      <c r="AK54" s="5" t="str">
        <f t="shared" si="37"/>
        <v>LSA_CORE_HRY_E_BEGIN_TITO_VCCIA_LFM_X_MLC_RF_BHRY_CORE3</v>
      </c>
      <c r="AL54" s="5" t="str">
        <f t="shared" si="37"/>
        <v>LSA_CORE_HRY_E_BEGIN_TITO_VCCIA_LFM_X_MLC_RF_BHRY_CORE3</v>
      </c>
      <c r="AM54" s="5" t="str">
        <f t="shared" si="20"/>
        <v>LSA_CORE_RASTER_E_BEGIN_TITO_VCCIA_LFM_X_MLC_RF_RASTER_CORE2</v>
      </c>
      <c r="AN54" s="5" t="str">
        <f t="shared" si="20"/>
        <v>LSA_CORE_RASTER_E_BEGIN_TITO_VCCIA_LFM_X_MLC_RF_RASTER_CORE2</v>
      </c>
      <c r="AO54" s="5" t="str">
        <f t="shared" si="20"/>
        <v>LSA_CORE_RASTER_E_BEGIN_TITO_VCCIA_LFM_X_MLC_RF_RASTER_CORE2</v>
      </c>
      <c r="AP54" s="5" t="str">
        <f t="shared" si="20"/>
        <v>LSA_CORE_RASTER_E_BEGIN_TITO_VCCIA_LFM_X_MLC_RF_RASTER_CORE2</v>
      </c>
      <c r="AQ54" s="5" t="str">
        <f t="shared" si="20"/>
        <v>LSA_CORE_RASTER_E_BEGIN_TITO_VCCIA_LFM_X_MLC_RF_RASTER_CORE2</v>
      </c>
    </row>
    <row r="55" spans="1:43" x14ac:dyDescent="0.25">
      <c r="A55" s="5" t="s">
        <v>26</v>
      </c>
      <c r="B55" s="5" t="s">
        <v>37</v>
      </c>
      <c r="C55" s="5" t="str">
        <f>VLOOKUP(B55,templateLookup!A:B,2,0)</f>
        <v>MbistRasterTC</v>
      </c>
      <c r="D55" s="5" t="str">
        <f t="shared" si="30"/>
        <v>LSA_CORE_RASTER_E_BEGIN_TITO_VCCIA_LFM_X_MLC_RF_RASTER_CORE2</v>
      </c>
      <c r="E55" s="5" t="s">
        <v>51</v>
      </c>
      <c r="F55" s="5" t="s">
        <v>64</v>
      </c>
      <c r="G55" s="5" t="s">
        <v>38</v>
      </c>
      <c r="H55" s="5" t="s">
        <v>32</v>
      </c>
      <c r="I55" s="5" t="s">
        <v>79</v>
      </c>
      <c r="J55" s="5" t="s">
        <v>116</v>
      </c>
      <c r="K55" s="5" t="s">
        <v>33</v>
      </c>
      <c r="L55" s="5" t="s">
        <v>6</v>
      </c>
      <c r="M55" s="5" t="s">
        <v>238</v>
      </c>
      <c r="N55" s="5" t="s">
        <v>34</v>
      </c>
      <c r="O55" s="5" t="s">
        <v>191</v>
      </c>
      <c r="P55" s="5" t="s">
        <v>255</v>
      </c>
      <c r="Q55" s="5">
        <v>21</v>
      </c>
      <c r="R55" s="5">
        <v>20</v>
      </c>
      <c r="S55" s="5">
        <v>64</v>
      </c>
      <c r="T55" s="5"/>
      <c r="U55" s="5"/>
      <c r="V55" s="5"/>
      <c r="W55" s="5"/>
      <c r="X55" s="5"/>
      <c r="Y55" s="5"/>
      <c r="Z55" s="5"/>
      <c r="AA55" s="5"/>
      <c r="AB55" s="5"/>
      <c r="AC55" s="5">
        <v>1</v>
      </c>
      <c r="AD55" s="5" t="s">
        <v>113</v>
      </c>
      <c r="AE55" s="5" t="b">
        <v>0</v>
      </c>
      <c r="AF55" s="5">
        <f t="shared" si="4"/>
        <v>6</v>
      </c>
      <c r="AG55" s="5">
        <v>1</v>
      </c>
      <c r="AH55" s="5" t="str">
        <f t="shared" si="8"/>
        <v>LSA_CORE_HRY_E_BEGIN_TITO_VCCIA_LFM_X_MLC_RF_BHRY_CORE3</v>
      </c>
      <c r="AI55" s="5" t="str">
        <f t="shared" si="8"/>
        <v>LSA_CORE_HRY_E_BEGIN_TITO_VCCIA_LFM_X_MLC_RF_BHRY_CORE3</v>
      </c>
      <c r="AJ55" s="5" t="str">
        <f t="shared" si="8"/>
        <v>LSA_CORE_HRY_E_BEGIN_TITO_VCCIA_LFM_X_MLC_RF_BHRY_CORE3</v>
      </c>
      <c r="AK55" s="5" t="str">
        <f t="shared" si="8"/>
        <v>LSA_CORE_HRY_E_BEGIN_TITO_VCCIA_LFM_X_MLC_RF_BHRY_CORE3</v>
      </c>
      <c r="AL55" s="5" t="str">
        <f t="shared" si="8"/>
        <v>LSA_CORE_HRY_E_BEGIN_TITO_VCCIA_LFM_X_MLC_RF_BHRY_CORE3</v>
      </c>
      <c r="AM55" s="5" t="str">
        <f t="shared" si="20"/>
        <v>LSA_CORE_HRY_E_BEGIN_TITO_VCCIA_LFM_X_MLC_RF_BHRY_CORE3</v>
      </c>
      <c r="AN55" s="5"/>
      <c r="AO55" s="5"/>
      <c r="AP55" s="5"/>
      <c r="AQ55" s="5"/>
    </row>
    <row r="56" spans="1:43" x14ac:dyDescent="0.25">
      <c r="A56" s="5" t="s">
        <v>26</v>
      </c>
      <c r="B56" s="5" t="s">
        <v>29</v>
      </c>
      <c r="C56" s="5" t="e">
        <f>VLOOKUP(B56,templateLookup!A:B,2,0)</f>
        <v>#N/A</v>
      </c>
      <c r="D56" s="5" t="str">
        <f t="shared" si="30"/>
        <v>LSA_CORE_HRY_E_BEGIN_TITO_VCCIA_LFM_X_MLC_RF_BHRY_CORE3</v>
      </c>
      <c r="E56" s="5" t="s">
        <v>51</v>
      </c>
      <c r="F56" s="5" t="s">
        <v>64</v>
      </c>
      <c r="G56" s="5" t="s">
        <v>31</v>
      </c>
      <c r="H56" s="5" t="s">
        <v>32</v>
      </c>
      <c r="I56" s="5" t="s">
        <v>79</v>
      </c>
      <c r="J56" s="5" t="s">
        <v>116</v>
      </c>
      <c r="K56" s="5" t="s">
        <v>33</v>
      </c>
      <c r="L56" s="5" t="s">
        <v>6</v>
      </c>
      <c r="M56" s="5" t="s">
        <v>239</v>
      </c>
      <c r="N56" s="5" t="s">
        <v>34</v>
      </c>
      <c r="O56" s="5" t="s">
        <v>191</v>
      </c>
      <c r="P56" s="5" t="s">
        <v>253</v>
      </c>
      <c r="Q56" s="5">
        <v>21</v>
      </c>
      <c r="R56" s="5">
        <v>20</v>
      </c>
      <c r="S56" s="5">
        <v>65</v>
      </c>
      <c r="T56" s="5"/>
      <c r="U56" s="5"/>
      <c r="V56" s="5"/>
      <c r="W56" s="5"/>
      <c r="X56" s="5"/>
      <c r="Y56" s="5"/>
      <c r="Z56" s="5"/>
      <c r="AA56" s="5" t="s">
        <v>31</v>
      </c>
      <c r="AB56" s="5" t="s">
        <v>250</v>
      </c>
      <c r="AC56" s="5">
        <v>1</v>
      </c>
      <c r="AD56" s="5" t="s">
        <v>113</v>
      </c>
      <c r="AE56" s="5" t="b">
        <v>0</v>
      </c>
      <c r="AF56" s="5">
        <f t="shared" si="4"/>
        <v>10</v>
      </c>
      <c r="AG56" s="5" t="s">
        <v>36</v>
      </c>
      <c r="AH56" s="5" t="str">
        <f t="shared" si="8"/>
        <v>LSA_CORE_HRY_E_BEGIN_TITO_VCCIA_LFM_X_MLC_RF_BISR_CORE3</v>
      </c>
      <c r="AI56" s="5" t="str">
        <f t="shared" ref="AI56:AL56" si="38">$D59</f>
        <v>LSA_CORE_HRY_E_BEGIN_TITO_VCCIA_LFM_X_CORE_RF_BHRY_CORE0</v>
      </c>
      <c r="AJ56" s="5" t="str">
        <f t="shared" si="38"/>
        <v>LSA_CORE_HRY_E_BEGIN_TITO_VCCIA_LFM_X_CORE_RF_BHRY_CORE0</v>
      </c>
      <c r="AK56" s="5" t="str">
        <f t="shared" si="38"/>
        <v>LSA_CORE_HRY_E_BEGIN_TITO_VCCIA_LFM_X_CORE_RF_BHRY_CORE0</v>
      </c>
      <c r="AL56" s="5" t="str">
        <f t="shared" si="38"/>
        <v>LSA_CORE_HRY_E_BEGIN_TITO_VCCIA_LFM_X_CORE_RF_BHRY_CORE0</v>
      </c>
      <c r="AM56" s="5" t="str">
        <f t="shared" si="20"/>
        <v>LSA_CORE_HRY_E_BEGIN_TITO_VCCIA_LFM_X_MLC_RF_BISR_CORE3</v>
      </c>
      <c r="AN56" s="5" t="str">
        <f t="shared" si="20"/>
        <v>LSA_CORE_HRY_E_BEGIN_TITO_VCCIA_LFM_X_MLC_RF_BISR_CORE3</v>
      </c>
      <c r="AO56" s="5" t="str">
        <f t="shared" si="20"/>
        <v>LSA_CORE_HRY_E_BEGIN_TITO_VCCIA_LFM_X_MLC_RF_BISR_CORE3</v>
      </c>
      <c r="AP56" s="5" t="str">
        <f t="shared" si="20"/>
        <v>LSA_CORE_HRY_E_BEGIN_TITO_VCCIA_LFM_X_MLC_RF_BISR_CORE3</v>
      </c>
      <c r="AQ56" s="5" t="str">
        <f t="shared" si="20"/>
        <v>LSA_CORE_HRY_E_BEGIN_TITO_VCCIA_LFM_X_MLC_RF_BISR_CORE3</v>
      </c>
    </row>
    <row r="57" spans="1:43" x14ac:dyDescent="0.25">
      <c r="A57" s="5" t="s">
        <v>26</v>
      </c>
      <c r="B57" s="5" t="s">
        <v>29</v>
      </c>
      <c r="C57" s="5" t="e">
        <f>VLOOKUP(B57,templateLookup!A:B,2,0)</f>
        <v>#N/A</v>
      </c>
      <c r="D57" s="5" t="str">
        <f t="shared" si="30"/>
        <v>LSA_CORE_HRY_E_BEGIN_TITO_VCCIA_LFM_X_MLC_RF_BISR_CORE3</v>
      </c>
      <c r="E57" s="5" t="s">
        <v>51</v>
      </c>
      <c r="F57" s="5" t="s">
        <v>64</v>
      </c>
      <c r="G57" s="5" t="s">
        <v>31</v>
      </c>
      <c r="H57" s="5" t="s">
        <v>32</v>
      </c>
      <c r="I57" s="5" t="s">
        <v>79</v>
      </c>
      <c r="J57" s="5" t="s">
        <v>116</v>
      </c>
      <c r="K57" s="5" t="s">
        <v>33</v>
      </c>
      <c r="L57" s="5" t="s">
        <v>6</v>
      </c>
      <c r="M57" s="5" t="s">
        <v>133</v>
      </c>
      <c r="N57" s="5" t="s">
        <v>34</v>
      </c>
      <c r="O57" s="5" t="s">
        <v>191</v>
      </c>
      <c r="P57" s="5" t="s">
        <v>254</v>
      </c>
      <c r="Q57" s="5">
        <v>21</v>
      </c>
      <c r="R57" s="5">
        <v>20</v>
      </c>
      <c r="S57" s="5">
        <v>66</v>
      </c>
      <c r="T57" s="5"/>
      <c r="U57" s="5"/>
      <c r="V57" s="5"/>
      <c r="W57" s="5"/>
      <c r="X57" s="5"/>
      <c r="Y57" s="5"/>
      <c r="Z57" s="5"/>
      <c r="AA57" s="5" t="s">
        <v>251</v>
      </c>
      <c r="AB57" s="5" t="s">
        <v>250</v>
      </c>
      <c r="AC57" s="5">
        <v>1</v>
      </c>
      <c r="AD57" s="5" t="s">
        <v>113</v>
      </c>
      <c r="AE57" s="5" t="b">
        <v>0</v>
      </c>
      <c r="AF57" s="5">
        <f t="shared" si="4"/>
        <v>10</v>
      </c>
      <c r="AG57" s="5" t="s">
        <v>36</v>
      </c>
      <c r="AH57" s="5" t="str">
        <f t="shared" si="8"/>
        <v>LSA_CORE_RASTER_E_BEGIN_TITO_VCCIA_LFM_X_MLC_RF_RASTER_CORE3</v>
      </c>
      <c r="AI57" s="5" t="str">
        <f t="shared" ref="AI57:AL57" si="39">$D59</f>
        <v>LSA_CORE_HRY_E_BEGIN_TITO_VCCIA_LFM_X_CORE_RF_BHRY_CORE0</v>
      </c>
      <c r="AJ57" s="5" t="str">
        <f t="shared" si="39"/>
        <v>LSA_CORE_HRY_E_BEGIN_TITO_VCCIA_LFM_X_CORE_RF_BHRY_CORE0</v>
      </c>
      <c r="AK57" s="5" t="str">
        <f t="shared" si="39"/>
        <v>LSA_CORE_HRY_E_BEGIN_TITO_VCCIA_LFM_X_CORE_RF_BHRY_CORE0</v>
      </c>
      <c r="AL57" s="5" t="str">
        <f t="shared" si="39"/>
        <v>LSA_CORE_HRY_E_BEGIN_TITO_VCCIA_LFM_X_CORE_RF_BHRY_CORE0</v>
      </c>
      <c r="AM57" s="5" t="str">
        <f t="shared" si="20"/>
        <v>LSA_CORE_RASTER_E_BEGIN_TITO_VCCIA_LFM_X_MLC_RF_RASTER_CORE3</v>
      </c>
      <c r="AN57" s="5" t="str">
        <f t="shared" si="20"/>
        <v>LSA_CORE_RASTER_E_BEGIN_TITO_VCCIA_LFM_X_MLC_RF_RASTER_CORE3</v>
      </c>
      <c r="AO57" s="5" t="str">
        <f t="shared" si="20"/>
        <v>LSA_CORE_RASTER_E_BEGIN_TITO_VCCIA_LFM_X_MLC_RF_RASTER_CORE3</v>
      </c>
      <c r="AP57" s="5" t="str">
        <f t="shared" si="20"/>
        <v>LSA_CORE_RASTER_E_BEGIN_TITO_VCCIA_LFM_X_MLC_RF_RASTER_CORE3</v>
      </c>
      <c r="AQ57" s="5" t="str">
        <f t="shared" si="20"/>
        <v>LSA_CORE_RASTER_E_BEGIN_TITO_VCCIA_LFM_X_MLC_RF_RASTER_CORE3</v>
      </c>
    </row>
    <row r="58" spans="1:43" x14ac:dyDescent="0.25">
      <c r="A58" s="5" t="s">
        <v>26</v>
      </c>
      <c r="B58" s="5" t="s">
        <v>37</v>
      </c>
      <c r="C58" s="5" t="str">
        <f>VLOOKUP(B58,templateLookup!A:B,2,0)</f>
        <v>MbistRasterTC</v>
      </c>
      <c r="D58" s="5" t="str">
        <f t="shared" si="30"/>
        <v>LSA_CORE_RASTER_E_BEGIN_TITO_VCCIA_LFM_X_MLC_RF_RASTER_CORE3</v>
      </c>
      <c r="E58" s="5" t="s">
        <v>51</v>
      </c>
      <c r="F58" s="5" t="s">
        <v>64</v>
      </c>
      <c r="G58" s="5" t="s">
        <v>38</v>
      </c>
      <c r="H58" s="5" t="s">
        <v>32</v>
      </c>
      <c r="I58" s="5" t="s">
        <v>79</v>
      </c>
      <c r="J58" s="5" t="s">
        <v>116</v>
      </c>
      <c r="K58" s="5" t="s">
        <v>33</v>
      </c>
      <c r="L58" s="5" t="s">
        <v>6</v>
      </c>
      <c r="M58" s="5" t="s">
        <v>240</v>
      </c>
      <c r="N58" s="5" t="s">
        <v>34</v>
      </c>
      <c r="O58" s="5" t="s">
        <v>191</v>
      </c>
      <c r="P58" s="5" t="s">
        <v>255</v>
      </c>
      <c r="Q58" s="5">
        <v>21</v>
      </c>
      <c r="R58" s="5">
        <v>20</v>
      </c>
      <c r="S58" s="5">
        <v>67</v>
      </c>
      <c r="T58" s="5"/>
      <c r="U58" s="5"/>
      <c r="V58" s="5"/>
      <c r="W58" s="5"/>
      <c r="X58" s="5"/>
      <c r="Y58" s="5"/>
      <c r="Z58" s="5"/>
      <c r="AA58" s="5"/>
      <c r="AB58" s="5"/>
      <c r="AC58" s="5">
        <v>1</v>
      </c>
      <c r="AD58" s="5" t="s">
        <v>113</v>
      </c>
      <c r="AE58" s="5" t="b">
        <v>0</v>
      </c>
      <c r="AF58" s="5">
        <f t="shared" si="4"/>
        <v>6</v>
      </c>
      <c r="AG58" s="5">
        <v>1</v>
      </c>
      <c r="AH58" s="5" t="str">
        <f t="shared" si="8"/>
        <v>LSA_CORE_HRY_E_BEGIN_TITO_VCCIA_LFM_X_CORE_RF_BHRY_CORE0</v>
      </c>
      <c r="AI58" s="5" t="str">
        <f t="shared" si="8"/>
        <v>LSA_CORE_HRY_E_BEGIN_TITO_VCCIA_LFM_X_CORE_RF_BHRY_CORE0</v>
      </c>
      <c r="AJ58" s="5" t="str">
        <f t="shared" si="8"/>
        <v>LSA_CORE_HRY_E_BEGIN_TITO_VCCIA_LFM_X_CORE_RF_BHRY_CORE0</v>
      </c>
      <c r="AK58" s="5" t="str">
        <f t="shared" si="8"/>
        <v>LSA_CORE_HRY_E_BEGIN_TITO_VCCIA_LFM_X_CORE_RF_BHRY_CORE0</v>
      </c>
      <c r="AL58" s="5" t="str">
        <f t="shared" si="8"/>
        <v>LSA_CORE_HRY_E_BEGIN_TITO_VCCIA_LFM_X_CORE_RF_BHRY_CORE0</v>
      </c>
      <c r="AM58" s="5" t="str">
        <f t="shared" si="20"/>
        <v>LSA_CORE_HRY_E_BEGIN_TITO_VCCIA_LFM_X_CORE_RF_BHRY_CORE0</v>
      </c>
      <c r="AN58" s="5"/>
      <c r="AO58" s="5"/>
      <c r="AP58" s="5"/>
      <c r="AQ58" s="5"/>
    </row>
    <row r="59" spans="1:43" x14ac:dyDescent="0.25">
      <c r="A59" s="5" t="s">
        <v>26</v>
      </c>
      <c r="B59" s="5" t="s">
        <v>29</v>
      </c>
      <c r="C59" s="5" t="e">
        <f>VLOOKUP(B59,templateLookup!A:B,2,0)</f>
        <v>#N/A</v>
      </c>
      <c r="D59" s="5" t="str">
        <f t="shared" si="30"/>
        <v>LSA_CORE_HRY_E_BEGIN_TITO_VCCIA_LFM_X_CORE_RF_BHRY_CORE0</v>
      </c>
      <c r="E59" s="5" t="s">
        <v>51</v>
      </c>
      <c r="F59" s="5" t="s">
        <v>64</v>
      </c>
      <c r="G59" s="5" t="s">
        <v>31</v>
      </c>
      <c r="H59" s="5" t="s">
        <v>32</v>
      </c>
      <c r="I59" s="5" t="s">
        <v>79</v>
      </c>
      <c r="J59" s="5" t="s">
        <v>116</v>
      </c>
      <c r="K59" s="5" t="s">
        <v>33</v>
      </c>
      <c r="L59" s="5" t="s">
        <v>6</v>
      </c>
      <c r="M59" s="5" t="s">
        <v>241</v>
      </c>
      <c r="N59" s="5" t="s">
        <v>34</v>
      </c>
      <c r="O59" s="5" t="s">
        <v>191</v>
      </c>
      <c r="P59" s="5" t="s">
        <v>253</v>
      </c>
      <c r="Q59" s="5">
        <v>21</v>
      </c>
      <c r="R59" s="5">
        <v>20</v>
      </c>
      <c r="S59" s="5">
        <v>68</v>
      </c>
      <c r="T59" s="5"/>
      <c r="U59" s="5"/>
      <c r="V59" s="5"/>
      <c r="W59" s="5"/>
      <c r="X59" s="5"/>
      <c r="Y59" s="5"/>
      <c r="Z59" s="5"/>
      <c r="AA59" s="5" t="s">
        <v>31</v>
      </c>
      <c r="AB59" s="5" t="s">
        <v>250</v>
      </c>
      <c r="AC59" s="5">
        <v>1</v>
      </c>
      <c r="AD59" s="5" t="s">
        <v>113</v>
      </c>
      <c r="AE59" s="5" t="b">
        <v>0</v>
      </c>
      <c r="AF59" s="5">
        <f t="shared" si="4"/>
        <v>10</v>
      </c>
      <c r="AG59" s="5" t="s">
        <v>36</v>
      </c>
      <c r="AH59" s="5" t="str">
        <f t="shared" si="8"/>
        <v>LSA_CORE_HRY_E_BEGIN_TITO_VCCIA_LFM_X_CORE_RF_BISR_CORE0</v>
      </c>
      <c r="AI59" s="5" t="str">
        <f>$D62</f>
        <v>LSA_CORE_HRY_E_BEGIN_TITO_VCCIA_LFM_X_CORE_RF_BHRY_CORE1</v>
      </c>
      <c r="AJ59" s="5" t="str">
        <f>$D62</f>
        <v>LSA_CORE_HRY_E_BEGIN_TITO_VCCIA_LFM_X_CORE_RF_BHRY_CORE1</v>
      </c>
      <c r="AK59" s="5" t="str">
        <f>$D62</f>
        <v>LSA_CORE_HRY_E_BEGIN_TITO_VCCIA_LFM_X_CORE_RF_BHRY_CORE1</v>
      </c>
      <c r="AL59" s="5" t="str">
        <f>$D62</f>
        <v>LSA_CORE_HRY_E_BEGIN_TITO_VCCIA_LFM_X_CORE_RF_BHRY_CORE1</v>
      </c>
      <c r="AM59" s="5" t="str">
        <f t="shared" si="20"/>
        <v>LSA_CORE_HRY_E_BEGIN_TITO_VCCIA_LFM_X_CORE_RF_BISR_CORE0</v>
      </c>
      <c r="AN59" s="5" t="str">
        <f t="shared" si="20"/>
        <v>LSA_CORE_HRY_E_BEGIN_TITO_VCCIA_LFM_X_CORE_RF_BISR_CORE0</v>
      </c>
      <c r="AO59" s="5" t="str">
        <f t="shared" si="20"/>
        <v>LSA_CORE_HRY_E_BEGIN_TITO_VCCIA_LFM_X_CORE_RF_BISR_CORE0</v>
      </c>
      <c r="AP59" s="5" t="str">
        <f t="shared" si="20"/>
        <v>LSA_CORE_HRY_E_BEGIN_TITO_VCCIA_LFM_X_CORE_RF_BISR_CORE0</v>
      </c>
      <c r="AQ59" s="5" t="str">
        <f t="shared" si="20"/>
        <v>LSA_CORE_HRY_E_BEGIN_TITO_VCCIA_LFM_X_CORE_RF_BISR_CORE0</v>
      </c>
    </row>
    <row r="60" spans="1:43" x14ac:dyDescent="0.25">
      <c r="A60" s="5" t="s">
        <v>26</v>
      </c>
      <c r="B60" s="5" t="s">
        <v>29</v>
      </c>
      <c r="C60" s="5" t="e">
        <f>VLOOKUP(B60,templateLookup!A:B,2,0)</f>
        <v>#N/A</v>
      </c>
      <c r="D60" s="5" t="str">
        <f t="shared" si="30"/>
        <v>LSA_CORE_HRY_E_BEGIN_TITO_VCCIA_LFM_X_CORE_RF_BISR_CORE0</v>
      </c>
      <c r="E60" s="5" t="s">
        <v>51</v>
      </c>
      <c r="F60" s="5" t="s">
        <v>64</v>
      </c>
      <c r="G60" s="5" t="s">
        <v>31</v>
      </c>
      <c r="H60" s="5" t="s">
        <v>32</v>
      </c>
      <c r="I60" s="5" t="s">
        <v>79</v>
      </c>
      <c r="J60" s="5" t="s">
        <v>116</v>
      </c>
      <c r="K60" s="5" t="s">
        <v>33</v>
      </c>
      <c r="L60" s="5" t="s">
        <v>6</v>
      </c>
      <c r="M60" s="5" t="s">
        <v>134</v>
      </c>
      <c r="N60" s="5" t="s">
        <v>34</v>
      </c>
      <c r="O60" s="5" t="s">
        <v>191</v>
      </c>
      <c r="P60" s="5" t="s">
        <v>254</v>
      </c>
      <c r="Q60" s="5">
        <v>21</v>
      </c>
      <c r="R60" s="5">
        <v>20</v>
      </c>
      <c r="S60" s="5">
        <v>69</v>
      </c>
      <c r="T60" s="5"/>
      <c r="U60" s="5"/>
      <c r="V60" s="5"/>
      <c r="W60" s="5"/>
      <c r="X60" s="5"/>
      <c r="Y60" s="5"/>
      <c r="Z60" s="5"/>
      <c r="AA60" s="5" t="s">
        <v>251</v>
      </c>
      <c r="AB60" s="5" t="s">
        <v>250</v>
      </c>
      <c r="AC60" s="5">
        <v>1</v>
      </c>
      <c r="AD60" s="5" t="s">
        <v>113</v>
      </c>
      <c r="AE60" s="5" t="b">
        <v>0</v>
      </c>
      <c r="AF60" s="5">
        <f t="shared" si="4"/>
        <v>10</v>
      </c>
      <c r="AG60" s="5" t="s">
        <v>36</v>
      </c>
      <c r="AH60" s="5" t="str">
        <f t="shared" si="8"/>
        <v>LSA_CORE_RASTER_E_BEGIN_TITO_VCCIA_LFM_X_CORE_RF_RASTER_CORE0</v>
      </c>
      <c r="AI60" s="5" t="str">
        <f>$D62</f>
        <v>LSA_CORE_HRY_E_BEGIN_TITO_VCCIA_LFM_X_CORE_RF_BHRY_CORE1</v>
      </c>
      <c r="AJ60" s="5" t="str">
        <f>$D62</f>
        <v>LSA_CORE_HRY_E_BEGIN_TITO_VCCIA_LFM_X_CORE_RF_BHRY_CORE1</v>
      </c>
      <c r="AK60" s="5" t="str">
        <f>$D62</f>
        <v>LSA_CORE_HRY_E_BEGIN_TITO_VCCIA_LFM_X_CORE_RF_BHRY_CORE1</v>
      </c>
      <c r="AL60" s="5" t="str">
        <f>$D62</f>
        <v>LSA_CORE_HRY_E_BEGIN_TITO_VCCIA_LFM_X_CORE_RF_BHRY_CORE1</v>
      </c>
      <c r="AM60" s="5" t="str">
        <f t="shared" si="20"/>
        <v>LSA_CORE_RASTER_E_BEGIN_TITO_VCCIA_LFM_X_CORE_RF_RASTER_CORE0</v>
      </c>
      <c r="AN60" s="5" t="str">
        <f t="shared" si="20"/>
        <v>LSA_CORE_RASTER_E_BEGIN_TITO_VCCIA_LFM_X_CORE_RF_RASTER_CORE0</v>
      </c>
      <c r="AO60" s="5" t="str">
        <f t="shared" si="20"/>
        <v>LSA_CORE_RASTER_E_BEGIN_TITO_VCCIA_LFM_X_CORE_RF_RASTER_CORE0</v>
      </c>
      <c r="AP60" s="5" t="str">
        <f t="shared" si="20"/>
        <v>LSA_CORE_RASTER_E_BEGIN_TITO_VCCIA_LFM_X_CORE_RF_RASTER_CORE0</v>
      </c>
      <c r="AQ60" s="5" t="str">
        <f t="shared" si="20"/>
        <v>LSA_CORE_RASTER_E_BEGIN_TITO_VCCIA_LFM_X_CORE_RF_RASTER_CORE0</v>
      </c>
    </row>
    <row r="61" spans="1:43" x14ac:dyDescent="0.25">
      <c r="A61" s="5" t="s">
        <v>26</v>
      </c>
      <c r="B61" s="5" t="s">
        <v>37</v>
      </c>
      <c r="C61" s="5" t="str">
        <f>VLOOKUP(B61,templateLookup!A:B,2,0)</f>
        <v>MbistRasterTC</v>
      </c>
      <c r="D61" s="5" t="str">
        <f t="shared" si="30"/>
        <v>LSA_CORE_RASTER_E_BEGIN_TITO_VCCIA_LFM_X_CORE_RF_RASTER_CORE0</v>
      </c>
      <c r="E61" s="5" t="s">
        <v>51</v>
      </c>
      <c r="F61" s="5" t="s">
        <v>64</v>
      </c>
      <c r="G61" s="5" t="s">
        <v>38</v>
      </c>
      <c r="H61" s="5" t="s">
        <v>32</v>
      </c>
      <c r="I61" s="5" t="s">
        <v>79</v>
      </c>
      <c r="J61" s="5" t="s">
        <v>116</v>
      </c>
      <c r="K61" s="5" t="s">
        <v>33</v>
      </c>
      <c r="L61" s="5" t="s">
        <v>6</v>
      </c>
      <c r="M61" s="5" t="s">
        <v>242</v>
      </c>
      <c r="N61" s="5" t="s">
        <v>34</v>
      </c>
      <c r="O61" s="5" t="s">
        <v>191</v>
      </c>
      <c r="P61" s="5" t="s">
        <v>255</v>
      </c>
      <c r="Q61" s="5">
        <v>21</v>
      </c>
      <c r="R61" s="5">
        <v>20</v>
      </c>
      <c r="S61" s="5">
        <v>70</v>
      </c>
      <c r="T61" s="5"/>
      <c r="U61" s="5"/>
      <c r="V61" s="5"/>
      <c r="W61" s="5"/>
      <c r="X61" s="5"/>
      <c r="Y61" s="5"/>
      <c r="Z61" s="5"/>
      <c r="AA61" s="5"/>
      <c r="AB61" s="5"/>
      <c r="AC61" s="5">
        <v>1</v>
      </c>
      <c r="AD61" s="5" t="s">
        <v>113</v>
      </c>
      <c r="AE61" s="5" t="b">
        <v>0</v>
      </c>
      <c r="AF61" s="5">
        <f t="shared" si="4"/>
        <v>6</v>
      </c>
      <c r="AG61" s="5">
        <v>1</v>
      </c>
      <c r="AH61" s="5" t="str">
        <f t="shared" ref="AH61:AM61" si="40">$D62</f>
        <v>LSA_CORE_HRY_E_BEGIN_TITO_VCCIA_LFM_X_CORE_RF_BHRY_CORE1</v>
      </c>
      <c r="AI61" s="5" t="str">
        <f t="shared" si="40"/>
        <v>LSA_CORE_HRY_E_BEGIN_TITO_VCCIA_LFM_X_CORE_RF_BHRY_CORE1</v>
      </c>
      <c r="AJ61" s="5" t="str">
        <f t="shared" si="40"/>
        <v>LSA_CORE_HRY_E_BEGIN_TITO_VCCIA_LFM_X_CORE_RF_BHRY_CORE1</v>
      </c>
      <c r="AK61" s="5" t="str">
        <f t="shared" si="40"/>
        <v>LSA_CORE_HRY_E_BEGIN_TITO_VCCIA_LFM_X_CORE_RF_BHRY_CORE1</v>
      </c>
      <c r="AL61" s="5" t="str">
        <f t="shared" si="40"/>
        <v>LSA_CORE_HRY_E_BEGIN_TITO_VCCIA_LFM_X_CORE_RF_BHRY_CORE1</v>
      </c>
      <c r="AM61" s="5" t="str">
        <f t="shared" si="40"/>
        <v>LSA_CORE_HRY_E_BEGIN_TITO_VCCIA_LFM_X_CORE_RF_BHRY_CORE1</v>
      </c>
      <c r="AN61" s="5"/>
      <c r="AO61" s="5"/>
      <c r="AP61" s="5"/>
      <c r="AQ61" s="5"/>
    </row>
    <row r="62" spans="1:43" x14ac:dyDescent="0.25">
      <c r="A62" s="5" t="s">
        <v>26</v>
      </c>
      <c r="B62" s="5" t="s">
        <v>29</v>
      </c>
      <c r="C62" s="5" t="e">
        <f>VLOOKUP(B62,templateLookup!A:B,2,0)</f>
        <v>#N/A</v>
      </c>
      <c r="D62" s="5" t="str">
        <f t="shared" si="30"/>
        <v>LSA_CORE_HRY_E_BEGIN_TITO_VCCIA_LFM_X_CORE_RF_BHRY_CORE1</v>
      </c>
      <c r="E62" s="5" t="s">
        <v>51</v>
      </c>
      <c r="F62" s="5" t="s">
        <v>64</v>
      </c>
      <c r="G62" s="5" t="s">
        <v>31</v>
      </c>
      <c r="H62" s="5" t="s">
        <v>32</v>
      </c>
      <c r="I62" s="5" t="s">
        <v>79</v>
      </c>
      <c r="J62" s="5" t="s">
        <v>116</v>
      </c>
      <c r="K62" s="5" t="s">
        <v>33</v>
      </c>
      <c r="L62" s="5" t="s">
        <v>6</v>
      </c>
      <c r="M62" s="5" t="s">
        <v>243</v>
      </c>
      <c r="N62" s="5" t="s">
        <v>34</v>
      </c>
      <c r="O62" s="5" t="s">
        <v>191</v>
      </c>
      <c r="P62" s="5" t="s">
        <v>253</v>
      </c>
      <c r="Q62" s="5">
        <v>21</v>
      </c>
      <c r="R62" s="5">
        <v>20</v>
      </c>
      <c r="S62" s="5">
        <v>71</v>
      </c>
      <c r="T62" s="5"/>
      <c r="U62" s="5"/>
      <c r="V62" s="5"/>
      <c r="W62" s="5"/>
      <c r="X62" s="5"/>
      <c r="Y62" s="5"/>
      <c r="Z62" s="5"/>
      <c r="AA62" s="5" t="s">
        <v>31</v>
      </c>
      <c r="AB62" s="5" t="s">
        <v>250</v>
      </c>
      <c r="AC62" s="5">
        <v>1</v>
      </c>
      <c r="AD62" s="5" t="s">
        <v>113</v>
      </c>
      <c r="AE62" s="5" t="b">
        <v>0</v>
      </c>
      <c r="AF62" s="5">
        <f t="shared" si="4"/>
        <v>10</v>
      </c>
      <c r="AG62" s="5" t="s">
        <v>36</v>
      </c>
      <c r="AH62" s="5" t="str">
        <f t="shared" si="8"/>
        <v>LSA_CORE_HRY_E_BEGIN_TITO_VCCIA_LFM_X_CORE_RF_BISR_CORE1</v>
      </c>
      <c r="AI62" s="5" t="str">
        <f t="shared" ref="AI62:AL62" si="41">$D65</f>
        <v>LSA_CORE_HRY_E_BEGIN_TITO_VCCIA_LFM_X_CORE_RF_BHRY_CORE2</v>
      </c>
      <c r="AJ62" s="5" t="str">
        <f t="shared" si="41"/>
        <v>LSA_CORE_HRY_E_BEGIN_TITO_VCCIA_LFM_X_CORE_RF_BHRY_CORE2</v>
      </c>
      <c r="AK62" s="5" t="str">
        <f t="shared" si="41"/>
        <v>LSA_CORE_HRY_E_BEGIN_TITO_VCCIA_LFM_X_CORE_RF_BHRY_CORE2</v>
      </c>
      <c r="AL62" s="5" t="str">
        <f t="shared" si="41"/>
        <v>LSA_CORE_HRY_E_BEGIN_TITO_VCCIA_LFM_X_CORE_RF_BHRY_CORE2</v>
      </c>
      <c r="AM62" s="5" t="str">
        <f t="shared" si="20"/>
        <v>LSA_CORE_HRY_E_BEGIN_TITO_VCCIA_LFM_X_CORE_RF_BISR_CORE1</v>
      </c>
      <c r="AN62" s="5" t="str">
        <f t="shared" si="20"/>
        <v>LSA_CORE_HRY_E_BEGIN_TITO_VCCIA_LFM_X_CORE_RF_BISR_CORE1</v>
      </c>
      <c r="AO62" s="5" t="str">
        <f t="shared" si="20"/>
        <v>LSA_CORE_HRY_E_BEGIN_TITO_VCCIA_LFM_X_CORE_RF_BISR_CORE1</v>
      </c>
      <c r="AP62" s="5" t="str">
        <f t="shared" si="20"/>
        <v>LSA_CORE_HRY_E_BEGIN_TITO_VCCIA_LFM_X_CORE_RF_BISR_CORE1</v>
      </c>
      <c r="AQ62" s="5" t="str">
        <f t="shared" si="20"/>
        <v>LSA_CORE_HRY_E_BEGIN_TITO_VCCIA_LFM_X_CORE_RF_BISR_CORE1</v>
      </c>
    </row>
    <row r="63" spans="1:43" x14ac:dyDescent="0.25">
      <c r="A63" s="5" t="s">
        <v>26</v>
      </c>
      <c r="B63" s="5" t="s">
        <v>29</v>
      </c>
      <c r="C63" s="5" t="e">
        <f>VLOOKUP(B63,templateLookup!A:B,2,0)</f>
        <v>#N/A</v>
      </c>
      <c r="D63" s="5" t="str">
        <f t="shared" si="30"/>
        <v>LSA_CORE_HRY_E_BEGIN_TITO_VCCIA_LFM_X_CORE_RF_BISR_CORE1</v>
      </c>
      <c r="E63" s="5" t="s">
        <v>51</v>
      </c>
      <c r="F63" s="5" t="s">
        <v>64</v>
      </c>
      <c r="G63" s="5" t="s">
        <v>31</v>
      </c>
      <c r="H63" s="5" t="s">
        <v>32</v>
      </c>
      <c r="I63" s="5" t="s">
        <v>79</v>
      </c>
      <c r="J63" s="5" t="s">
        <v>116</v>
      </c>
      <c r="K63" s="5" t="s">
        <v>33</v>
      </c>
      <c r="L63" s="5" t="s">
        <v>6</v>
      </c>
      <c r="M63" s="5" t="s">
        <v>135</v>
      </c>
      <c r="N63" s="5" t="s">
        <v>34</v>
      </c>
      <c r="O63" s="5" t="s">
        <v>191</v>
      </c>
      <c r="P63" s="5" t="s">
        <v>254</v>
      </c>
      <c r="Q63" s="5">
        <v>21</v>
      </c>
      <c r="R63" s="5">
        <v>20</v>
      </c>
      <c r="S63" s="5">
        <v>72</v>
      </c>
      <c r="T63" s="5"/>
      <c r="U63" s="5"/>
      <c r="V63" s="5"/>
      <c r="W63" s="5"/>
      <c r="X63" s="5"/>
      <c r="Y63" s="5"/>
      <c r="Z63" s="5"/>
      <c r="AA63" s="5" t="s">
        <v>251</v>
      </c>
      <c r="AB63" s="5" t="s">
        <v>250</v>
      </c>
      <c r="AC63" s="5">
        <v>1</v>
      </c>
      <c r="AD63" s="5" t="s">
        <v>113</v>
      </c>
      <c r="AE63" s="5" t="b">
        <v>0</v>
      </c>
      <c r="AF63" s="5">
        <f t="shared" si="4"/>
        <v>10</v>
      </c>
      <c r="AG63" s="5" t="s">
        <v>36</v>
      </c>
      <c r="AH63" s="5" t="str">
        <f t="shared" si="8"/>
        <v>LSA_CORE_RASTER_E_BEGIN_TITO_VCCIA_LFM_X_CORE_RF_RASTER_CORE1</v>
      </c>
      <c r="AI63" s="5" t="str">
        <f t="shared" ref="AI63:AL63" si="42">$D65</f>
        <v>LSA_CORE_HRY_E_BEGIN_TITO_VCCIA_LFM_X_CORE_RF_BHRY_CORE2</v>
      </c>
      <c r="AJ63" s="5" t="str">
        <f t="shared" si="42"/>
        <v>LSA_CORE_HRY_E_BEGIN_TITO_VCCIA_LFM_X_CORE_RF_BHRY_CORE2</v>
      </c>
      <c r="AK63" s="5" t="str">
        <f t="shared" si="42"/>
        <v>LSA_CORE_HRY_E_BEGIN_TITO_VCCIA_LFM_X_CORE_RF_BHRY_CORE2</v>
      </c>
      <c r="AL63" s="5" t="str">
        <f t="shared" si="42"/>
        <v>LSA_CORE_HRY_E_BEGIN_TITO_VCCIA_LFM_X_CORE_RF_BHRY_CORE2</v>
      </c>
      <c r="AM63" s="5" t="str">
        <f t="shared" si="20"/>
        <v>LSA_CORE_RASTER_E_BEGIN_TITO_VCCIA_LFM_X_CORE_RF_RASTER_CORE1</v>
      </c>
      <c r="AN63" s="5" t="str">
        <f t="shared" si="20"/>
        <v>LSA_CORE_RASTER_E_BEGIN_TITO_VCCIA_LFM_X_CORE_RF_RASTER_CORE1</v>
      </c>
      <c r="AO63" s="5" t="str">
        <f t="shared" si="20"/>
        <v>LSA_CORE_RASTER_E_BEGIN_TITO_VCCIA_LFM_X_CORE_RF_RASTER_CORE1</v>
      </c>
      <c r="AP63" s="5" t="str">
        <f t="shared" si="20"/>
        <v>LSA_CORE_RASTER_E_BEGIN_TITO_VCCIA_LFM_X_CORE_RF_RASTER_CORE1</v>
      </c>
      <c r="AQ63" s="5" t="str">
        <f t="shared" si="20"/>
        <v>LSA_CORE_RASTER_E_BEGIN_TITO_VCCIA_LFM_X_CORE_RF_RASTER_CORE1</v>
      </c>
    </row>
    <row r="64" spans="1:43" x14ac:dyDescent="0.25">
      <c r="A64" s="5" t="s">
        <v>26</v>
      </c>
      <c r="B64" s="5" t="s">
        <v>37</v>
      </c>
      <c r="C64" s="5" t="str">
        <f>VLOOKUP(B64,templateLookup!A:B,2,0)</f>
        <v>MbistRasterTC</v>
      </c>
      <c r="D64" s="5" t="str">
        <f t="shared" si="30"/>
        <v>LSA_CORE_RASTER_E_BEGIN_TITO_VCCIA_LFM_X_CORE_RF_RASTER_CORE1</v>
      </c>
      <c r="E64" s="5" t="s">
        <v>51</v>
      </c>
      <c r="F64" s="5" t="s">
        <v>64</v>
      </c>
      <c r="G64" s="5" t="s">
        <v>38</v>
      </c>
      <c r="H64" s="5" t="s">
        <v>32</v>
      </c>
      <c r="I64" s="5" t="s">
        <v>79</v>
      </c>
      <c r="J64" s="5" t="s">
        <v>116</v>
      </c>
      <c r="K64" s="5" t="s">
        <v>33</v>
      </c>
      <c r="L64" s="5" t="s">
        <v>6</v>
      </c>
      <c r="M64" s="5" t="s">
        <v>244</v>
      </c>
      <c r="N64" s="5" t="s">
        <v>34</v>
      </c>
      <c r="O64" s="5" t="s">
        <v>191</v>
      </c>
      <c r="P64" s="5" t="s">
        <v>255</v>
      </c>
      <c r="Q64" s="5">
        <v>21</v>
      </c>
      <c r="R64" s="5">
        <v>20</v>
      </c>
      <c r="S64" s="5">
        <v>73</v>
      </c>
      <c r="T64" s="5"/>
      <c r="U64" s="5"/>
      <c r="V64" s="5"/>
      <c r="W64" s="5"/>
      <c r="X64" s="5"/>
      <c r="Y64" s="5"/>
      <c r="Z64" s="5"/>
      <c r="AA64" s="5"/>
      <c r="AB64" s="5"/>
      <c r="AC64" s="5">
        <v>1</v>
      </c>
      <c r="AD64" s="5" t="s">
        <v>113</v>
      </c>
      <c r="AE64" s="5" t="b">
        <v>0</v>
      </c>
      <c r="AF64" s="5">
        <f t="shared" si="4"/>
        <v>6</v>
      </c>
      <c r="AG64" s="5">
        <v>1</v>
      </c>
      <c r="AH64" s="5" t="str">
        <f t="shared" si="8"/>
        <v>LSA_CORE_HRY_E_BEGIN_TITO_VCCIA_LFM_X_CORE_RF_BHRY_CORE2</v>
      </c>
      <c r="AI64" s="5" t="str">
        <f t="shared" si="8"/>
        <v>LSA_CORE_HRY_E_BEGIN_TITO_VCCIA_LFM_X_CORE_RF_BHRY_CORE2</v>
      </c>
      <c r="AJ64" s="5" t="str">
        <f t="shared" si="8"/>
        <v>LSA_CORE_HRY_E_BEGIN_TITO_VCCIA_LFM_X_CORE_RF_BHRY_CORE2</v>
      </c>
      <c r="AK64" s="5" t="str">
        <f t="shared" si="8"/>
        <v>LSA_CORE_HRY_E_BEGIN_TITO_VCCIA_LFM_X_CORE_RF_BHRY_CORE2</v>
      </c>
      <c r="AL64" s="5" t="str">
        <f t="shared" si="8"/>
        <v>LSA_CORE_HRY_E_BEGIN_TITO_VCCIA_LFM_X_CORE_RF_BHRY_CORE2</v>
      </c>
      <c r="AM64" s="5" t="str">
        <f t="shared" si="20"/>
        <v>LSA_CORE_HRY_E_BEGIN_TITO_VCCIA_LFM_X_CORE_RF_BHRY_CORE2</v>
      </c>
      <c r="AN64" s="5"/>
      <c r="AO64" s="5"/>
      <c r="AP64" s="5"/>
      <c r="AQ64" s="5"/>
    </row>
    <row r="65" spans="1:43" x14ac:dyDescent="0.25">
      <c r="A65" s="5" t="s">
        <v>26</v>
      </c>
      <c r="B65" s="5" t="s">
        <v>29</v>
      </c>
      <c r="C65" s="5" t="e">
        <f>VLOOKUP(B65,templateLookup!A:B,2,0)</f>
        <v>#N/A</v>
      </c>
      <c r="D65" s="5" t="str">
        <f t="shared" si="30"/>
        <v>LSA_CORE_HRY_E_BEGIN_TITO_VCCIA_LFM_X_CORE_RF_BHRY_CORE2</v>
      </c>
      <c r="E65" s="5" t="s">
        <v>51</v>
      </c>
      <c r="F65" s="5" t="s">
        <v>64</v>
      </c>
      <c r="G65" s="5" t="s">
        <v>31</v>
      </c>
      <c r="H65" s="5" t="s">
        <v>32</v>
      </c>
      <c r="I65" s="5" t="s">
        <v>79</v>
      </c>
      <c r="J65" s="5" t="s">
        <v>116</v>
      </c>
      <c r="K65" s="5" t="s">
        <v>33</v>
      </c>
      <c r="L65" s="5" t="s">
        <v>6</v>
      </c>
      <c r="M65" s="5" t="s">
        <v>245</v>
      </c>
      <c r="N65" s="5" t="s">
        <v>34</v>
      </c>
      <c r="O65" s="5" t="s">
        <v>191</v>
      </c>
      <c r="P65" s="5" t="s">
        <v>253</v>
      </c>
      <c r="Q65" s="5">
        <v>21</v>
      </c>
      <c r="R65" s="5">
        <v>20</v>
      </c>
      <c r="S65" s="5">
        <v>74</v>
      </c>
      <c r="T65" s="5"/>
      <c r="U65" s="5"/>
      <c r="V65" s="5"/>
      <c r="W65" s="5"/>
      <c r="X65" s="5"/>
      <c r="Y65" s="5"/>
      <c r="Z65" s="5"/>
      <c r="AA65" s="5" t="s">
        <v>31</v>
      </c>
      <c r="AB65" s="5" t="s">
        <v>250</v>
      </c>
      <c r="AC65" s="5">
        <v>1</v>
      </c>
      <c r="AD65" s="5" t="s">
        <v>113</v>
      </c>
      <c r="AE65" s="5" t="b">
        <v>0</v>
      </c>
      <c r="AF65" s="5">
        <f t="shared" si="4"/>
        <v>10</v>
      </c>
      <c r="AG65" s="5" t="s">
        <v>36</v>
      </c>
      <c r="AH65" s="5" t="str">
        <f t="shared" si="8"/>
        <v>LSA_CORE_HRY_E_BEGIN_TITO_VCCIA_LFM_X_CORE_RF_BISR_CORE2</v>
      </c>
      <c r="AI65" s="5" t="str">
        <f t="shared" ref="AI65:AL65" si="43">$D68</f>
        <v>LSA_CORE_HRY_E_BEGIN_TITO_VCCIA_LFM_X_CORE_RF_BHRY_CORE3</v>
      </c>
      <c r="AJ65" s="5" t="str">
        <f t="shared" si="43"/>
        <v>LSA_CORE_HRY_E_BEGIN_TITO_VCCIA_LFM_X_CORE_RF_BHRY_CORE3</v>
      </c>
      <c r="AK65" s="5" t="str">
        <f t="shared" si="43"/>
        <v>LSA_CORE_HRY_E_BEGIN_TITO_VCCIA_LFM_X_CORE_RF_BHRY_CORE3</v>
      </c>
      <c r="AL65" s="5" t="str">
        <f t="shared" si="43"/>
        <v>LSA_CORE_HRY_E_BEGIN_TITO_VCCIA_LFM_X_CORE_RF_BHRY_CORE3</v>
      </c>
      <c r="AM65" s="5" t="str">
        <f t="shared" si="20"/>
        <v>LSA_CORE_HRY_E_BEGIN_TITO_VCCIA_LFM_X_CORE_RF_BISR_CORE2</v>
      </c>
      <c r="AN65" s="5" t="str">
        <f t="shared" si="20"/>
        <v>LSA_CORE_HRY_E_BEGIN_TITO_VCCIA_LFM_X_CORE_RF_BISR_CORE2</v>
      </c>
      <c r="AO65" s="5" t="str">
        <f t="shared" si="20"/>
        <v>LSA_CORE_HRY_E_BEGIN_TITO_VCCIA_LFM_X_CORE_RF_BISR_CORE2</v>
      </c>
      <c r="AP65" s="5" t="str">
        <f t="shared" si="20"/>
        <v>LSA_CORE_HRY_E_BEGIN_TITO_VCCIA_LFM_X_CORE_RF_BISR_CORE2</v>
      </c>
      <c r="AQ65" s="5" t="str">
        <f t="shared" si="20"/>
        <v>LSA_CORE_HRY_E_BEGIN_TITO_VCCIA_LFM_X_CORE_RF_BISR_CORE2</v>
      </c>
    </row>
    <row r="66" spans="1:43" x14ac:dyDescent="0.25">
      <c r="A66" s="5" t="s">
        <v>26</v>
      </c>
      <c r="B66" s="5" t="s">
        <v>29</v>
      </c>
      <c r="C66" s="5" t="e">
        <f>VLOOKUP(B66,templateLookup!A:B,2,0)</f>
        <v>#N/A</v>
      </c>
      <c r="D66" s="5" t="str">
        <f t="shared" si="30"/>
        <v>LSA_CORE_HRY_E_BEGIN_TITO_VCCIA_LFM_X_CORE_RF_BISR_CORE2</v>
      </c>
      <c r="E66" s="5" t="s">
        <v>51</v>
      </c>
      <c r="F66" s="5" t="s">
        <v>64</v>
      </c>
      <c r="G66" s="5" t="s">
        <v>31</v>
      </c>
      <c r="H66" s="5" t="s">
        <v>32</v>
      </c>
      <c r="I66" s="5" t="s">
        <v>79</v>
      </c>
      <c r="J66" s="5" t="s">
        <v>116</v>
      </c>
      <c r="K66" s="5" t="s">
        <v>33</v>
      </c>
      <c r="L66" s="5" t="s">
        <v>6</v>
      </c>
      <c r="M66" s="5" t="s">
        <v>136</v>
      </c>
      <c r="N66" s="5" t="s">
        <v>34</v>
      </c>
      <c r="O66" s="5" t="s">
        <v>191</v>
      </c>
      <c r="P66" s="5" t="s">
        <v>254</v>
      </c>
      <c r="Q66" s="5">
        <v>21</v>
      </c>
      <c r="R66" s="5">
        <v>20</v>
      </c>
      <c r="S66" s="5">
        <v>75</v>
      </c>
      <c r="T66" s="5"/>
      <c r="U66" s="5"/>
      <c r="V66" s="5"/>
      <c r="W66" s="5"/>
      <c r="X66" s="5"/>
      <c r="Y66" s="5"/>
      <c r="Z66" s="5"/>
      <c r="AA66" s="5" t="s">
        <v>251</v>
      </c>
      <c r="AB66" s="5" t="s">
        <v>250</v>
      </c>
      <c r="AC66" s="5">
        <v>1</v>
      </c>
      <c r="AD66" s="5" t="s">
        <v>113</v>
      </c>
      <c r="AE66" s="5" t="b">
        <v>0</v>
      </c>
      <c r="AF66" s="5">
        <f t="shared" si="4"/>
        <v>10</v>
      </c>
      <c r="AG66" s="5" t="s">
        <v>36</v>
      </c>
      <c r="AH66" s="5" t="str">
        <f t="shared" si="8"/>
        <v>LSA_CORE_RASTER_E_BEGIN_TITO_VCCIA_LFM_X_CORE_RF_RASTER_CORE2</v>
      </c>
      <c r="AI66" s="5" t="str">
        <f t="shared" ref="AI66:AL66" si="44">$D68</f>
        <v>LSA_CORE_HRY_E_BEGIN_TITO_VCCIA_LFM_X_CORE_RF_BHRY_CORE3</v>
      </c>
      <c r="AJ66" s="5" t="str">
        <f t="shared" si="44"/>
        <v>LSA_CORE_HRY_E_BEGIN_TITO_VCCIA_LFM_X_CORE_RF_BHRY_CORE3</v>
      </c>
      <c r="AK66" s="5" t="str">
        <f t="shared" si="44"/>
        <v>LSA_CORE_HRY_E_BEGIN_TITO_VCCIA_LFM_X_CORE_RF_BHRY_CORE3</v>
      </c>
      <c r="AL66" s="5" t="str">
        <f t="shared" si="44"/>
        <v>LSA_CORE_HRY_E_BEGIN_TITO_VCCIA_LFM_X_CORE_RF_BHRY_CORE3</v>
      </c>
      <c r="AM66" s="5" t="str">
        <f t="shared" si="20"/>
        <v>LSA_CORE_RASTER_E_BEGIN_TITO_VCCIA_LFM_X_CORE_RF_RASTER_CORE2</v>
      </c>
      <c r="AN66" s="5" t="str">
        <f t="shared" si="20"/>
        <v>LSA_CORE_RASTER_E_BEGIN_TITO_VCCIA_LFM_X_CORE_RF_RASTER_CORE2</v>
      </c>
      <c r="AO66" s="5" t="str">
        <f t="shared" si="20"/>
        <v>LSA_CORE_RASTER_E_BEGIN_TITO_VCCIA_LFM_X_CORE_RF_RASTER_CORE2</v>
      </c>
      <c r="AP66" s="5" t="str">
        <f t="shared" si="20"/>
        <v>LSA_CORE_RASTER_E_BEGIN_TITO_VCCIA_LFM_X_CORE_RF_RASTER_CORE2</v>
      </c>
      <c r="AQ66" s="5" t="str">
        <f t="shared" si="20"/>
        <v>LSA_CORE_RASTER_E_BEGIN_TITO_VCCIA_LFM_X_CORE_RF_RASTER_CORE2</v>
      </c>
    </row>
    <row r="67" spans="1:43" x14ac:dyDescent="0.25">
      <c r="A67" s="5" t="s">
        <v>26</v>
      </c>
      <c r="B67" s="5" t="s">
        <v>37</v>
      </c>
      <c r="C67" s="5" t="str">
        <f>VLOOKUP(B67,templateLookup!A:B,2,0)</f>
        <v>MbistRasterTC</v>
      </c>
      <c r="D67" s="5" t="str">
        <f t="shared" si="30"/>
        <v>LSA_CORE_RASTER_E_BEGIN_TITO_VCCIA_LFM_X_CORE_RF_RASTER_CORE2</v>
      </c>
      <c r="E67" s="5" t="s">
        <v>51</v>
      </c>
      <c r="F67" s="5" t="s">
        <v>64</v>
      </c>
      <c r="G67" s="5" t="s">
        <v>38</v>
      </c>
      <c r="H67" s="5" t="s">
        <v>32</v>
      </c>
      <c r="I67" s="5" t="s">
        <v>79</v>
      </c>
      <c r="J67" s="5" t="s">
        <v>116</v>
      </c>
      <c r="K67" s="5" t="s">
        <v>33</v>
      </c>
      <c r="L67" s="5" t="s">
        <v>6</v>
      </c>
      <c r="M67" s="5" t="s">
        <v>246</v>
      </c>
      <c r="N67" s="5" t="s">
        <v>34</v>
      </c>
      <c r="O67" s="5" t="s">
        <v>191</v>
      </c>
      <c r="P67" s="5" t="s">
        <v>255</v>
      </c>
      <c r="Q67" s="5">
        <v>21</v>
      </c>
      <c r="R67" s="5">
        <v>20</v>
      </c>
      <c r="S67" s="5">
        <v>76</v>
      </c>
      <c r="T67" s="5"/>
      <c r="U67" s="5"/>
      <c r="V67" s="5"/>
      <c r="W67" s="5"/>
      <c r="X67" s="5"/>
      <c r="Y67" s="5"/>
      <c r="Z67" s="5"/>
      <c r="AA67" s="5"/>
      <c r="AB67" s="5"/>
      <c r="AC67" s="5">
        <v>1</v>
      </c>
      <c r="AD67" s="5" t="s">
        <v>113</v>
      </c>
      <c r="AE67" s="5" t="b">
        <v>0</v>
      </c>
      <c r="AF67" s="5">
        <f t="shared" si="4"/>
        <v>6</v>
      </c>
      <c r="AG67" s="5">
        <v>1</v>
      </c>
      <c r="AH67" s="5" t="str">
        <f t="shared" si="8"/>
        <v>LSA_CORE_HRY_E_BEGIN_TITO_VCCIA_LFM_X_CORE_RF_BHRY_CORE3</v>
      </c>
      <c r="AI67" s="5" t="str">
        <f t="shared" si="8"/>
        <v>LSA_CORE_HRY_E_BEGIN_TITO_VCCIA_LFM_X_CORE_RF_BHRY_CORE3</v>
      </c>
      <c r="AJ67" s="5" t="str">
        <f t="shared" si="8"/>
        <v>LSA_CORE_HRY_E_BEGIN_TITO_VCCIA_LFM_X_CORE_RF_BHRY_CORE3</v>
      </c>
      <c r="AK67" s="5" t="str">
        <f t="shared" si="8"/>
        <v>LSA_CORE_HRY_E_BEGIN_TITO_VCCIA_LFM_X_CORE_RF_BHRY_CORE3</v>
      </c>
      <c r="AL67" s="5" t="str">
        <f t="shared" si="8"/>
        <v>LSA_CORE_HRY_E_BEGIN_TITO_VCCIA_LFM_X_CORE_RF_BHRY_CORE3</v>
      </c>
      <c r="AM67" s="5" t="str">
        <f t="shared" si="20"/>
        <v>LSA_CORE_HRY_E_BEGIN_TITO_VCCIA_LFM_X_CORE_RF_BHRY_CORE3</v>
      </c>
      <c r="AN67" s="5"/>
      <c r="AO67" s="5"/>
      <c r="AP67" s="5"/>
      <c r="AQ67" s="5"/>
    </row>
    <row r="68" spans="1:43" x14ac:dyDescent="0.25">
      <c r="A68" s="5" t="s">
        <v>26</v>
      </c>
      <c r="B68" s="5" t="s">
        <v>29</v>
      </c>
      <c r="C68" s="5" t="e">
        <f>VLOOKUP(B68,templateLookup!A:B,2,0)</f>
        <v>#N/A</v>
      </c>
      <c r="D68" s="5" t="str">
        <f t="shared" si="30"/>
        <v>LSA_CORE_HRY_E_BEGIN_TITO_VCCIA_LFM_X_CORE_RF_BHRY_CORE3</v>
      </c>
      <c r="E68" s="5" t="s">
        <v>51</v>
      </c>
      <c r="F68" s="5" t="s">
        <v>64</v>
      </c>
      <c r="G68" s="5" t="s">
        <v>31</v>
      </c>
      <c r="H68" s="5" t="s">
        <v>32</v>
      </c>
      <c r="I68" s="5" t="s">
        <v>79</v>
      </c>
      <c r="J68" s="5" t="s">
        <v>116</v>
      </c>
      <c r="K68" s="5" t="s">
        <v>33</v>
      </c>
      <c r="L68" s="5" t="s">
        <v>6</v>
      </c>
      <c r="M68" s="5" t="s">
        <v>247</v>
      </c>
      <c r="N68" s="5" t="s">
        <v>34</v>
      </c>
      <c r="O68" s="5" t="s">
        <v>191</v>
      </c>
      <c r="P68" s="5" t="s">
        <v>253</v>
      </c>
      <c r="Q68" s="5">
        <v>21</v>
      </c>
      <c r="R68" s="5">
        <v>20</v>
      </c>
      <c r="S68" s="5">
        <v>77</v>
      </c>
      <c r="T68" s="5"/>
      <c r="U68" s="5"/>
      <c r="V68" s="5"/>
      <c r="W68" s="5"/>
      <c r="X68" s="5"/>
      <c r="Y68" s="5"/>
      <c r="Z68" s="5"/>
      <c r="AA68" s="5" t="s">
        <v>31</v>
      </c>
      <c r="AB68" s="5" t="s">
        <v>250</v>
      </c>
      <c r="AC68" s="5">
        <v>1</v>
      </c>
      <c r="AD68" s="5" t="s">
        <v>113</v>
      </c>
      <c r="AE68" s="5" t="b">
        <v>0</v>
      </c>
      <c r="AF68" s="5">
        <f t="shared" si="4"/>
        <v>10</v>
      </c>
      <c r="AG68" s="5" t="s">
        <v>36</v>
      </c>
      <c r="AH68" s="5" t="str">
        <f t="shared" ref="AH68:AH69" si="45">$D69</f>
        <v>LSA_CORE_HRY_E_BEGIN_TITO_VCCIA_LFM_X_CORE_RF_BISR_CORE3</v>
      </c>
      <c r="AI68" s="5">
        <v>1</v>
      </c>
      <c r="AJ68" s="5">
        <v>1</v>
      </c>
      <c r="AK68" s="5">
        <v>1</v>
      </c>
      <c r="AL68" s="5">
        <v>1</v>
      </c>
      <c r="AM68" s="5" t="str">
        <f>$D69</f>
        <v>LSA_CORE_HRY_E_BEGIN_TITO_VCCIA_LFM_X_CORE_RF_BISR_CORE3</v>
      </c>
      <c r="AN68" s="5" t="str">
        <f t="shared" ref="AN68:AQ69" si="46">$D69</f>
        <v>LSA_CORE_HRY_E_BEGIN_TITO_VCCIA_LFM_X_CORE_RF_BISR_CORE3</v>
      </c>
      <c r="AO68" s="5" t="str">
        <f t="shared" si="46"/>
        <v>LSA_CORE_HRY_E_BEGIN_TITO_VCCIA_LFM_X_CORE_RF_BISR_CORE3</v>
      </c>
      <c r="AP68" s="5" t="str">
        <f t="shared" si="46"/>
        <v>LSA_CORE_HRY_E_BEGIN_TITO_VCCIA_LFM_X_CORE_RF_BISR_CORE3</v>
      </c>
      <c r="AQ68" s="5" t="str">
        <f t="shared" si="46"/>
        <v>LSA_CORE_HRY_E_BEGIN_TITO_VCCIA_LFM_X_CORE_RF_BISR_CORE3</v>
      </c>
    </row>
    <row r="69" spans="1:43" x14ac:dyDescent="0.25">
      <c r="A69" s="5" t="s">
        <v>26</v>
      </c>
      <c r="B69" s="5" t="s">
        <v>29</v>
      </c>
      <c r="C69" s="5" t="e">
        <f>VLOOKUP(B69,templateLookup!A:B,2,0)</f>
        <v>#N/A</v>
      </c>
      <c r="D69" s="5" t="str">
        <f t="shared" si="30"/>
        <v>LSA_CORE_HRY_E_BEGIN_TITO_VCCIA_LFM_X_CORE_RF_BISR_CORE3</v>
      </c>
      <c r="E69" s="5" t="s">
        <v>51</v>
      </c>
      <c r="F69" s="5" t="s">
        <v>64</v>
      </c>
      <c r="G69" s="5" t="s">
        <v>31</v>
      </c>
      <c r="H69" s="5" t="s">
        <v>32</v>
      </c>
      <c r="I69" s="5" t="s">
        <v>79</v>
      </c>
      <c r="J69" s="5" t="s">
        <v>116</v>
      </c>
      <c r="K69" s="5" t="s">
        <v>33</v>
      </c>
      <c r="L69" s="5" t="s">
        <v>6</v>
      </c>
      <c r="M69" s="5" t="s">
        <v>137</v>
      </c>
      <c r="N69" s="5" t="s">
        <v>34</v>
      </c>
      <c r="O69" s="5" t="s">
        <v>191</v>
      </c>
      <c r="P69" s="5" t="s">
        <v>254</v>
      </c>
      <c r="Q69" s="5">
        <v>21</v>
      </c>
      <c r="R69" s="5">
        <v>20</v>
      </c>
      <c r="S69" s="5">
        <v>78</v>
      </c>
      <c r="T69" s="5"/>
      <c r="U69" s="5"/>
      <c r="V69" s="5"/>
      <c r="W69" s="5"/>
      <c r="X69" s="5"/>
      <c r="Y69" s="5"/>
      <c r="Z69" s="5"/>
      <c r="AA69" s="5" t="s">
        <v>251</v>
      </c>
      <c r="AB69" s="5" t="s">
        <v>250</v>
      </c>
      <c r="AC69" s="5">
        <v>1</v>
      </c>
      <c r="AD69" s="5" t="s">
        <v>113</v>
      </c>
      <c r="AE69" s="5" t="b">
        <v>0</v>
      </c>
      <c r="AF69" s="5">
        <f t="shared" si="4"/>
        <v>10</v>
      </c>
      <c r="AG69" s="5" t="s">
        <v>36</v>
      </c>
      <c r="AH69" s="5" t="str">
        <f t="shared" si="45"/>
        <v>LSA_CORE_RASTER_E_BEGIN_TITO_VCCIA_LFM_X_CORE_RF_RASTER_CORE3</v>
      </c>
      <c r="AI69" s="5">
        <v>1</v>
      </c>
      <c r="AJ69" s="5">
        <v>1</v>
      </c>
      <c r="AK69" s="5">
        <v>1</v>
      </c>
      <c r="AL69" s="5">
        <v>1</v>
      </c>
      <c r="AM69" s="5" t="str">
        <f>$D70</f>
        <v>LSA_CORE_RASTER_E_BEGIN_TITO_VCCIA_LFM_X_CORE_RF_RASTER_CORE3</v>
      </c>
      <c r="AN69" s="5" t="str">
        <f t="shared" si="46"/>
        <v>LSA_CORE_RASTER_E_BEGIN_TITO_VCCIA_LFM_X_CORE_RF_RASTER_CORE3</v>
      </c>
      <c r="AO69" s="5" t="str">
        <f t="shared" si="46"/>
        <v>LSA_CORE_RASTER_E_BEGIN_TITO_VCCIA_LFM_X_CORE_RF_RASTER_CORE3</v>
      </c>
      <c r="AP69" s="5" t="str">
        <f t="shared" si="46"/>
        <v>LSA_CORE_RASTER_E_BEGIN_TITO_VCCIA_LFM_X_CORE_RF_RASTER_CORE3</v>
      </c>
      <c r="AQ69" s="5" t="str">
        <f t="shared" si="46"/>
        <v>LSA_CORE_RASTER_E_BEGIN_TITO_VCCIA_LFM_X_CORE_RF_RASTER_CORE3</v>
      </c>
    </row>
    <row r="70" spans="1:43" x14ac:dyDescent="0.25">
      <c r="A70" s="5" t="s">
        <v>26</v>
      </c>
      <c r="B70" s="5" t="s">
        <v>37</v>
      </c>
      <c r="C70" s="5" t="str">
        <f>VLOOKUP(B70,templateLookup!A:B,2,0)</f>
        <v>MbistRasterTC</v>
      </c>
      <c r="D70" s="5" t="str">
        <f t="shared" si="30"/>
        <v>LSA_CORE_RASTER_E_BEGIN_TITO_VCCIA_LFM_X_CORE_RF_RASTER_CORE3</v>
      </c>
      <c r="E70" s="5" t="s">
        <v>51</v>
      </c>
      <c r="F70" s="5" t="s">
        <v>64</v>
      </c>
      <c r="G70" s="5" t="s">
        <v>38</v>
      </c>
      <c r="H70" s="5" t="s">
        <v>32</v>
      </c>
      <c r="I70" s="5" t="s">
        <v>79</v>
      </c>
      <c r="J70" s="5" t="s">
        <v>116</v>
      </c>
      <c r="K70" s="5" t="s">
        <v>33</v>
      </c>
      <c r="L70" s="5" t="s">
        <v>6</v>
      </c>
      <c r="M70" s="5" t="s">
        <v>248</v>
      </c>
      <c r="N70" s="5" t="s">
        <v>34</v>
      </c>
      <c r="O70" s="5" t="s">
        <v>191</v>
      </c>
      <c r="P70" s="5" t="s">
        <v>255</v>
      </c>
      <c r="Q70" s="5">
        <v>21</v>
      </c>
      <c r="R70" s="5">
        <v>20</v>
      </c>
      <c r="S70" s="5">
        <v>79</v>
      </c>
      <c r="T70" s="5"/>
      <c r="U70" s="5"/>
      <c r="V70" s="5"/>
      <c r="W70" s="5"/>
      <c r="X70" s="5"/>
      <c r="Y70" s="5"/>
      <c r="Z70" s="5"/>
      <c r="AA70" s="5"/>
      <c r="AB70" s="5"/>
      <c r="AC70" s="5">
        <v>1</v>
      </c>
      <c r="AD70" s="5" t="s">
        <v>113</v>
      </c>
      <c r="AE70" s="5" t="b">
        <v>0</v>
      </c>
      <c r="AF70" s="5">
        <f t="shared" si="4"/>
        <v>6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/>
      <c r="AO70" s="5"/>
      <c r="AP70" s="5"/>
      <c r="AQ70" s="5"/>
    </row>
    <row r="71" spans="1:43" x14ac:dyDescent="0.25">
      <c r="A71" s="12" t="s">
        <v>26</v>
      </c>
      <c r="B71" s="12" t="s">
        <v>39</v>
      </c>
      <c r="C71" s="12" t="str">
        <f>VLOOKUP(B71,templateLookup!A:B,2,0)</f>
        <v>COMPOSITE</v>
      </c>
      <c r="D71" s="12"/>
      <c r="E71" s="12"/>
      <c r="F71" s="12" t="s">
        <v>64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25">
      <c r="A72" s="12" t="s">
        <v>26</v>
      </c>
      <c r="B72" s="12" t="s">
        <v>27</v>
      </c>
      <c r="C72" s="12" t="str">
        <f>VLOOKUP(B72,templateLookup!A:B,2,0)</f>
        <v>COMPOSITE</v>
      </c>
      <c r="D72" s="12" t="s">
        <v>82</v>
      </c>
      <c r="E72" s="12"/>
      <c r="F72" s="12" t="s">
        <v>64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>
        <f t="shared" ref="AF72:AF94" si="47">COUNTA(AH72:AQ72)</f>
        <v>2</v>
      </c>
      <c r="AG72" s="12" t="s">
        <v>75</v>
      </c>
      <c r="AH72" s="12" t="str">
        <f>D96</f>
        <v>POSTREPAIR</v>
      </c>
      <c r="AI72" s="12" t="str">
        <f>D96</f>
        <v>POSTREPAIR</v>
      </c>
      <c r="AJ72" s="12"/>
      <c r="AK72" s="12"/>
      <c r="AL72" s="12"/>
      <c r="AM72" s="12"/>
      <c r="AN72" s="12"/>
      <c r="AO72" s="12"/>
      <c r="AP72" s="12"/>
      <c r="AQ72" s="12"/>
    </row>
    <row r="73" spans="1:43" x14ac:dyDescent="0.25">
      <c r="A73" s="13" t="s">
        <v>26</v>
      </c>
      <c r="B73" s="13" t="s">
        <v>83</v>
      </c>
      <c r="C73" s="13" t="str">
        <f>VLOOKUP(B73,templateLookup!A:B,2,0)</f>
        <v>iCVFDMTest</v>
      </c>
      <c r="D73" s="13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3" t="s">
        <v>30</v>
      </c>
      <c r="F73" s="13" t="s">
        <v>64</v>
      </c>
      <c r="G73" s="13" t="s">
        <v>82</v>
      </c>
      <c r="H73" s="13" t="s">
        <v>32</v>
      </c>
      <c r="I73" s="13" t="s">
        <v>79</v>
      </c>
      <c r="J73" s="13" t="s">
        <v>116</v>
      </c>
      <c r="K73" s="13" t="s">
        <v>33</v>
      </c>
      <c r="L73" s="13" t="s">
        <v>6</v>
      </c>
      <c r="M73" s="14" t="s">
        <v>138</v>
      </c>
      <c r="N73" s="13" t="s">
        <v>34</v>
      </c>
      <c r="O73" s="13" t="s">
        <v>191</v>
      </c>
      <c r="P73" s="13" t="s">
        <v>35</v>
      </c>
      <c r="Q73" s="13">
        <v>61</v>
      </c>
      <c r="R73" s="13">
        <v>20</v>
      </c>
      <c r="S73" s="13">
        <v>100</v>
      </c>
      <c r="T73" s="13"/>
      <c r="U73" s="14" t="s">
        <v>193</v>
      </c>
      <c r="V73" s="13"/>
      <c r="W73" s="13"/>
      <c r="X73" s="13"/>
      <c r="Y73" s="13"/>
      <c r="Z73" s="13"/>
      <c r="AA73" s="13"/>
      <c r="AB73" s="13"/>
      <c r="AC73" s="13">
        <v>1</v>
      </c>
      <c r="AD73" s="13" t="s">
        <v>113</v>
      </c>
      <c r="AE73" s="13" t="b">
        <v>0</v>
      </c>
      <c r="AF73" s="13">
        <f t="shared" si="47"/>
        <v>3</v>
      </c>
      <c r="AG73" s="13" t="s">
        <v>75</v>
      </c>
      <c r="AH73" s="13" t="str">
        <f t="shared" ref="AH73:AH93" si="49">D74</f>
        <v>SSA_CORE_VFDM_E_BEGIN_TITO_VCCIA_LFM_X_SC0MLC1R</v>
      </c>
      <c r="AI73" s="13" t="str">
        <f t="shared" ref="AI73:AI93" si="50">D74</f>
        <v>SSA_CORE_VFDM_E_BEGIN_TITO_VCCIA_LFM_X_SC0MLC1R</v>
      </c>
      <c r="AJ73" s="13" t="str">
        <f t="shared" ref="AJ73:AJ93" si="51">D74</f>
        <v>SSA_CORE_VFDM_E_BEGIN_TITO_VCCIA_LFM_X_SC0MLC1R</v>
      </c>
      <c r="AK73" s="13"/>
      <c r="AL73" s="13"/>
      <c r="AM73" s="13"/>
      <c r="AN73" s="13"/>
      <c r="AO73" s="13"/>
      <c r="AP73" s="13"/>
      <c r="AQ73" s="13"/>
    </row>
    <row r="74" spans="1:43" x14ac:dyDescent="0.25">
      <c r="A74" s="13" t="s">
        <v>26</v>
      </c>
      <c r="B74" s="13" t="s">
        <v>83</v>
      </c>
      <c r="C74" s="13" t="str">
        <f>VLOOKUP(B74,templateLookup!A:B,2,0)</f>
        <v>iCVFDMTest</v>
      </c>
      <c r="D74" s="13" t="str">
        <f t="shared" si="48"/>
        <v>SSA_CORE_VFDM_E_BEGIN_TITO_VCCIA_LFM_X_SC0MLC1R</v>
      </c>
      <c r="E74" s="13" t="s">
        <v>30</v>
      </c>
      <c r="F74" s="13" t="s">
        <v>64</v>
      </c>
      <c r="G74" s="13" t="s">
        <v>82</v>
      </c>
      <c r="H74" s="13" t="s">
        <v>32</v>
      </c>
      <c r="I74" s="13" t="s">
        <v>79</v>
      </c>
      <c r="J74" s="13" t="s">
        <v>116</v>
      </c>
      <c r="K74" s="13" t="s">
        <v>33</v>
      </c>
      <c r="L74" s="13" t="s">
        <v>6</v>
      </c>
      <c r="M74" s="14" t="s">
        <v>139</v>
      </c>
      <c r="N74" s="13" t="s">
        <v>34</v>
      </c>
      <c r="O74" s="13" t="s">
        <v>191</v>
      </c>
      <c r="P74" s="13" t="s">
        <v>35</v>
      </c>
      <c r="Q74" s="13">
        <v>61</v>
      </c>
      <c r="R74" s="13">
        <v>20</v>
      </c>
      <c r="S74" s="13">
        <v>101</v>
      </c>
      <c r="T74" s="13"/>
      <c r="U74" s="14" t="s">
        <v>194</v>
      </c>
      <c r="V74" s="13"/>
      <c r="W74" s="13"/>
      <c r="X74" s="13"/>
      <c r="Y74" s="13"/>
      <c r="Z74" s="13"/>
      <c r="AA74" s="13"/>
      <c r="AB74" s="13"/>
      <c r="AC74" s="13">
        <v>1</v>
      </c>
      <c r="AD74" s="13" t="s">
        <v>113</v>
      </c>
      <c r="AE74" s="13" t="b">
        <v>0</v>
      </c>
      <c r="AF74" s="13">
        <f t="shared" si="47"/>
        <v>3</v>
      </c>
      <c r="AG74" s="13" t="s">
        <v>75</v>
      </c>
      <c r="AH74" s="13" t="str">
        <f t="shared" si="49"/>
        <v>SSA_CORE_VFDM_E_BEGIN_TITO_VCCIA_LFM_X_SC1MLC0R</v>
      </c>
      <c r="AI74" s="13" t="str">
        <f t="shared" si="50"/>
        <v>SSA_CORE_VFDM_E_BEGIN_TITO_VCCIA_LFM_X_SC1MLC0R</v>
      </c>
      <c r="AJ74" s="13" t="str">
        <f t="shared" si="51"/>
        <v>SSA_CORE_VFDM_E_BEGIN_TITO_VCCIA_LFM_X_SC1MLC0R</v>
      </c>
      <c r="AK74" s="13"/>
      <c r="AL74" s="13"/>
      <c r="AM74" s="13"/>
      <c r="AN74" s="13"/>
      <c r="AO74" s="13"/>
      <c r="AP74" s="13"/>
      <c r="AQ74" s="13"/>
    </row>
    <row r="75" spans="1:43" x14ac:dyDescent="0.25">
      <c r="A75" s="13" t="s">
        <v>26</v>
      </c>
      <c r="B75" s="13" t="s">
        <v>83</v>
      </c>
      <c r="C75" s="13" t="str">
        <f>VLOOKUP(B75,templateLookup!A:B,2,0)</f>
        <v>iCVFDMTest</v>
      </c>
      <c r="D75" s="13" t="str">
        <f t="shared" si="48"/>
        <v>SSA_CORE_VFDM_E_BEGIN_TITO_VCCIA_LFM_X_SC1MLC0R</v>
      </c>
      <c r="E75" s="13" t="s">
        <v>30</v>
      </c>
      <c r="F75" s="13" t="s">
        <v>64</v>
      </c>
      <c r="G75" s="13" t="s">
        <v>82</v>
      </c>
      <c r="H75" s="13" t="s">
        <v>32</v>
      </c>
      <c r="I75" s="13" t="s">
        <v>79</v>
      </c>
      <c r="J75" s="13" t="s">
        <v>116</v>
      </c>
      <c r="K75" s="13" t="s">
        <v>33</v>
      </c>
      <c r="L75" s="13" t="s">
        <v>6</v>
      </c>
      <c r="M75" s="14" t="s">
        <v>140</v>
      </c>
      <c r="N75" s="13" t="s">
        <v>34</v>
      </c>
      <c r="O75" s="13" t="s">
        <v>191</v>
      </c>
      <c r="P75" s="13" t="s">
        <v>35</v>
      </c>
      <c r="Q75" s="13">
        <v>61</v>
      </c>
      <c r="R75" s="13">
        <v>20</v>
      </c>
      <c r="S75" s="13">
        <v>102</v>
      </c>
      <c r="T75" s="13"/>
      <c r="U75" s="14" t="s">
        <v>195</v>
      </c>
      <c r="V75" s="13"/>
      <c r="W75" s="13"/>
      <c r="X75" s="13"/>
      <c r="Y75" s="13"/>
      <c r="Z75" s="13"/>
      <c r="AA75" s="13"/>
      <c r="AB75" s="13"/>
      <c r="AC75" s="13">
        <v>1</v>
      </c>
      <c r="AD75" s="13" t="s">
        <v>113</v>
      </c>
      <c r="AE75" s="13" t="b">
        <v>0</v>
      </c>
      <c r="AF75" s="13">
        <f t="shared" si="47"/>
        <v>3</v>
      </c>
      <c r="AG75" s="13" t="s">
        <v>75</v>
      </c>
      <c r="AH75" s="13" t="str">
        <f t="shared" si="49"/>
        <v>SSA_CORE_VFDM_E_BEGIN_TITO_VCCIA_LFM_X_SC1MLC1R</v>
      </c>
      <c r="AI75" s="13" t="str">
        <f t="shared" si="50"/>
        <v>SSA_CORE_VFDM_E_BEGIN_TITO_VCCIA_LFM_X_SC1MLC1R</v>
      </c>
      <c r="AJ75" s="13" t="str">
        <f t="shared" si="51"/>
        <v>SSA_CORE_VFDM_E_BEGIN_TITO_VCCIA_LFM_X_SC1MLC1R</v>
      </c>
      <c r="AK75" s="13"/>
      <c r="AL75" s="13"/>
      <c r="AM75" s="13"/>
      <c r="AN75" s="13"/>
      <c r="AO75" s="13"/>
      <c r="AP75" s="13"/>
      <c r="AQ75" s="13"/>
    </row>
    <row r="76" spans="1:43" x14ac:dyDescent="0.25">
      <c r="A76" s="13" t="s">
        <v>26</v>
      </c>
      <c r="B76" s="13" t="s">
        <v>83</v>
      </c>
      <c r="C76" s="13" t="str">
        <f>VLOOKUP(B76,templateLookup!A:B,2,0)</f>
        <v>iCVFDMTest</v>
      </c>
      <c r="D76" s="13" t="str">
        <f t="shared" si="48"/>
        <v>SSA_CORE_VFDM_E_BEGIN_TITO_VCCIA_LFM_X_SC1MLC1R</v>
      </c>
      <c r="E76" s="13" t="s">
        <v>30</v>
      </c>
      <c r="F76" s="13" t="s">
        <v>64</v>
      </c>
      <c r="G76" s="13" t="s">
        <v>82</v>
      </c>
      <c r="H76" s="13" t="s">
        <v>32</v>
      </c>
      <c r="I76" s="13" t="s">
        <v>79</v>
      </c>
      <c r="J76" s="13" t="s">
        <v>116</v>
      </c>
      <c r="K76" s="13" t="s">
        <v>33</v>
      </c>
      <c r="L76" s="13" t="s">
        <v>6</v>
      </c>
      <c r="M76" s="14" t="s">
        <v>141</v>
      </c>
      <c r="N76" s="13" t="s">
        <v>34</v>
      </c>
      <c r="O76" s="13" t="s">
        <v>191</v>
      </c>
      <c r="P76" s="13" t="s">
        <v>35</v>
      </c>
      <c r="Q76" s="13">
        <v>61</v>
      </c>
      <c r="R76" s="13">
        <v>20</v>
      </c>
      <c r="S76" s="13">
        <v>103</v>
      </c>
      <c r="T76" s="13"/>
      <c r="U76" s="14" t="s">
        <v>196</v>
      </c>
      <c r="V76" s="13"/>
      <c r="W76" s="13"/>
      <c r="X76" s="13"/>
      <c r="Y76" s="13"/>
      <c r="Z76" s="13"/>
      <c r="AA76" s="13"/>
      <c r="AB76" s="13"/>
      <c r="AC76" s="13">
        <v>1</v>
      </c>
      <c r="AD76" s="13" t="s">
        <v>113</v>
      </c>
      <c r="AE76" s="13" t="b">
        <v>0</v>
      </c>
      <c r="AF76" s="13">
        <f t="shared" si="47"/>
        <v>3</v>
      </c>
      <c r="AG76" s="13" t="s">
        <v>75</v>
      </c>
      <c r="AH76" s="13" t="str">
        <f t="shared" si="49"/>
        <v>SSA_CORE_VFDM_E_BEGIN_TITO_VCCIA_LFM_X_SC2MLC0R</v>
      </c>
      <c r="AI76" s="13" t="str">
        <f t="shared" si="50"/>
        <v>SSA_CORE_VFDM_E_BEGIN_TITO_VCCIA_LFM_X_SC2MLC0R</v>
      </c>
      <c r="AJ76" s="13" t="str">
        <f t="shared" si="51"/>
        <v>SSA_CORE_VFDM_E_BEGIN_TITO_VCCIA_LFM_X_SC2MLC0R</v>
      </c>
      <c r="AK76" s="13"/>
      <c r="AL76" s="13"/>
      <c r="AM76" s="13"/>
      <c r="AN76" s="13"/>
      <c r="AO76" s="13"/>
      <c r="AP76" s="13"/>
      <c r="AQ76" s="13"/>
    </row>
    <row r="77" spans="1:43" x14ac:dyDescent="0.25">
      <c r="A77" s="13" t="s">
        <v>26</v>
      </c>
      <c r="B77" s="13" t="s">
        <v>83</v>
      </c>
      <c r="C77" s="13" t="str">
        <f>VLOOKUP(B77,templateLookup!A:B,2,0)</f>
        <v>iCVFDMTest</v>
      </c>
      <c r="D77" s="13" t="str">
        <f t="shared" si="48"/>
        <v>SSA_CORE_VFDM_E_BEGIN_TITO_VCCIA_LFM_X_SC2MLC0R</v>
      </c>
      <c r="E77" s="13" t="s">
        <v>30</v>
      </c>
      <c r="F77" s="13" t="s">
        <v>64</v>
      </c>
      <c r="G77" s="13" t="s">
        <v>82</v>
      </c>
      <c r="H77" s="13" t="s">
        <v>32</v>
      </c>
      <c r="I77" s="13" t="s">
        <v>79</v>
      </c>
      <c r="J77" s="13" t="s">
        <v>116</v>
      </c>
      <c r="K77" s="13" t="s">
        <v>33</v>
      </c>
      <c r="L77" s="13" t="s">
        <v>6</v>
      </c>
      <c r="M77" s="14" t="s">
        <v>142</v>
      </c>
      <c r="N77" s="13" t="s">
        <v>34</v>
      </c>
      <c r="O77" s="13" t="s">
        <v>191</v>
      </c>
      <c r="P77" s="13" t="s">
        <v>35</v>
      </c>
      <c r="Q77" s="13">
        <v>61</v>
      </c>
      <c r="R77" s="13">
        <v>20</v>
      </c>
      <c r="S77" s="13">
        <v>104</v>
      </c>
      <c r="T77" s="13"/>
      <c r="U77" s="14" t="s">
        <v>197</v>
      </c>
      <c r="V77" s="13"/>
      <c r="W77" s="13"/>
      <c r="X77" s="13"/>
      <c r="Y77" s="13"/>
      <c r="Z77" s="13"/>
      <c r="AA77" s="13"/>
      <c r="AB77" s="13"/>
      <c r="AC77" s="13">
        <v>1</v>
      </c>
      <c r="AD77" s="13" t="s">
        <v>113</v>
      </c>
      <c r="AE77" s="13" t="b">
        <v>0</v>
      </c>
      <c r="AF77" s="13">
        <f t="shared" si="47"/>
        <v>3</v>
      </c>
      <c r="AG77" s="13" t="s">
        <v>75</v>
      </c>
      <c r="AH77" s="13" t="str">
        <f t="shared" si="49"/>
        <v>SSA_CORE_VFDM_E_BEGIN_TITO_VCCIA_LFM_X_SC2MLC1R</v>
      </c>
      <c r="AI77" s="13" t="str">
        <f t="shared" si="50"/>
        <v>SSA_CORE_VFDM_E_BEGIN_TITO_VCCIA_LFM_X_SC2MLC1R</v>
      </c>
      <c r="AJ77" s="13" t="str">
        <f t="shared" si="51"/>
        <v>SSA_CORE_VFDM_E_BEGIN_TITO_VCCIA_LFM_X_SC2MLC1R</v>
      </c>
      <c r="AK77" s="13"/>
      <c r="AL77" s="13"/>
      <c r="AM77" s="13"/>
      <c r="AN77" s="13"/>
      <c r="AO77" s="13"/>
      <c r="AP77" s="13"/>
      <c r="AQ77" s="13"/>
    </row>
    <row r="78" spans="1:43" x14ac:dyDescent="0.25">
      <c r="A78" s="13" t="s">
        <v>26</v>
      </c>
      <c r="B78" s="13" t="s">
        <v>83</v>
      </c>
      <c r="C78" s="13" t="str">
        <f>VLOOKUP(B78,templateLookup!A:B,2,0)</f>
        <v>iCVFDMTest</v>
      </c>
      <c r="D78" s="13" t="str">
        <f t="shared" si="48"/>
        <v>SSA_CORE_VFDM_E_BEGIN_TITO_VCCIA_LFM_X_SC2MLC1R</v>
      </c>
      <c r="E78" s="13" t="s">
        <v>30</v>
      </c>
      <c r="F78" s="13" t="s">
        <v>64</v>
      </c>
      <c r="G78" s="13" t="s">
        <v>82</v>
      </c>
      <c r="H78" s="13" t="s">
        <v>32</v>
      </c>
      <c r="I78" s="13" t="s">
        <v>79</v>
      </c>
      <c r="J78" s="13" t="s">
        <v>116</v>
      </c>
      <c r="K78" s="13" t="s">
        <v>33</v>
      </c>
      <c r="L78" s="13" t="s">
        <v>6</v>
      </c>
      <c r="M78" s="14" t="s">
        <v>143</v>
      </c>
      <c r="N78" s="13" t="s">
        <v>34</v>
      </c>
      <c r="O78" s="13" t="s">
        <v>191</v>
      </c>
      <c r="P78" s="13" t="s">
        <v>35</v>
      </c>
      <c r="Q78" s="13">
        <v>61</v>
      </c>
      <c r="R78" s="13">
        <v>20</v>
      </c>
      <c r="S78" s="13">
        <v>105</v>
      </c>
      <c r="T78" s="13"/>
      <c r="U78" s="14" t="s">
        <v>198</v>
      </c>
      <c r="V78" s="13"/>
      <c r="W78" s="13"/>
      <c r="X78" s="13"/>
      <c r="Y78" s="13"/>
      <c r="Z78" s="13"/>
      <c r="AA78" s="13"/>
      <c r="AB78" s="13"/>
      <c r="AC78" s="13">
        <v>1</v>
      </c>
      <c r="AD78" s="13" t="s">
        <v>113</v>
      </c>
      <c r="AE78" s="13" t="b">
        <v>0</v>
      </c>
      <c r="AF78" s="13">
        <f t="shared" si="47"/>
        <v>3</v>
      </c>
      <c r="AG78" s="13" t="s">
        <v>75</v>
      </c>
      <c r="AH78" s="13" t="str">
        <f t="shared" si="49"/>
        <v>SSA_CORE_VFDM_E_BEGIN_TITO_VCCIA_LFM_X_SC3MLC0R</v>
      </c>
      <c r="AI78" s="13" t="str">
        <f t="shared" si="50"/>
        <v>SSA_CORE_VFDM_E_BEGIN_TITO_VCCIA_LFM_X_SC3MLC0R</v>
      </c>
      <c r="AJ78" s="13" t="str">
        <f t="shared" si="51"/>
        <v>SSA_CORE_VFDM_E_BEGIN_TITO_VCCIA_LFM_X_SC3MLC0R</v>
      </c>
      <c r="AK78" s="13"/>
      <c r="AL78" s="13"/>
      <c r="AM78" s="13"/>
      <c r="AN78" s="13"/>
      <c r="AO78" s="13"/>
      <c r="AP78" s="13"/>
      <c r="AQ78" s="13"/>
    </row>
    <row r="79" spans="1:43" x14ac:dyDescent="0.25">
      <c r="A79" s="13" t="s">
        <v>26</v>
      </c>
      <c r="B79" s="13" t="s">
        <v>83</v>
      </c>
      <c r="C79" s="13" t="str">
        <f>VLOOKUP(B79,templateLookup!A:B,2,0)</f>
        <v>iCVFDMTest</v>
      </c>
      <c r="D79" s="13" t="str">
        <f t="shared" si="48"/>
        <v>SSA_CORE_VFDM_E_BEGIN_TITO_VCCIA_LFM_X_SC3MLC0R</v>
      </c>
      <c r="E79" s="13" t="s">
        <v>30</v>
      </c>
      <c r="F79" s="13" t="s">
        <v>64</v>
      </c>
      <c r="G79" s="13" t="s">
        <v>82</v>
      </c>
      <c r="H79" s="13" t="s">
        <v>32</v>
      </c>
      <c r="I79" s="13" t="s">
        <v>79</v>
      </c>
      <c r="J79" s="13" t="s">
        <v>116</v>
      </c>
      <c r="K79" s="13" t="s">
        <v>33</v>
      </c>
      <c r="L79" s="13" t="s">
        <v>6</v>
      </c>
      <c r="M79" s="14" t="s">
        <v>144</v>
      </c>
      <c r="N79" s="13" t="s">
        <v>34</v>
      </c>
      <c r="O79" s="13" t="s">
        <v>191</v>
      </c>
      <c r="P79" s="13" t="s">
        <v>35</v>
      </c>
      <c r="Q79" s="13">
        <v>61</v>
      </c>
      <c r="R79" s="13">
        <v>20</v>
      </c>
      <c r="S79" s="13">
        <v>106</v>
      </c>
      <c r="T79" s="13"/>
      <c r="U79" s="14" t="s">
        <v>199</v>
      </c>
      <c r="V79" s="13"/>
      <c r="W79" s="13"/>
      <c r="X79" s="13"/>
      <c r="Y79" s="13"/>
      <c r="Z79" s="13"/>
      <c r="AA79" s="13"/>
      <c r="AB79" s="13"/>
      <c r="AC79" s="13">
        <v>1</v>
      </c>
      <c r="AD79" s="13" t="s">
        <v>113</v>
      </c>
      <c r="AE79" s="13" t="b">
        <v>0</v>
      </c>
      <c r="AF79" s="13">
        <f t="shared" si="47"/>
        <v>3</v>
      </c>
      <c r="AG79" s="13" t="s">
        <v>75</v>
      </c>
      <c r="AH79" s="13" t="str">
        <f t="shared" si="49"/>
        <v>SSA_CORE_VFDM_E_BEGIN_TITO_VCCIA_LFM_X_SC3MLC1R</v>
      </c>
      <c r="AI79" s="13" t="str">
        <f t="shared" si="50"/>
        <v>SSA_CORE_VFDM_E_BEGIN_TITO_VCCIA_LFM_X_SC3MLC1R</v>
      </c>
      <c r="AJ79" s="13" t="str">
        <f t="shared" si="51"/>
        <v>SSA_CORE_VFDM_E_BEGIN_TITO_VCCIA_LFM_X_SC3MLC1R</v>
      </c>
      <c r="AK79" s="13"/>
      <c r="AL79" s="13"/>
      <c r="AM79" s="13"/>
      <c r="AN79" s="13"/>
      <c r="AO79" s="13"/>
      <c r="AP79" s="13"/>
      <c r="AQ79" s="13"/>
    </row>
    <row r="80" spans="1:43" x14ac:dyDescent="0.25">
      <c r="A80" s="13" t="s">
        <v>26</v>
      </c>
      <c r="B80" s="13" t="s">
        <v>83</v>
      </c>
      <c r="C80" s="13" t="str">
        <f>VLOOKUP(B80,templateLookup!A:B,2,0)</f>
        <v>iCVFDMTest</v>
      </c>
      <c r="D80" s="13" t="str">
        <f t="shared" si="48"/>
        <v>SSA_CORE_VFDM_E_BEGIN_TITO_VCCIA_LFM_X_SC3MLC1R</v>
      </c>
      <c r="E80" s="13" t="s">
        <v>30</v>
      </c>
      <c r="F80" s="13" t="s">
        <v>64</v>
      </c>
      <c r="G80" s="13" t="s">
        <v>82</v>
      </c>
      <c r="H80" s="13" t="s">
        <v>32</v>
      </c>
      <c r="I80" s="13" t="s">
        <v>79</v>
      </c>
      <c r="J80" s="13" t="s">
        <v>116</v>
      </c>
      <c r="K80" s="13" t="s">
        <v>33</v>
      </c>
      <c r="L80" s="13" t="s">
        <v>6</v>
      </c>
      <c r="M80" s="14" t="s">
        <v>145</v>
      </c>
      <c r="N80" s="13" t="s">
        <v>34</v>
      </c>
      <c r="O80" s="13" t="s">
        <v>191</v>
      </c>
      <c r="P80" s="13" t="s">
        <v>35</v>
      </c>
      <c r="Q80" s="13">
        <v>61</v>
      </c>
      <c r="R80" s="13">
        <v>20</v>
      </c>
      <c r="S80" s="13">
        <v>107</v>
      </c>
      <c r="T80" s="13"/>
      <c r="U80" s="14" t="s">
        <v>200</v>
      </c>
      <c r="V80" s="13"/>
      <c r="W80" s="13"/>
      <c r="X80" s="13"/>
      <c r="Y80" s="13"/>
      <c r="Z80" s="13"/>
      <c r="AA80" s="13"/>
      <c r="AB80" s="13"/>
      <c r="AC80" s="13">
        <v>1</v>
      </c>
      <c r="AD80" s="13" t="s">
        <v>113</v>
      </c>
      <c r="AE80" s="13" t="b">
        <v>0</v>
      </c>
      <c r="AF80" s="13">
        <f t="shared" si="47"/>
        <v>3</v>
      </c>
      <c r="AG80" s="13" t="s">
        <v>75</v>
      </c>
      <c r="AH80" s="13" t="str">
        <f t="shared" si="49"/>
        <v>SSA_CORE_VFDM_E_BEGIN_TITO_VCCSA_LFM_X_SC0PMUCR</v>
      </c>
      <c r="AI80" s="13" t="str">
        <f t="shared" si="50"/>
        <v>SSA_CORE_VFDM_E_BEGIN_TITO_VCCSA_LFM_X_SC0PMUCR</v>
      </c>
      <c r="AJ80" s="13" t="str">
        <f t="shared" si="51"/>
        <v>SSA_CORE_VFDM_E_BEGIN_TITO_VCCSA_LFM_X_SC0PMUCR</v>
      </c>
      <c r="AK80" s="13"/>
      <c r="AL80" s="13"/>
      <c r="AM80" s="13"/>
      <c r="AN80" s="13"/>
      <c r="AO80" s="13"/>
      <c r="AP80" s="13"/>
      <c r="AQ80" s="13"/>
    </row>
    <row r="81" spans="1:43" x14ac:dyDescent="0.25">
      <c r="A81" s="13" t="s">
        <v>26</v>
      </c>
      <c r="B81" s="13" t="s">
        <v>83</v>
      </c>
      <c r="C81" s="13" t="str">
        <f>VLOOKUP(B81,templateLookup!A:B,2,0)</f>
        <v>iCVFDMTest</v>
      </c>
      <c r="D81" s="13" t="str">
        <f t="shared" si="48"/>
        <v>SSA_CORE_VFDM_E_BEGIN_TITO_VCCSA_LFM_X_SC0PMUCR</v>
      </c>
      <c r="E81" s="13" t="s">
        <v>30</v>
      </c>
      <c r="F81" s="13" t="s">
        <v>64</v>
      </c>
      <c r="G81" s="13" t="s">
        <v>82</v>
      </c>
      <c r="H81" s="13" t="s">
        <v>32</v>
      </c>
      <c r="I81" s="13" t="s">
        <v>79</v>
      </c>
      <c r="J81" s="13" t="s">
        <v>125</v>
      </c>
      <c r="K81" s="13" t="s">
        <v>33</v>
      </c>
      <c r="L81" s="13" t="s">
        <v>6</v>
      </c>
      <c r="M81" s="14" t="s">
        <v>146</v>
      </c>
      <c r="N81" s="13" t="s">
        <v>34</v>
      </c>
      <c r="O81" s="13" t="s">
        <v>191</v>
      </c>
      <c r="P81" s="13" t="s">
        <v>35</v>
      </c>
      <c r="Q81" s="13">
        <v>61</v>
      </c>
      <c r="R81" s="13">
        <v>20</v>
      </c>
      <c r="S81" s="13">
        <v>108</v>
      </c>
      <c r="T81" s="13"/>
      <c r="U81" s="14" t="s">
        <v>201</v>
      </c>
      <c r="V81" s="13"/>
      <c r="W81" s="13"/>
      <c r="X81" s="13"/>
      <c r="Y81" s="13"/>
      <c r="Z81" s="13"/>
      <c r="AA81" s="13"/>
      <c r="AB81" s="13"/>
      <c r="AC81" s="13">
        <v>1</v>
      </c>
      <c r="AD81" s="13" t="s">
        <v>114</v>
      </c>
      <c r="AE81" s="13" t="b">
        <v>0</v>
      </c>
      <c r="AF81" s="13">
        <f t="shared" si="47"/>
        <v>3</v>
      </c>
      <c r="AG81" s="13" t="s">
        <v>75</v>
      </c>
      <c r="AH81" s="13" t="str">
        <f t="shared" si="49"/>
        <v>SSA_CORE_VFDM_E_BEGIN_TITO_VCCSA_LFM_X_SC1PMUCR</v>
      </c>
      <c r="AI81" s="13" t="str">
        <f t="shared" si="50"/>
        <v>SSA_CORE_VFDM_E_BEGIN_TITO_VCCSA_LFM_X_SC1PMUCR</v>
      </c>
      <c r="AJ81" s="13" t="str">
        <f t="shared" si="51"/>
        <v>SSA_CORE_VFDM_E_BEGIN_TITO_VCCSA_LFM_X_SC1PMUCR</v>
      </c>
      <c r="AK81" s="13"/>
      <c r="AL81" s="13"/>
      <c r="AM81" s="13"/>
      <c r="AN81" s="13"/>
      <c r="AO81" s="13"/>
      <c r="AP81" s="13"/>
      <c r="AQ81" s="13"/>
    </row>
    <row r="82" spans="1:43" x14ac:dyDescent="0.25">
      <c r="A82" s="13" t="s">
        <v>26</v>
      </c>
      <c r="B82" s="13" t="s">
        <v>83</v>
      </c>
      <c r="C82" s="13" t="str">
        <f>VLOOKUP(B82,templateLookup!A:B,2,0)</f>
        <v>iCVFDMTest</v>
      </c>
      <c r="D82" s="13" t="str">
        <f t="shared" si="48"/>
        <v>SSA_CORE_VFDM_E_BEGIN_TITO_VCCSA_LFM_X_SC1PMUCR</v>
      </c>
      <c r="E82" s="13" t="s">
        <v>30</v>
      </c>
      <c r="F82" s="13" t="s">
        <v>64</v>
      </c>
      <c r="G82" s="13" t="s">
        <v>82</v>
      </c>
      <c r="H82" s="13" t="s">
        <v>32</v>
      </c>
      <c r="I82" s="13" t="s">
        <v>79</v>
      </c>
      <c r="J82" s="13" t="s">
        <v>125</v>
      </c>
      <c r="K82" s="13" t="s">
        <v>33</v>
      </c>
      <c r="L82" s="13" t="s">
        <v>6</v>
      </c>
      <c r="M82" s="14" t="s">
        <v>147</v>
      </c>
      <c r="N82" s="13" t="s">
        <v>34</v>
      </c>
      <c r="O82" s="13" t="s">
        <v>191</v>
      </c>
      <c r="P82" s="13" t="s">
        <v>35</v>
      </c>
      <c r="Q82" s="13">
        <v>61</v>
      </c>
      <c r="R82" s="13">
        <v>20</v>
      </c>
      <c r="S82" s="13">
        <v>109</v>
      </c>
      <c r="T82" s="13"/>
      <c r="U82" s="14" t="s">
        <v>202</v>
      </c>
      <c r="V82" s="13"/>
      <c r="W82" s="13"/>
      <c r="X82" s="13"/>
      <c r="Y82" s="13"/>
      <c r="Z82" s="13"/>
      <c r="AA82" s="13"/>
      <c r="AB82" s="13"/>
      <c r="AC82" s="13">
        <v>1</v>
      </c>
      <c r="AD82" s="13" t="s">
        <v>114</v>
      </c>
      <c r="AE82" s="13" t="b">
        <v>0</v>
      </c>
      <c r="AF82" s="13">
        <f t="shared" si="47"/>
        <v>3</v>
      </c>
      <c r="AG82" s="13" t="s">
        <v>75</v>
      </c>
      <c r="AH82" s="13" t="str">
        <f t="shared" si="49"/>
        <v>SSA_CORE_VFDM_E_BEGIN_TITO_VCCSA_LFM_X_SC2PMUCR</v>
      </c>
      <c r="AI82" s="13" t="str">
        <f t="shared" si="50"/>
        <v>SSA_CORE_VFDM_E_BEGIN_TITO_VCCSA_LFM_X_SC2PMUCR</v>
      </c>
      <c r="AJ82" s="13" t="str">
        <f t="shared" si="51"/>
        <v>SSA_CORE_VFDM_E_BEGIN_TITO_VCCSA_LFM_X_SC2PMUCR</v>
      </c>
      <c r="AK82" s="13"/>
      <c r="AL82" s="13"/>
      <c r="AM82" s="13"/>
      <c r="AN82" s="13"/>
      <c r="AO82" s="13"/>
      <c r="AP82" s="13"/>
      <c r="AQ82" s="13"/>
    </row>
    <row r="83" spans="1:43" x14ac:dyDescent="0.25">
      <c r="A83" s="13" t="s">
        <v>26</v>
      </c>
      <c r="B83" s="13" t="s">
        <v>83</v>
      </c>
      <c r="C83" s="13" t="str">
        <f>VLOOKUP(B83,templateLookup!A:B,2,0)</f>
        <v>iCVFDMTest</v>
      </c>
      <c r="D83" s="13" t="str">
        <f t="shared" si="48"/>
        <v>SSA_CORE_VFDM_E_BEGIN_TITO_VCCSA_LFM_X_SC2PMUCR</v>
      </c>
      <c r="E83" s="13" t="s">
        <v>30</v>
      </c>
      <c r="F83" s="13" t="s">
        <v>64</v>
      </c>
      <c r="G83" s="13" t="s">
        <v>82</v>
      </c>
      <c r="H83" s="13" t="s">
        <v>32</v>
      </c>
      <c r="I83" s="13" t="s">
        <v>79</v>
      </c>
      <c r="J83" s="13" t="s">
        <v>125</v>
      </c>
      <c r="K83" s="13" t="s">
        <v>33</v>
      </c>
      <c r="L83" s="13" t="s">
        <v>6</v>
      </c>
      <c r="M83" s="14" t="s">
        <v>148</v>
      </c>
      <c r="N83" s="13" t="s">
        <v>34</v>
      </c>
      <c r="O83" s="13" t="s">
        <v>191</v>
      </c>
      <c r="P83" s="13" t="s">
        <v>35</v>
      </c>
      <c r="Q83" s="13">
        <v>61</v>
      </c>
      <c r="R83" s="13">
        <v>20</v>
      </c>
      <c r="S83" s="13">
        <v>110</v>
      </c>
      <c r="T83" s="13"/>
      <c r="U83" s="14" t="s">
        <v>203</v>
      </c>
      <c r="V83" s="13"/>
      <c r="W83" s="13"/>
      <c r="X83" s="13"/>
      <c r="Y83" s="13"/>
      <c r="Z83" s="13"/>
      <c r="AA83" s="13"/>
      <c r="AB83" s="13"/>
      <c r="AC83" s="13">
        <v>1</v>
      </c>
      <c r="AD83" s="13" t="s">
        <v>114</v>
      </c>
      <c r="AE83" s="13" t="b">
        <v>0</v>
      </c>
      <c r="AF83" s="13">
        <f t="shared" si="47"/>
        <v>3</v>
      </c>
      <c r="AG83" s="13" t="s">
        <v>75</v>
      </c>
      <c r="AH83" s="13" t="str">
        <f t="shared" si="49"/>
        <v>SSA_CORE_VFDM_E_BEGIN_TITO_VCCSA_LFM_X_SC3PMUCR</v>
      </c>
      <c r="AI83" s="13" t="str">
        <f t="shared" si="50"/>
        <v>SSA_CORE_VFDM_E_BEGIN_TITO_VCCSA_LFM_X_SC3PMUCR</v>
      </c>
      <c r="AJ83" s="13" t="str">
        <f t="shared" si="51"/>
        <v>SSA_CORE_VFDM_E_BEGIN_TITO_VCCSA_LFM_X_SC3PMUCR</v>
      </c>
      <c r="AK83" s="13"/>
      <c r="AL83" s="13"/>
      <c r="AM83" s="13"/>
      <c r="AN83" s="13"/>
      <c r="AO83" s="13"/>
      <c r="AP83" s="13"/>
      <c r="AQ83" s="13"/>
    </row>
    <row r="84" spans="1:43" x14ac:dyDescent="0.25">
      <c r="A84" s="13" t="s">
        <v>26</v>
      </c>
      <c r="B84" s="13" t="s">
        <v>83</v>
      </c>
      <c r="C84" s="13" t="str">
        <f>VLOOKUP(B84,templateLookup!A:B,2,0)</f>
        <v>iCVFDMTest</v>
      </c>
      <c r="D84" s="13" t="str">
        <f t="shared" si="48"/>
        <v>SSA_CORE_VFDM_E_BEGIN_TITO_VCCSA_LFM_X_SC3PMUCR</v>
      </c>
      <c r="E84" s="13" t="s">
        <v>30</v>
      </c>
      <c r="F84" s="13" t="s">
        <v>64</v>
      </c>
      <c r="G84" s="13" t="s">
        <v>82</v>
      </c>
      <c r="H84" s="13" t="s">
        <v>32</v>
      </c>
      <c r="I84" s="13" t="s">
        <v>79</v>
      </c>
      <c r="J84" s="13" t="s">
        <v>125</v>
      </c>
      <c r="K84" s="13" t="s">
        <v>33</v>
      </c>
      <c r="L84" s="13" t="s">
        <v>6</v>
      </c>
      <c r="M84" s="14" t="s">
        <v>149</v>
      </c>
      <c r="N84" s="13" t="s">
        <v>34</v>
      </c>
      <c r="O84" s="13" t="s">
        <v>191</v>
      </c>
      <c r="P84" s="13" t="s">
        <v>35</v>
      </c>
      <c r="Q84" s="13">
        <v>61</v>
      </c>
      <c r="R84" s="13">
        <v>20</v>
      </c>
      <c r="S84" s="13">
        <v>111</v>
      </c>
      <c r="T84" s="13"/>
      <c r="U84" s="14" t="s">
        <v>204</v>
      </c>
      <c r="V84" s="13"/>
      <c r="W84" s="13"/>
      <c r="X84" s="13"/>
      <c r="Y84" s="13"/>
      <c r="Z84" s="13"/>
      <c r="AA84" s="13"/>
      <c r="AB84" s="13"/>
      <c r="AC84" s="13">
        <v>1</v>
      </c>
      <c r="AD84" s="13" t="s">
        <v>114</v>
      </c>
      <c r="AE84" s="13" t="b">
        <v>0</v>
      </c>
      <c r="AF84" s="13">
        <f t="shared" si="47"/>
        <v>3</v>
      </c>
      <c r="AG84" s="13" t="s">
        <v>75</v>
      </c>
      <c r="AH84" s="13" t="str">
        <f t="shared" si="49"/>
        <v>LSA_CORE_VFDM_E_BEGIN_TITO_VCCIA_LFM_X_SC0RF0R</v>
      </c>
      <c r="AI84" s="13" t="str">
        <f t="shared" si="50"/>
        <v>LSA_CORE_VFDM_E_BEGIN_TITO_VCCIA_LFM_X_SC0RF0R</v>
      </c>
      <c r="AJ84" s="13" t="str">
        <f t="shared" si="51"/>
        <v>LSA_CORE_VFDM_E_BEGIN_TITO_VCCIA_LFM_X_SC0RF0R</v>
      </c>
      <c r="AK84" s="13"/>
      <c r="AL84" s="13"/>
      <c r="AM84" s="13"/>
      <c r="AN84" s="13"/>
      <c r="AO84" s="13"/>
      <c r="AP84" s="13"/>
      <c r="AQ84" s="13"/>
    </row>
    <row r="85" spans="1:43" x14ac:dyDescent="0.25">
      <c r="A85" s="13" t="s">
        <v>26</v>
      </c>
      <c r="B85" s="13" t="s">
        <v>83</v>
      </c>
      <c r="C85" s="13" t="str">
        <f>VLOOKUP(B85,templateLookup!A:B,2,0)</f>
        <v>iCVFDMTest</v>
      </c>
      <c r="D85" s="13" t="str">
        <f t="shared" si="48"/>
        <v>LSA_CORE_VFDM_E_BEGIN_TITO_VCCIA_LFM_X_SC0RF0R</v>
      </c>
      <c r="E85" s="13" t="s">
        <v>51</v>
      </c>
      <c r="F85" s="13" t="s">
        <v>64</v>
      </c>
      <c r="G85" s="13" t="s">
        <v>82</v>
      </c>
      <c r="H85" s="13" t="s">
        <v>32</v>
      </c>
      <c r="I85" s="13" t="s">
        <v>79</v>
      </c>
      <c r="J85" s="13" t="s">
        <v>116</v>
      </c>
      <c r="K85" s="13" t="s">
        <v>33</v>
      </c>
      <c r="L85" s="13" t="s">
        <v>6</v>
      </c>
      <c r="M85" s="14" t="s">
        <v>150</v>
      </c>
      <c r="N85" s="13" t="s">
        <v>34</v>
      </c>
      <c r="O85" s="13" t="s">
        <v>191</v>
      </c>
      <c r="P85" s="13" t="s">
        <v>35</v>
      </c>
      <c r="Q85" s="13">
        <v>21</v>
      </c>
      <c r="R85" s="13">
        <v>20</v>
      </c>
      <c r="S85" s="13">
        <v>112</v>
      </c>
      <c r="T85" s="13"/>
      <c r="U85" s="14" t="s">
        <v>205</v>
      </c>
      <c r="V85" s="13"/>
      <c r="W85" s="13"/>
      <c r="X85" s="13"/>
      <c r="Y85" s="13"/>
      <c r="Z85" s="13"/>
      <c r="AA85" s="13"/>
      <c r="AB85" s="13"/>
      <c r="AC85" s="13">
        <v>1</v>
      </c>
      <c r="AD85" s="13" t="s">
        <v>113</v>
      </c>
      <c r="AE85" s="13" t="b">
        <v>0</v>
      </c>
      <c r="AF85" s="13">
        <f t="shared" si="47"/>
        <v>3</v>
      </c>
      <c r="AG85" s="13" t="s">
        <v>75</v>
      </c>
      <c r="AH85" s="13" t="str">
        <f t="shared" si="49"/>
        <v>LSA_CORE_VFDM_E_BEGIN_TITO_VCCIA_LFM_X_SC1RF0R</v>
      </c>
      <c r="AI85" s="13" t="str">
        <f t="shared" si="50"/>
        <v>LSA_CORE_VFDM_E_BEGIN_TITO_VCCIA_LFM_X_SC1RF0R</v>
      </c>
      <c r="AJ85" s="13" t="str">
        <f t="shared" si="51"/>
        <v>LSA_CORE_VFDM_E_BEGIN_TITO_VCCIA_LFM_X_SC1RF0R</v>
      </c>
      <c r="AK85" s="13"/>
      <c r="AL85" s="13"/>
      <c r="AM85" s="13"/>
      <c r="AN85" s="13"/>
      <c r="AO85" s="13"/>
      <c r="AP85" s="13"/>
      <c r="AQ85" s="13"/>
    </row>
    <row r="86" spans="1:43" x14ac:dyDescent="0.25">
      <c r="A86" s="13" t="s">
        <v>26</v>
      </c>
      <c r="B86" s="13" t="s">
        <v>83</v>
      </c>
      <c r="C86" s="13" t="str">
        <f>VLOOKUP(B86,templateLookup!A:B,2,0)</f>
        <v>iCVFDMTest</v>
      </c>
      <c r="D86" s="13" t="str">
        <f t="shared" si="48"/>
        <v>LSA_CORE_VFDM_E_BEGIN_TITO_VCCIA_LFM_X_SC1RF0R</v>
      </c>
      <c r="E86" s="13" t="s">
        <v>51</v>
      </c>
      <c r="F86" s="13" t="s">
        <v>64</v>
      </c>
      <c r="G86" s="13" t="s">
        <v>82</v>
      </c>
      <c r="H86" s="13" t="s">
        <v>32</v>
      </c>
      <c r="I86" s="13" t="s">
        <v>79</v>
      </c>
      <c r="J86" s="13" t="s">
        <v>116</v>
      </c>
      <c r="K86" s="13" t="s">
        <v>33</v>
      </c>
      <c r="L86" s="13" t="s">
        <v>6</v>
      </c>
      <c r="M86" s="14" t="s">
        <v>151</v>
      </c>
      <c r="N86" s="13" t="s">
        <v>34</v>
      </c>
      <c r="O86" s="13" t="s">
        <v>191</v>
      </c>
      <c r="P86" s="13" t="s">
        <v>35</v>
      </c>
      <c r="Q86" s="13">
        <v>21</v>
      </c>
      <c r="R86" s="13">
        <v>20</v>
      </c>
      <c r="S86" s="13">
        <v>113</v>
      </c>
      <c r="T86" s="13"/>
      <c r="U86" s="14" t="s">
        <v>206</v>
      </c>
      <c r="V86" s="13"/>
      <c r="W86" s="13"/>
      <c r="X86" s="13"/>
      <c r="Y86" s="13"/>
      <c r="Z86" s="13"/>
      <c r="AA86" s="13"/>
      <c r="AB86" s="13"/>
      <c r="AC86" s="13">
        <v>1</v>
      </c>
      <c r="AD86" s="13" t="s">
        <v>113</v>
      </c>
      <c r="AE86" s="13" t="b">
        <v>0</v>
      </c>
      <c r="AF86" s="13">
        <f t="shared" si="47"/>
        <v>3</v>
      </c>
      <c r="AG86" s="13" t="s">
        <v>75</v>
      </c>
      <c r="AH86" s="13" t="str">
        <f t="shared" si="49"/>
        <v>LSA_CORE_VFDM_E_BEGIN_TITO_VCCIA_LFM_X_SC2RF0R</v>
      </c>
      <c r="AI86" s="13" t="str">
        <f t="shared" si="50"/>
        <v>LSA_CORE_VFDM_E_BEGIN_TITO_VCCIA_LFM_X_SC2RF0R</v>
      </c>
      <c r="AJ86" s="13" t="str">
        <f t="shared" si="51"/>
        <v>LSA_CORE_VFDM_E_BEGIN_TITO_VCCIA_LFM_X_SC2RF0R</v>
      </c>
      <c r="AK86" s="13"/>
      <c r="AL86" s="13"/>
      <c r="AM86" s="13"/>
      <c r="AN86" s="13"/>
      <c r="AO86" s="13"/>
      <c r="AP86" s="13"/>
      <c r="AQ86" s="13"/>
    </row>
    <row r="87" spans="1:43" x14ac:dyDescent="0.25">
      <c r="A87" s="13" t="s">
        <v>26</v>
      </c>
      <c r="B87" s="13" t="s">
        <v>83</v>
      </c>
      <c r="C87" s="13" t="str">
        <f>VLOOKUP(B87,templateLookup!A:B,2,0)</f>
        <v>iCVFDMTest</v>
      </c>
      <c r="D87" s="13" t="str">
        <f t="shared" si="48"/>
        <v>LSA_CORE_VFDM_E_BEGIN_TITO_VCCIA_LFM_X_SC2RF0R</v>
      </c>
      <c r="E87" s="13" t="s">
        <v>51</v>
      </c>
      <c r="F87" s="13" t="s">
        <v>64</v>
      </c>
      <c r="G87" s="13" t="s">
        <v>82</v>
      </c>
      <c r="H87" s="13" t="s">
        <v>32</v>
      </c>
      <c r="I87" s="13" t="s">
        <v>79</v>
      </c>
      <c r="J87" s="13" t="s">
        <v>116</v>
      </c>
      <c r="K87" s="13" t="s">
        <v>33</v>
      </c>
      <c r="L87" s="13" t="s">
        <v>6</v>
      </c>
      <c r="M87" s="14" t="s">
        <v>152</v>
      </c>
      <c r="N87" s="13" t="s">
        <v>34</v>
      </c>
      <c r="O87" s="13" t="s">
        <v>191</v>
      </c>
      <c r="P87" s="13" t="s">
        <v>35</v>
      </c>
      <c r="Q87" s="13">
        <v>21</v>
      </c>
      <c r="R87" s="13">
        <v>20</v>
      </c>
      <c r="S87" s="13">
        <v>114</v>
      </c>
      <c r="T87" s="13"/>
      <c r="U87" s="14" t="s">
        <v>207</v>
      </c>
      <c r="V87" s="13"/>
      <c r="W87" s="13"/>
      <c r="X87" s="13"/>
      <c r="Y87" s="13"/>
      <c r="Z87" s="13"/>
      <c r="AA87" s="13"/>
      <c r="AB87" s="13"/>
      <c r="AC87" s="13">
        <v>1</v>
      </c>
      <c r="AD87" s="13" t="s">
        <v>113</v>
      </c>
      <c r="AE87" s="13" t="b">
        <v>0</v>
      </c>
      <c r="AF87" s="13">
        <f t="shared" si="47"/>
        <v>3</v>
      </c>
      <c r="AG87" s="13" t="s">
        <v>75</v>
      </c>
      <c r="AH87" s="13" t="str">
        <f t="shared" si="49"/>
        <v>LSA_CORE_VFDM_E_BEGIN_TITO_VCCIA_LFM_X_SC3RF0R</v>
      </c>
      <c r="AI87" s="13" t="str">
        <f t="shared" si="50"/>
        <v>LSA_CORE_VFDM_E_BEGIN_TITO_VCCIA_LFM_X_SC3RF0R</v>
      </c>
      <c r="AJ87" s="13" t="str">
        <f t="shared" si="51"/>
        <v>LSA_CORE_VFDM_E_BEGIN_TITO_VCCIA_LFM_X_SC3RF0R</v>
      </c>
      <c r="AK87" s="13"/>
      <c r="AL87" s="13"/>
      <c r="AM87" s="13"/>
      <c r="AN87" s="13"/>
      <c r="AO87" s="13"/>
      <c r="AP87" s="13"/>
      <c r="AQ87" s="13"/>
    </row>
    <row r="88" spans="1:43" x14ac:dyDescent="0.25">
      <c r="A88" s="13" t="s">
        <v>26</v>
      </c>
      <c r="B88" s="13" t="s">
        <v>83</v>
      </c>
      <c r="C88" s="13" t="str">
        <f>VLOOKUP(B88,templateLookup!A:B,2,0)</f>
        <v>iCVFDMTest</v>
      </c>
      <c r="D88" s="13" t="str">
        <f t="shared" si="48"/>
        <v>LSA_CORE_VFDM_E_BEGIN_TITO_VCCIA_LFM_X_SC3RF0R</v>
      </c>
      <c r="E88" s="13" t="s">
        <v>51</v>
      </c>
      <c r="F88" s="13" t="s">
        <v>64</v>
      </c>
      <c r="G88" s="13" t="s">
        <v>82</v>
      </c>
      <c r="H88" s="13" t="s">
        <v>32</v>
      </c>
      <c r="I88" s="13" t="s">
        <v>79</v>
      </c>
      <c r="J88" s="13" t="s">
        <v>116</v>
      </c>
      <c r="K88" s="13" t="s">
        <v>33</v>
      </c>
      <c r="L88" s="13" t="s">
        <v>6</v>
      </c>
      <c r="M88" s="14" t="s">
        <v>153</v>
      </c>
      <c r="N88" s="13" t="s">
        <v>34</v>
      </c>
      <c r="O88" s="13" t="s">
        <v>191</v>
      </c>
      <c r="P88" s="13" t="s">
        <v>35</v>
      </c>
      <c r="Q88" s="13">
        <v>21</v>
      </c>
      <c r="R88" s="13">
        <v>20</v>
      </c>
      <c r="S88" s="13">
        <v>115</v>
      </c>
      <c r="T88" s="13"/>
      <c r="U88" s="14" t="s">
        <v>208</v>
      </c>
      <c r="V88" s="13"/>
      <c r="W88" s="13"/>
      <c r="X88" s="13"/>
      <c r="Y88" s="13"/>
      <c r="Z88" s="13"/>
      <c r="AA88" s="13"/>
      <c r="AB88" s="13"/>
      <c r="AC88" s="13">
        <v>1</v>
      </c>
      <c r="AD88" s="13" t="s">
        <v>113</v>
      </c>
      <c r="AE88" s="13" t="b">
        <v>0</v>
      </c>
      <c r="AF88" s="13">
        <f t="shared" si="47"/>
        <v>3</v>
      </c>
      <c r="AG88" s="13" t="s">
        <v>75</v>
      </c>
      <c r="AH88" s="13" t="str">
        <f t="shared" si="49"/>
        <v>LSA_CORE_VFDM_E_BEGIN_TITO_VCCIA_LFM_X_SC0RF1R</v>
      </c>
      <c r="AI88" s="13" t="str">
        <f t="shared" si="50"/>
        <v>LSA_CORE_VFDM_E_BEGIN_TITO_VCCIA_LFM_X_SC0RF1R</v>
      </c>
      <c r="AJ88" s="13" t="str">
        <f t="shared" si="51"/>
        <v>LSA_CORE_VFDM_E_BEGIN_TITO_VCCIA_LFM_X_SC0RF1R</v>
      </c>
      <c r="AK88" s="13"/>
      <c r="AL88" s="13"/>
      <c r="AM88" s="13"/>
      <c r="AN88" s="13"/>
      <c r="AO88" s="13"/>
      <c r="AP88" s="13"/>
      <c r="AQ88" s="13"/>
    </row>
    <row r="89" spans="1:43" x14ac:dyDescent="0.25">
      <c r="A89" s="13" t="s">
        <v>26</v>
      </c>
      <c r="B89" s="13" t="s">
        <v>83</v>
      </c>
      <c r="C89" s="13" t="str">
        <f>VLOOKUP(B89,templateLookup!A:B,2,0)</f>
        <v>iCVFDMTest</v>
      </c>
      <c r="D89" s="13" t="str">
        <f t="shared" si="48"/>
        <v>LSA_CORE_VFDM_E_BEGIN_TITO_VCCIA_LFM_X_SC0RF1R</v>
      </c>
      <c r="E89" s="13" t="s">
        <v>51</v>
      </c>
      <c r="F89" s="13" t="s">
        <v>64</v>
      </c>
      <c r="G89" s="13" t="s">
        <v>82</v>
      </c>
      <c r="H89" s="13" t="s">
        <v>32</v>
      </c>
      <c r="I89" s="13" t="s">
        <v>79</v>
      </c>
      <c r="J89" s="13" t="s">
        <v>116</v>
      </c>
      <c r="K89" s="13" t="s">
        <v>33</v>
      </c>
      <c r="L89" s="13" t="s">
        <v>6</v>
      </c>
      <c r="M89" s="14" t="s">
        <v>154</v>
      </c>
      <c r="N89" s="13" t="s">
        <v>34</v>
      </c>
      <c r="O89" s="13" t="s">
        <v>191</v>
      </c>
      <c r="P89" s="13" t="s">
        <v>35</v>
      </c>
      <c r="Q89" s="13">
        <v>21</v>
      </c>
      <c r="R89" s="13">
        <v>20</v>
      </c>
      <c r="S89" s="13">
        <v>116</v>
      </c>
      <c r="T89" s="13"/>
      <c r="U89" s="14" t="s">
        <v>209</v>
      </c>
      <c r="V89" s="13"/>
      <c r="W89" s="13"/>
      <c r="X89" s="13"/>
      <c r="Y89" s="13"/>
      <c r="Z89" s="13"/>
      <c r="AA89" s="13"/>
      <c r="AB89" s="13"/>
      <c r="AC89" s="13">
        <v>1</v>
      </c>
      <c r="AD89" s="13" t="s">
        <v>113</v>
      </c>
      <c r="AE89" s="13" t="b">
        <v>0</v>
      </c>
      <c r="AF89" s="13">
        <f t="shared" si="47"/>
        <v>3</v>
      </c>
      <c r="AG89" s="13" t="s">
        <v>75</v>
      </c>
      <c r="AH89" s="13" t="str">
        <f t="shared" si="49"/>
        <v>LSA_CORE_VFDM_E_BEGIN_TITO_VCCIA_LFM_X_SC1RF1R</v>
      </c>
      <c r="AI89" s="13" t="str">
        <f t="shared" si="50"/>
        <v>LSA_CORE_VFDM_E_BEGIN_TITO_VCCIA_LFM_X_SC1RF1R</v>
      </c>
      <c r="AJ89" s="13" t="str">
        <f t="shared" si="51"/>
        <v>LSA_CORE_VFDM_E_BEGIN_TITO_VCCIA_LFM_X_SC1RF1R</v>
      </c>
      <c r="AK89" s="13"/>
      <c r="AL89" s="13"/>
      <c r="AM89" s="13"/>
      <c r="AN89" s="13"/>
      <c r="AO89" s="13"/>
      <c r="AP89" s="13"/>
      <c r="AQ89" s="13"/>
    </row>
    <row r="90" spans="1:43" x14ac:dyDescent="0.25">
      <c r="A90" s="13" t="s">
        <v>26</v>
      </c>
      <c r="B90" s="13" t="s">
        <v>83</v>
      </c>
      <c r="C90" s="13" t="str">
        <f>VLOOKUP(B90,templateLookup!A:B,2,0)</f>
        <v>iCVFDMTest</v>
      </c>
      <c r="D90" s="13" t="str">
        <f t="shared" si="48"/>
        <v>LSA_CORE_VFDM_E_BEGIN_TITO_VCCIA_LFM_X_SC1RF1R</v>
      </c>
      <c r="E90" s="13" t="s">
        <v>51</v>
      </c>
      <c r="F90" s="13" t="s">
        <v>64</v>
      </c>
      <c r="G90" s="13" t="s">
        <v>82</v>
      </c>
      <c r="H90" s="13" t="s">
        <v>32</v>
      </c>
      <c r="I90" s="13" t="s">
        <v>79</v>
      </c>
      <c r="J90" s="13" t="s">
        <v>116</v>
      </c>
      <c r="K90" s="13" t="s">
        <v>33</v>
      </c>
      <c r="L90" s="13" t="s">
        <v>6</v>
      </c>
      <c r="M90" s="14" t="s">
        <v>155</v>
      </c>
      <c r="N90" s="13" t="s">
        <v>34</v>
      </c>
      <c r="O90" s="13" t="s">
        <v>191</v>
      </c>
      <c r="P90" s="13" t="s">
        <v>35</v>
      </c>
      <c r="Q90" s="13">
        <v>21</v>
      </c>
      <c r="R90" s="13">
        <v>20</v>
      </c>
      <c r="S90" s="13">
        <v>117</v>
      </c>
      <c r="T90" s="13"/>
      <c r="U90" s="14" t="s">
        <v>210</v>
      </c>
      <c r="V90" s="13"/>
      <c r="W90" s="13"/>
      <c r="X90" s="13"/>
      <c r="Y90" s="13"/>
      <c r="Z90" s="13"/>
      <c r="AA90" s="13"/>
      <c r="AB90" s="13"/>
      <c r="AC90" s="13">
        <v>1</v>
      </c>
      <c r="AD90" s="13" t="s">
        <v>113</v>
      </c>
      <c r="AE90" s="13" t="b">
        <v>0</v>
      </c>
      <c r="AF90" s="13">
        <f t="shared" si="47"/>
        <v>3</v>
      </c>
      <c r="AG90" s="13" t="s">
        <v>75</v>
      </c>
      <c r="AH90" s="13" t="str">
        <f t="shared" si="49"/>
        <v>LSA_CORE_VFDM_E_BEGIN_TITO_VCCIA_LFM_X_SC2RF1R</v>
      </c>
      <c r="AI90" s="13" t="str">
        <f t="shared" si="50"/>
        <v>LSA_CORE_VFDM_E_BEGIN_TITO_VCCIA_LFM_X_SC2RF1R</v>
      </c>
      <c r="AJ90" s="13" t="str">
        <f t="shared" si="51"/>
        <v>LSA_CORE_VFDM_E_BEGIN_TITO_VCCIA_LFM_X_SC2RF1R</v>
      </c>
      <c r="AK90" s="13"/>
      <c r="AL90" s="13"/>
      <c r="AM90" s="13"/>
      <c r="AN90" s="13"/>
      <c r="AO90" s="13"/>
      <c r="AP90" s="13"/>
      <c r="AQ90" s="13"/>
    </row>
    <row r="91" spans="1:43" x14ac:dyDescent="0.25">
      <c r="A91" s="13" t="s">
        <v>26</v>
      </c>
      <c r="B91" s="13" t="s">
        <v>83</v>
      </c>
      <c r="C91" s="13" t="str">
        <f>VLOOKUP(B91,templateLookup!A:B,2,0)</f>
        <v>iCVFDMTest</v>
      </c>
      <c r="D91" s="13" t="str">
        <f t="shared" si="48"/>
        <v>LSA_CORE_VFDM_E_BEGIN_TITO_VCCIA_LFM_X_SC2RF1R</v>
      </c>
      <c r="E91" s="13" t="s">
        <v>51</v>
      </c>
      <c r="F91" s="13" t="s">
        <v>64</v>
      </c>
      <c r="G91" s="13" t="s">
        <v>82</v>
      </c>
      <c r="H91" s="13" t="s">
        <v>32</v>
      </c>
      <c r="I91" s="13" t="s">
        <v>79</v>
      </c>
      <c r="J91" s="13" t="s">
        <v>116</v>
      </c>
      <c r="K91" s="13" t="s">
        <v>33</v>
      </c>
      <c r="L91" s="13" t="s">
        <v>6</v>
      </c>
      <c r="M91" s="14" t="s">
        <v>156</v>
      </c>
      <c r="N91" s="13" t="s">
        <v>34</v>
      </c>
      <c r="O91" s="13" t="s">
        <v>191</v>
      </c>
      <c r="P91" s="13" t="s">
        <v>35</v>
      </c>
      <c r="Q91" s="13">
        <v>21</v>
      </c>
      <c r="R91" s="13">
        <v>20</v>
      </c>
      <c r="S91" s="13">
        <v>118</v>
      </c>
      <c r="T91" s="13"/>
      <c r="U91" s="14" t="s">
        <v>211</v>
      </c>
      <c r="V91" s="13"/>
      <c r="W91" s="13"/>
      <c r="X91" s="13"/>
      <c r="Y91" s="13"/>
      <c r="Z91" s="13"/>
      <c r="AA91" s="13"/>
      <c r="AB91" s="13"/>
      <c r="AC91" s="13">
        <v>1</v>
      </c>
      <c r="AD91" s="13" t="s">
        <v>113</v>
      </c>
      <c r="AE91" s="13" t="b">
        <v>0</v>
      </c>
      <c r="AF91" s="13">
        <f t="shared" si="47"/>
        <v>3</v>
      </c>
      <c r="AG91" s="13" t="s">
        <v>75</v>
      </c>
      <c r="AH91" s="13" t="str">
        <f t="shared" si="49"/>
        <v>LSA_CORE_VFDM_E_BEGIN_TITO_VCCIA_LFM_X_SC3RF1R</v>
      </c>
      <c r="AI91" s="13" t="str">
        <f t="shared" si="50"/>
        <v>LSA_CORE_VFDM_E_BEGIN_TITO_VCCIA_LFM_X_SC3RF1R</v>
      </c>
      <c r="AJ91" s="13" t="str">
        <f t="shared" si="51"/>
        <v>LSA_CORE_VFDM_E_BEGIN_TITO_VCCIA_LFM_X_SC3RF1R</v>
      </c>
      <c r="AK91" s="13"/>
      <c r="AL91" s="13"/>
      <c r="AM91" s="13"/>
      <c r="AN91" s="13"/>
      <c r="AO91" s="13"/>
      <c r="AP91" s="13"/>
      <c r="AQ91" s="13"/>
    </row>
    <row r="92" spans="1:43" x14ac:dyDescent="0.25">
      <c r="A92" s="13" t="s">
        <v>26</v>
      </c>
      <c r="B92" s="13" t="s">
        <v>83</v>
      </c>
      <c r="C92" s="13" t="str">
        <f>VLOOKUP(B92,templateLookup!A:B,2,0)</f>
        <v>iCVFDMTest</v>
      </c>
      <c r="D92" s="13" t="str">
        <f t="shared" si="48"/>
        <v>LSA_CORE_VFDM_E_BEGIN_TITO_VCCIA_LFM_X_SC3RF1R</v>
      </c>
      <c r="E92" s="13" t="s">
        <v>51</v>
      </c>
      <c r="F92" s="13" t="s">
        <v>64</v>
      </c>
      <c r="G92" s="13" t="s">
        <v>82</v>
      </c>
      <c r="H92" s="13" t="s">
        <v>32</v>
      </c>
      <c r="I92" s="13" t="s">
        <v>79</v>
      </c>
      <c r="J92" s="13" t="s">
        <v>116</v>
      </c>
      <c r="K92" s="13" t="s">
        <v>33</v>
      </c>
      <c r="L92" s="13" t="s">
        <v>6</v>
      </c>
      <c r="M92" s="14" t="s">
        <v>157</v>
      </c>
      <c r="N92" s="13" t="s">
        <v>34</v>
      </c>
      <c r="O92" s="13" t="s">
        <v>191</v>
      </c>
      <c r="P92" s="13" t="s">
        <v>35</v>
      </c>
      <c r="Q92" s="13">
        <v>21</v>
      </c>
      <c r="R92" s="13">
        <v>20</v>
      </c>
      <c r="S92" s="13">
        <v>119</v>
      </c>
      <c r="T92" s="13"/>
      <c r="U92" s="14" t="s">
        <v>212</v>
      </c>
      <c r="V92" s="13"/>
      <c r="W92" s="13"/>
      <c r="X92" s="13"/>
      <c r="Y92" s="13"/>
      <c r="Z92" s="13"/>
      <c r="AA92" s="13"/>
      <c r="AB92" s="13"/>
      <c r="AC92" s="13">
        <v>1</v>
      </c>
      <c r="AD92" s="13" t="s">
        <v>113</v>
      </c>
      <c r="AE92" s="13" t="b">
        <v>0</v>
      </c>
      <c r="AF92" s="13">
        <f t="shared" si="47"/>
        <v>3</v>
      </c>
      <c r="AG92" s="13" t="s">
        <v>75</v>
      </c>
      <c r="AH92" s="13" t="str">
        <f t="shared" si="49"/>
        <v>LSA_CORE_UF_E_BEGIN_TITO_VCCIA_LFM_X_VFDM_UF</v>
      </c>
      <c r="AI92" s="13" t="str">
        <f t="shared" si="50"/>
        <v>LSA_CORE_UF_E_BEGIN_TITO_VCCIA_LFM_X_VFDM_UF</v>
      </c>
      <c r="AJ92" s="13" t="str">
        <f t="shared" si="51"/>
        <v>LSA_CORE_UF_E_BEGIN_TITO_VCCIA_LFM_X_VFDM_UF</v>
      </c>
      <c r="AK92" s="13"/>
      <c r="AL92" s="13"/>
      <c r="AM92" s="13"/>
      <c r="AN92" s="13"/>
      <c r="AO92" s="13"/>
      <c r="AP92" s="13"/>
      <c r="AQ92" s="13"/>
    </row>
    <row r="93" spans="1:43" x14ac:dyDescent="0.25">
      <c r="A93" s="13" t="s">
        <v>26</v>
      </c>
      <c r="B93" s="13" t="s">
        <v>86</v>
      </c>
      <c r="C93" s="13" t="str">
        <f>VLOOKUP(B93,templateLookup!A:B,2,0)</f>
        <v>iCUserFuncTest</v>
      </c>
      <c r="D93" s="13" t="str">
        <f t="shared" si="48"/>
        <v>LSA_CORE_UF_E_BEGIN_TITO_VCCIA_LFM_X_VFDM_UF</v>
      </c>
      <c r="E93" s="13" t="s">
        <v>51</v>
      </c>
      <c r="F93" s="13" t="s">
        <v>64</v>
      </c>
      <c r="G93" s="13" t="s">
        <v>87</v>
      </c>
      <c r="H93" s="13" t="s">
        <v>32</v>
      </c>
      <c r="I93" s="13" t="s">
        <v>79</v>
      </c>
      <c r="J93" s="13" t="s">
        <v>116</v>
      </c>
      <c r="K93" s="13" t="s">
        <v>33</v>
      </c>
      <c r="L93" s="13" t="s">
        <v>6</v>
      </c>
      <c r="M93" s="13" t="s">
        <v>88</v>
      </c>
      <c r="N93" s="13" t="s">
        <v>34</v>
      </c>
      <c r="O93" s="13" t="s">
        <v>191</v>
      </c>
      <c r="P93" s="13" t="s">
        <v>35</v>
      </c>
      <c r="Q93" s="13">
        <v>21</v>
      </c>
      <c r="R93" s="13">
        <v>20</v>
      </c>
      <c r="S93" s="13">
        <v>120</v>
      </c>
      <c r="T93" s="13"/>
      <c r="U93" s="13"/>
      <c r="V93" s="13"/>
      <c r="W93" s="13"/>
      <c r="X93" s="13"/>
      <c r="Y93" s="13"/>
      <c r="Z93" s="13"/>
      <c r="AA93" s="13"/>
      <c r="AB93" s="13"/>
      <c r="AC93" s="13">
        <v>1</v>
      </c>
      <c r="AD93" s="13" t="s">
        <v>113</v>
      </c>
      <c r="AE93" s="13" t="b">
        <v>0</v>
      </c>
      <c r="AF93" s="13">
        <f t="shared" si="47"/>
        <v>3</v>
      </c>
      <c r="AG93" s="13" t="s">
        <v>75</v>
      </c>
      <c r="AH93" s="13" t="str">
        <f t="shared" si="49"/>
        <v>LSA_CORE_FUSECONFIG_E_BEGIN_TITO_VCCIA_LFM_X_REPAIR</v>
      </c>
      <c r="AI93" s="13" t="str">
        <f t="shared" si="50"/>
        <v>LSA_CORE_FUSECONFIG_E_BEGIN_TITO_VCCIA_LFM_X_REPAIR</v>
      </c>
      <c r="AJ93" s="13" t="str">
        <f t="shared" si="51"/>
        <v>LSA_CORE_FUSECONFIG_E_BEGIN_TITO_VCCIA_LFM_X_REPAIR</v>
      </c>
      <c r="AK93" s="13"/>
      <c r="AL93" s="13"/>
      <c r="AM93" s="13"/>
      <c r="AN93" s="13"/>
      <c r="AO93" s="13"/>
      <c r="AP93" s="13"/>
      <c r="AQ93" s="13"/>
    </row>
    <row r="94" spans="1:43" x14ac:dyDescent="0.25">
      <c r="A94" s="13" t="s">
        <v>26</v>
      </c>
      <c r="B94" s="13" t="s">
        <v>40</v>
      </c>
      <c r="C94" s="13" t="str">
        <f>VLOOKUP(B94,templateLookup!A:B,2,0)</f>
        <v>PrimePatConfigTestMethod</v>
      </c>
      <c r="D94" s="13" t="str">
        <f t="shared" si="48"/>
        <v>LSA_CORE_FUSECONFIG_E_BEGIN_TITO_VCCIA_LFM_X_REPAIR</v>
      </c>
      <c r="E94" s="13" t="s">
        <v>51</v>
      </c>
      <c r="F94" s="13" t="s">
        <v>64</v>
      </c>
      <c r="G94" s="13" t="s">
        <v>158</v>
      </c>
      <c r="H94" s="13" t="s">
        <v>32</v>
      </c>
      <c r="I94" s="13" t="s">
        <v>79</v>
      </c>
      <c r="J94" s="13" t="s">
        <v>116</v>
      </c>
      <c r="K94" s="13" t="s">
        <v>33</v>
      </c>
      <c r="L94" s="13" t="s">
        <v>6</v>
      </c>
      <c r="M94" s="13" t="s">
        <v>28</v>
      </c>
      <c r="N94" s="13" t="s">
        <v>34</v>
      </c>
      <c r="O94" s="13" t="s">
        <v>191</v>
      </c>
      <c r="P94" s="13" t="s">
        <v>35</v>
      </c>
      <c r="Q94" s="13">
        <v>21</v>
      </c>
      <c r="R94" s="13">
        <v>20</v>
      </c>
      <c r="S94" s="13">
        <v>121</v>
      </c>
      <c r="T94" s="13"/>
      <c r="U94" s="13"/>
      <c r="V94" s="13"/>
      <c r="W94" s="13"/>
      <c r="X94" s="13"/>
      <c r="Y94" s="13"/>
      <c r="Z94" s="13"/>
      <c r="AA94" s="13"/>
      <c r="AB94" s="13"/>
      <c r="AC94" s="13">
        <v>1</v>
      </c>
      <c r="AD94" s="13" t="s">
        <v>113</v>
      </c>
      <c r="AE94" s="13" t="b">
        <v>0</v>
      </c>
      <c r="AF94" s="13">
        <f t="shared" si="47"/>
        <v>3</v>
      </c>
      <c r="AG94" s="13" t="s">
        <v>75</v>
      </c>
      <c r="AH94" s="13">
        <v>1</v>
      </c>
      <c r="AI94" s="13">
        <v>1</v>
      </c>
      <c r="AJ94" s="13">
        <v>1</v>
      </c>
      <c r="AK94" s="13"/>
      <c r="AL94" s="13"/>
      <c r="AM94" s="13"/>
      <c r="AN94" s="13"/>
      <c r="AO94" s="13"/>
      <c r="AP94" s="13"/>
      <c r="AQ94" s="13"/>
    </row>
    <row r="95" spans="1:43" x14ac:dyDescent="0.25">
      <c r="A95" s="12" t="s">
        <v>26</v>
      </c>
      <c r="B95" s="12" t="s">
        <v>39</v>
      </c>
      <c r="C95" s="12" t="str">
        <f>VLOOKUP(B95,templateLookup!A:B,2,0)</f>
        <v>COMPOSITE</v>
      </c>
      <c r="D95" s="12"/>
      <c r="E95" s="12"/>
      <c r="F95" s="12" t="s">
        <v>64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2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x14ac:dyDescent="0.25">
      <c r="A96" s="12" t="s">
        <v>26</v>
      </c>
      <c r="B96" s="12" t="s">
        <v>27</v>
      </c>
      <c r="C96" s="12" t="str">
        <f>VLOOKUP(B96,templateLookup!A:B,2,0)</f>
        <v>COMPOSITE</v>
      </c>
      <c r="D96" s="12" t="s">
        <v>159</v>
      </c>
      <c r="E96" s="12"/>
      <c r="F96" s="12" t="s">
        <v>64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2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>
        <f>COUNTA(AH96:AQ96)</f>
        <v>2</v>
      </c>
      <c r="AG96" s="12" t="s">
        <v>75</v>
      </c>
      <c r="AH96" s="12">
        <v>1</v>
      </c>
      <c r="AI96" s="12">
        <v>1</v>
      </c>
      <c r="AJ96" s="12"/>
      <c r="AK96" s="12"/>
      <c r="AL96" s="12"/>
      <c r="AM96" s="12"/>
      <c r="AN96" s="12"/>
      <c r="AO96" s="12"/>
      <c r="AP96" s="12"/>
      <c r="AQ96" s="12"/>
    </row>
    <row r="97" spans="1:43" x14ac:dyDescent="0.25">
      <c r="A97" s="15" t="s">
        <v>26</v>
      </c>
      <c r="B97" s="15" t="s">
        <v>29</v>
      </c>
      <c r="C97" s="15" t="e">
        <f>VLOOKUP(B97,templateLookup!A:B,2,0)</f>
        <v>#N/A</v>
      </c>
      <c r="D97" s="15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5" t="s">
        <v>30</v>
      </c>
      <c r="F97" s="15" t="s">
        <v>64</v>
      </c>
      <c r="G97" s="15" t="s">
        <v>31</v>
      </c>
      <c r="H97" s="15" t="s">
        <v>32</v>
      </c>
      <c r="I97" s="15" t="s">
        <v>79</v>
      </c>
      <c r="J97" s="15" t="s">
        <v>116</v>
      </c>
      <c r="K97" s="15" t="s">
        <v>33</v>
      </c>
      <c r="L97" s="15" t="s">
        <v>6</v>
      </c>
      <c r="M97" s="15" t="s">
        <v>160</v>
      </c>
      <c r="N97" s="15" t="s">
        <v>34</v>
      </c>
      <c r="O97" s="15" t="s">
        <v>191</v>
      </c>
      <c r="P97" s="15" t="s">
        <v>253</v>
      </c>
      <c r="Q97" s="15">
        <v>61</v>
      </c>
      <c r="R97" s="15">
        <v>20</v>
      </c>
      <c r="S97" s="15">
        <v>140</v>
      </c>
      <c r="T97" s="15"/>
      <c r="U97" s="15"/>
      <c r="V97" s="15"/>
      <c r="W97" s="15"/>
      <c r="X97" s="15"/>
      <c r="Y97" s="15"/>
      <c r="Z97" s="15"/>
      <c r="AA97" s="15" t="s">
        <v>256</v>
      </c>
      <c r="AB97" s="15" t="s">
        <v>257</v>
      </c>
      <c r="AC97" s="15">
        <v>1</v>
      </c>
      <c r="AD97" s="15" t="s">
        <v>113</v>
      </c>
      <c r="AE97" s="15" t="b">
        <v>0</v>
      </c>
      <c r="AF97" s="15">
        <f t="shared" ref="AF97:AF116" si="53">COUNTA(AH97:AQ97)</f>
        <v>9</v>
      </c>
      <c r="AG97" s="15" t="s">
        <v>36</v>
      </c>
      <c r="AH97" s="15" t="str">
        <f t="shared" ref="AH97:AH115" si="54">D98</f>
        <v>SSA_CORE_HRY_E_BEGIN_TITO_VCCIA_LFM_X_MLC_0_POSTHRY_CORE1</v>
      </c>
      <c r="AI97" s="15" t="str">
        <f t="shared" ref="AI97:AI115" si="55">D99</f>
        <v>SSA_CORE_HRY_E_BEGIN_TITO_VCCIA_LFM_X_MLC_0_POSTHRY_CORE2</v>
      </c>
      <c r="AJ97" s="15" t="str">
        <f t="shared" ref="AJ97:AJ115" si="56">D99</f>
        <v>SSA_CORE_HRY_E_BEGIN_TITO_VCCIA_LFM_X_MLC_0_POSTHRY_CORE2</v>
      </c>
      <c r="AK97" s="15" t="str">
        <f t="shared" ref="AK97:AK115" si="57">D99</f>
        <v>SSA_CORE_HRY_E_BEGIN_TITO_VCCIA_LFM_X_MLC_0_POSTHRY_CORE2</v>
      </c>
      <c r="AL97" s="15" t="str">
        <f t="shared" ref="AL97:AL115" si="58">D99</f>
        <v>SSA_CORE_HRY_E_BEGIN_TITO_VCCIA_LFM_X_MLC_0_POSTHRY_CORE2</v>
      </c>
      <c r="AM97" s="15" t="str">
        <f t="shared" ref="AM97:AM115" si="59">D98</f>
        <v>SSA_CORE_HRY_E_BEGIN_TITO_VCCIA_LFM_X_MLC_0_POSTHRY_CORE1</v>
      </c>
      <c r="AN97" s="15" t="str">
        <f t="shared" ref="AN97:AN115" si="60">D98</f>
        <v>SSA_CORE_HRY_E_BEGIN_TITO_VCCIA_LFM_X_MLC_0_POSTHRY_CORE1</v>
      </c>
      <c r="AO97" s="15" t="str">
        <f t="shared" ref="AO97:AO115" si="61">D98</f>
        <v>SSA_CORE_HRY_E_BEGIN_TITO_VCCIA_LFM_X_MLC_0_POSTHRY_CORE1</v>
      </c>
      <c r="AP97" s="15" t="str">
        <f t="shared" ref="AP97:AP115" si="62">D98</f>
        <v>SSA_CORE_HRY_E_BEGIN_TITO_VCCIA_LFM_X_MLC_0_POSTHRY_CORE1</v>
      </c>
      <c r="AQ97" s="15"/>
    </row>
    <row r="98" spans="1:43" x14ac:dyDescent="0.25">
      <c r="A98" s="15" t="s">
        <v>26</v>
      </c>
      <c r="B98" s="15" t="s">
        <v>29</v>
      </c>
      <c r="C98" s="15" t="e">
        <f>VLOOKUP(B98,templateLookup!A:B,2,0)</f>
        <v>#N/A</v>
      </c>
      <c r="D98" s="15" t="str">
        <f t="shared" si="52"/>
        <v>SSA_CORE_HRY_E_BEGIN_TITO_VCCIA_LFM_X_MLC_0_POSTHRY_CORE1</v>
      </c>
      <c r="E98" s="15" t="s">
        <v>30</v>
      </c>
      <c r="F98" s="15" t="s">
        <v>64</v>
      </c>
      <c r="G98" s="15" t="s">
        <v>31</v>
      </c>
      <c r="H98" s="15" t="s">
        <v>32</v>
      </c>
      <c r="I98" s="15" t="s">
        <v>79</v>
      </c>
      <c r="J98" s="15" t="s">
        <v>116</v>
      </c>
      <c r="K98" s="15" t="s">
        <v>33</v>
      </c>
      <c r="L98" s="15" t="s">
        <v>6</v>
      </c>
      <c r="M98" s="15" t="s">
        <v>161</v>
      </c>
      <c r="N98" s="15" t="s">
        <v>34</v>
      </c>
      <c r="O98" s="15" t="s">
        <v>191</v>
      </c>
      <c r="P98" s="15" t="s">
        <v>253</v>
      </c>
      <c r="Q98" s="15">
        <v>61</v>
      </c>
      <c r="R98" s="15">
        <v>20</v>
      </c>
      <c r="S98" s="15">
        <v>141</v>
      </c>
      <c r="T98" s="15"/>
      <c r="U98" s="15"/>
      <c r="V98" s="15"/>
      <c r="W98" s="15"/>
      <c r="X98" s="15"/>
      <c r="Y98" s="15"/>
      <c r="Z98" s="15"/>
      <c r="AA98" s="15" t="s">
        <v>256</v>
      </c>
      <c r="AB98" s="15" t="s">
        <v>257</v>
      </c>
      <c r="AC98" s="15">
        <v>1</v>
      </c>
      <c r="AD98" s="15" t="s">
        <v>113</v>
      </c>
      <c r="AE98" s="15" t="b">
        <v>0</v>
      </c>
      <c r="AF98" s="15">
        <f t="shared" si="53"/>
        <v>9</v>
      </c>
      <c r="AG98" s="15" t="s">
        <v>36</v>
      </c>
      <c r="AH98" s="15" t="str">
        <f t="shared" si="54"/>
        <v>SSA_CORE_HRY_E_BEGIN_TITO_VCCIA_LFM_X_MLC_0_POSTHRY_CORE2</v>
      </c>
      <c r="AI98" s="15" t="str">
        <f t="shared" si="55"/>
        <v>SSA_CORE_HRY_E_BEGIN_TITO_VCCIA_LFM_X_MLC_0_POSTHRY_CORE3</v>
      </c>
      <c r="AJ98" s="15" t="str">
        <f t="shared" si="56"/>
        <v>SSA_CORE_HRY_E_BEGIN_TITO_VCCIA_LFM_X_MLC_0_POSTHRY_CORE3</v>
      </c>
      <c r="AK98" s="15" t="str">
        <f t="shared" si="57"/>
        <v>SSA_CORE_HRY_E_BEGIN_TITO_VCCIA_LFM_X_MLC_0_POSTHRY_CORE3</v>
      </c>
      <c r="AL98" s="15" t="str">
        <f t="shared" si="58"/>
        <v>SSA_CORE_HRY_E_BEGIN_TITO_VCCIA_LFM_X_MLC_0_POSTHRY_CORE3</v>
      </c>
      <c r="AM98" s="15" t="str">
        <f t="shared" si="59"/>
        <v>SSA_CORE_HRY_E_BEGIN_TITO_VCCIA_LFM_X_MLC_0_POSTHRY_CORE2</v>
      </c>
      <c r="AN98" s="15" t="str">
        <f t="shared" si="60"/>
        <v>SSA_CORE_HRY_E_BEGIN_TITO_VCCIA_LFM_X_MLC_0_POSTHRY_CORE2</v>
      </c>
      <c r="AO98" s="15" t="str">
        <f t="shared" si="61"/>
        <v>SSA_CORE_HRY_E_BEGIN_TITO_VCCIA_LFM_X_MLC_0_POSTHRY_CORE2</v>
      </c>
      <c r="AP98" s="15" t="str">
        <f t="shared" si="62"/>
        <v>SSA_CORE_HRY_E_BEGIN_TITO_VCCIA_LFM_X_MLC_0_POSTHRY_CORE2</v>
      </c>
      <c r="AQ98" s="15"/>
    </row>
    <row r="99" spans="1:43" x14ac:dyDescent="0.25">
      <c r="A99" s="15" t="s">
        <v>26</v>
      </c>
      <c r="B99" s="15" t="s">
        <v>29</v>
      </c>
      <c r="C99" s="15" t="e">
        <f>VLOOKUP(B99,templateLookup!A:B,2,0)</f>
        <v>#N/A</v>
      </c>
      <c r="D99" s="15" t="str">
        <f t="shared" si="52"/>
        <v>SSA_CORE_HRY_E_BEGIN_TITO_VCCIA_LFM_X_MLC_0_POSTHRY_CORE2</v>
      </c>
      <c r="E99" s="15" t="s">
        <v>30</v>
      </c>
      <c r="F99" s="15" t="s">
        <v>64</v>
      </c>
      <c r="G99" s="15" t="s">
        <v>31</v>
      </c>
      <c r="H99" s="15" t="s">
        <v>32</v>
      </c>
      <c r="I99" s="15" t="s">
        <v>79</v>
      </c>
      <c r="J99" s="15" t="s">
        <v>116</v>
      </c>
      <c r="K99" s="15" t="s">
        <v>33</v>
      </c>
      <c r="L99" s="15" t="s">
        <v>6</v>
      </c>
      <c r="M99" s="15" t="s">
        <v>162</v>
      </c>
      <c r="N99" s="15" t="s">
        <v>34</v>
      </c>
      <c r="O99" s="15" t="s">
        <v>191</v>
      </c>
      <c r="P99" s="15" t="s">
        <v>253</v>
      </c>
      <c r="Q99" s="15">
        <v>61</v>
      </c>
      <c r="R99" s="15">
        <v>20</v>
      </c>
      <c r="S99" s="15">
        <v>142</v>
      </c>
      <c r="T99" s="15"/>
      <c r="U99" s="15"/>
      <c r="V99" s="15"/>
      <c r="W99" s="15"/>
      <c r="X99" s="15"/>
      <c r="Y99" s="15"/>
      <c r="Z99" s="15"/>
      <c r="AA99" s="15" t="s">
        <v>256</v>
      </c>
      <c r="AB99" s="15" t="s">
        <v>257</v>
      </c>
      <c r="AC99" s="15">
        <v>1</v>
      </c>
      <c r="AD99" s="15" t="s">
        <v>113</v>
      </c>
      <c r="AE99" s="15" t="b">
        <v>0</v>
      </c>
      <c r="AF99" s="15">
        <f t="shared" si="53"/>
        <v>9</v>
      </c>
      <c r="AG99" s="15" t="s">
        <v>36</v>
      </c>
      <c r="AH99" s="15" t="str">
        <f t="shared" si="54"/>
        <v>SSA_CORE_HRY_E_BEGIN_TITO_VCCIA_LFM_X_MLC_0_POSTHRY_CORE3</v>
      </c>
      <c r="AI99" s="15" t="str">
        <f t="shared" si="55"/>
        <v>SSA_CORE_HRY_E_BEGIN_TITO_VCCIA_LFM_X_MLC_1_POSTHRY_CORE0</v>
      </c>
      <c r="AJ99" s="15" t="str">
        <f t="shared" si="56"/>
        <v>SSA_CORE_HRY_E_BEGIN_TITO_VCCIA_LFM_X_MLC_1_POSTHRY_CORE0</v>
      </c>
      <c r="AK99" s="15" t="str">
        <f t="shared" si="57"/>
        <v>SSA_CORE_HRY_E_BEGIN_TITO_VCCIA_LFM_X_MLC_1_POSTHRY_CORE0</v>
      </c>
      <c r="AL99" s="15" t="str">
        <f t="shared" si="58"/>
        <v>SSA_CORE_HRY_E_BEGIN_TITO_VCCIA_LFM_X_MLC_1_POSTHRY_CORE0</v>
      </c>
      <c r="AM99" s="15" t="str">
        <f t="shared" si="59"/>
        <v>SSA_CORE_HRY_E_BEGIN_TITO_VCCIA_LFM_X_MLC_0_POSTHRY_CORE3</v>
      </c>
      <c r="AN99" s="15" t="str">
        <f t="shared" si="60"/>
        <v>SSA_CORE_HRY_E_BEGIN_TITO_VCCIA_LFM_X_MLC_0_POSTHRY_CORE3</v>
      </c>
      <c r="AO99" s="15" t="str">
        <f t="shared" si="61"/>
        <v>SSA_CORE_HRY_E_BEGIN_TITO_VCCIA_LFM_X_MLC_0_POSTHRY_CORE3</v>
      </c>
      <c r="AP99" s="15" t="str">
        <f t="shared" si="62"/>
        <v>SSA_CORE_HRY_E_BEGIN_TITO_VCCIA_LFM_X_MLC_0_POSTHRY_CORE3</v>
      </c>
      <c r="AQ99" s="15"/>
    </row>
    <row r="100" spans="1:43" x14ac:dyDescent="0.25">
      <c r="A100" s="15" t="s">
        <v>26</v>
      </c>
      <c r="B100" s="15" t="s">
        <v>29</v>
      </c>
      <c r="C100" s="15" t="e">
        <f>VLOOKUP(B100,templateLookup!A:B,2,0)</f>
        <v>#N/A</v>
      </c>
      <c r="D100" s="15" t="str">
        <f t="shared" si="52"/>
        <v>SSA_CORE_HRY_E_BEGIN_TITO_VCCIA_LFM_X_MLC_0_POSTHRY_CORE3</v>
      </c>
      <c r="E100" s="15" t="s">
        <v>30</v>
      </c>
      <c r="F100" s="15" t="s">
        <v>64</v>
      </c>
      <c r="G100" s="15" t="s">
        <v>31</v>
      </c>
      <c r="H100" s="15" t="s">
        <v>32</v>
      </c>
      <c r="I100" s="15" t="s">
        <v>79</v>
      </c>
      <c r="J100" s="15" t="s">
        <v>116</v>
      </c>
      <c r="K100" s="15" t="s">
        <v>33</v>
      </c>
      <c r="L100" s="15" t="s">
        <v>6</v>
      </c>
      <c r="M100" s="15" t="s">
        <v>163</v>
      </c>
      <c r="N100" s="15" t="s">
        <v>34</v>
      </c>
      <c r="O100" s="15" t="s">
        <v>191</v>
      </c>
      <c r="P100" s="15" t="s">
        <v>253</v>
      </c>
      <c r="Q100" s="15">
        <v>61</v>
      </c>
      <c r="R100" s="15">
        <v>20</v>
      </c>
      <c r="S100" s="15">
        <v>143</v>
      </c>
      <c r="T100" s="15"/>
      <c r="U100" s="15"/>
      <c r="V100" s="15"/>
      <c r="W100" s="15"/>
      <c r="X100" s="15"/>
      <c r="Y100" s="15"/>
      <c r="Z100" s="15"/>
      <c r="AA100" s="15" t="s">
        <v>256</v>
      </c>
      <c r="AB100" s="15" t="s">
        <v>257</v>
      </c>
      <c r="AC100" s="15">
        <v>1</v>
      </c>
      <c r="AD100" s="15" t="s">
        <v>113</v>
      </c>
      <c r="AE100" s="15" t="b">
        <v>0</v>
      </c>
      <c r="AF100" s="15">
        <f t="shared" si="53"/>
        <v>9</v>
      </c>
      <c r="AG100" s="15" t="s">
        <v>36</v>
      </c>
      <c r="AH100" s="15" t="str">
        <f t="shared" si="54"/>
        <v>SSA_CORE_HRY_E_BEGIN_TITO_VCCIA_LFM_X_MLC_1_POSTHRY_CORE0</v>
      </c>
      <c r="AI100" s="15" t="str">
        <f t="shared" si="55"/>
        <v>SSA_CORE_HRY_E_BEGIN_TITO_VCCIA_LFM_X_MLC_1_POSTHRY_CORE1</v>
      </c>
      <c r="AJ100" s="15" t="str">
        <f t="shared" si="56"/>
        <v>SSA_CORE_HRY_E_BEGIN_TITO_VCCIA_LFM_X_MLC_1_POSTHRY_CORE1</v>
      </c>
      <c r="AK100" s="15" t="str">
        <f t="shared" si="57"/>
        <v>SSA_CORE_HRY_E_BEGIN_TITO_VCCIA_LFM_X_MLC_1_POSTHRY_CORE1</v>
      </c>
      <c r="AL100" s="15" t="str">
        <f t="shared" si="58"/>
        <v>SSA_CORE_HRY_E_BEGIN_TITO_VCCIA_LFM_X_MLC_1_POSTHRY_CORE1</v>
      </c>
      <c r="AM100" s="15" t="str">
        <f t="shared" si="59"/>
        <v>SSA_CORE_HRY_E_BEGIN_TITO_VCCIA_LFM_X_MLC_1_POSTHRY_CORE0</v>
      </c>
      <c r="AN100" s="15" t="str">
        <f t="shared" si="60"/>
        <v>SSA_CORE_HRY_E_BEGIN_TITO_VCCIA_LFM_X_MLC_1_POSTHRY_CORE0</v>
      </c>
      <c r="AO100" s="15" t="str">
        <f t="shared" si="61"/>
        <v>SSA_CORE_HRY_E_BEGIN_TITO_VCCIA_LFM_X_MLC_1_POSTHRY_CORE0</v>
      </c>
      <c r="AP100" s="15" t="str">
        <f t="shared" si="62"/>
        <v>SSA_CORE_HRY_E_BEGIN_TITO_VCCIA_LFM_X_MLC_1_POSTHRY_CORE0</v>
      </c>
      <c r="AQ100" s="15"/>
    </row>
    <row r="101" spans="1:43" x14ac:dyDescent="0.25">
      <c r="A101" s="15" t="s">
        <v>26</v>
      </c>
      <c r="B101" s="15" t="s">
        <v>29</v>
      </c>
      <c r="C101" s="15" t="e">
        <f>VLOOKUP(B101,templateLookup!A:B,2,0)</f>
        <v>#N/A</v>
      </c>
      <c r="D101" s="15" t="str">
        <f t="shared" si="52"/>
        <v>SSA_CORE_HRY_E_BEGIN_TITO_VCCIA_LFM_X_MLC_1_POSTHRY_CORE0</v>
      </c>
      <c r="E101" s="15" t="s">
        <v>30</v>
      </c>
      <c r="F101" s="15" t="s">
        <v>64</v>
      </c>
      <c r="G101" s="15" t="s">
        <v>31</v>
      </c>
      <c r="H101" s="15" t="s">
        <v>32</v>
      </c>
      <c r="I101" s="15" t="s">
        <v>79</v>
      </c>
      <c r="J101" s="15" t="s">
        <v>116</v>
      </c>
      <c r="K101" s="15" t="s">
        <v>33</v>
      </c>
      <c r="L101" s="15" t="s">
        <v>6</v>
      </c>
      <c r="M101" s="15" t="s">
        <v>164</v>
      </c>
      <c r="N101" s="15" t="s">
        <v>34</v>
      </c>
      <c r="O101" s="15" t="s">
        <v>191</v>
      </c>
      <c r="P101" s="15" t="s">
        <v>253</v>
      </c>
      <c r="Q101" s="15">
        <v>61</v>
      </c>
      <c r="R101" s="15">
        <v>20</v>
      </c>
      <c r="S101" s="15">
        <v>144</v>
      </c>
      <c r="T101" s="15"/>
      <c r="U101" s="15"/>
      <c r="V101" s="15"/>
      <c r="W101" s="15"/>
      <c r="X101" s="15"/>
      <c r="Y101" s="15"/>
      <c r="Z101" s="15"/>
      <c r="AA101" s="15" t="s">
        <v>256</v>
      </c>
      <c r="AB101" s="15" t="s">
        <v>257</v>
      </c>
      <c r="AC101" s="15">
        <v>1</v>
      </c>
      <c r="AD101" s="15" t="s">
        <v>113</v>
      </c>
      <c r="AE101" s="15" t="b">
        <v>0</v>
      </c>
      <c r="AF101" s="15">
        <f t="shared" si="53"/>
        <v>9</v>
      </c>
      <c r="AG101" s="15" t="s">
        <v>36</v>
      </c>
      <c r="AH101" s="15" t="str">
        <f t="shared" si="54"/>
        <v>SSA_CORE_HRY_E_BEGIN_TITO_VCCIA_LFM_X_MLC_1_POSTHRY_CORE1</v>
      </c>
      <c r="AI101" s="15" t="str">
        <f t="shared" si="55"/>
        <v>SSA_CORE_HRY_E_BEGIN_TITO_VCCIA_LFM_X_MLC_1_POSTHRY_CORE2</v>
      </c>
      <c r="AJ101" s="15" t="str">
        <f t="shared" si="56"/>
        <v>SSA_CORE_HRY_E_BEGIN_TITO_VCCIA_LFM_X_MLC_1_POSTHRY_CORE2</v>
      </c>
      <c r="AK101" s="15" t="str">
        <f t="shared" si="57"/>
        <v>SSA_CORE_HRY_E_BEGIN_TITO_VCCIA_LFM_X_MLC_1_POSTHRY_CORE2</v>
      </c>
      <c r="AL101" s="15" t="str">
        <f t="shared" si="58"/>
        <v>SSA_CORE_HRY_E_BEGIN_TITO_VCCIA_LFM_X_MLC_1_POSTHRY_CORE2</v>
      </c>
      <c r="AM101" s="15" t="str">
        <f t="shared" si="59"/>
        <v>SSA_CORE_HRY_E_BEGIN_TITO_VCCIA_LFM_X_MLC_1_POSTHRY_CORE1</v>
      </c>
      <c r="AN101" s="15" t="str">
        <f t="shared" si="60"/>
        <v>SSA_CORE_HRY_E_BEGIN_TITO_VCCIA_LFM_X_MLC_1_POSTHRY_CORE1</v>
      </c>
      <c r="AO101" s="15" t="str">
        <f t="shared" si="61"/>
        <v>SSA_CORE_HRY_E_BEGIN_TITO_VCCIA_LFM_X_MLC_1_POSTHRY_CORE1</v>
      </c>
      <c r="AP101" s="15" t="str">
        <f t="shared" si="62"/>
        <v>SSA_CORE_HRY_E_BEGIN_TITO_VCCIA_LFM_X_MLC_1_POSTHRY_CORE1</v>
      </c>
      <c r="AQ101" s="15"/>
    </row>
    <row r="102" spans="1:43" x14ac:dyDescent="0.25">
      <c r="A102" s="15" t="s">
        <v>26</v>
      </c>
      <c r="B102" s="15" t="s">
        <v>29</v>
      </c>
      <c r="C102" s="15" t="e">
        <f>VLOOKUP(B102,templateLookup!A:B,2,0)</f>
        <v>#N/A</v>
      </c>
      <c r="D102" s="15" t="str">
        <f t="shared" si="52"/>
        <v>SSA_CORE_HRY_E_BEGIN_TITO_VCCIA_LFM_X_MLC_1_POSTHRY_CORE1</v>
      </c>
      <c r="E102" s="15" t="s">
        <v>30</v>
      </c>
      <c r="F102" s="15" t="s">
        <v>64</v>
      </c>
      <c r="G102" s="15" t="s">
        <v>31</v>
      </c>
      <c r="H102" s="15" t="s">
        <v>32</v>
      </c>
      <c r="I102" s="15" t="s">
        <v>79</v>
      </c>
      <c r="J102" s="15" t="s">
        <v>116</v>
      </c>
      <c r="K102" s="15" t="s">
        <v>33</v>
      </c>
      <c r="L102" s="15" t="s">
        <v>6</v>
      </c>
      <c r="M102" s="15" t="s">
        <v>165</v>
      </c>
      <c r="N102" s="15" t="s">
        <v>34</v>
      </c>
      <c r="O102" s="15" t="s">
        <v>191</v>
      </c>
      <c r="P102" s="15" t="s">
        <v>253</v>
      </c>
      <c r="Q102" s="15">
        <v>61</v>
      </c>
      <c r="R102" s="15">
        <v>20</v>
      </c>
      <c r="S102" s="15">
        <v>145</v>
      </c>
      <c r="T102" s="15"/>
      <c r="U102" s="15"/>
      <c r="V102" s="15"/>
      <c r="W102" s="15"/>
      <c r="X102" s="15"/>
      <c r="Y102" s="15"/>
      <c r="Z102" s="15"/>
      <c r="AA102" s="15" t="s">
        <v>256</v>
      </c>
      <c r="AB102" s="15" t="s">
        <v>257</v>
      </c>
      <c r="AC102" s="15">
        <v>1</v>
      </c>
      <c r="AD102" s="15" t="s">
        <v>113</v>
      </c>
      <c r="AE102" s="15" t="b">
        <v>0</v>
      </c>
      <c r="AF102" s="15">
        <f t="shared" si="53"/>
        <v>9</v>
      </c>
      <c r="AG102" s="15" t="s">
        <v>36</v>
      </c>
      <c r="AH102" s="15" t="str">
        <f t="shared" si="54"/>
        <v>SSA_CORE_HRY_E_BEGIN_TITO_VCCIA_LFM_X_MLC_1_POSTHRY_CORE2</v>
      </c>
      <c r="AI102" s="15" t="str">
        <f t="shared" si="55"/>
        <v>SSA_CORE_HRY_E_BEGIN_TITO_VCCIA_LFM_X_MLC_1_POSTHRY_CORE3</v>
      </c>
      <c r="AJ102" s="15" t="str">
        <f t="shared" si="56"/>
        <v>SSA_CORE_HRY_E_BEGIN_TITO_VCCIA_LFM_X_MLC_1_POSTHRY_CORE3</v>
      </c>
      <c r="AK102" s="15" t="str">
        <f t="shared" si="57"/>
        <v>SSA_CORE_HRY_E_BEGIN_TITO_VCCIA_LFM_X_MLC_1_POSTHRY_CORE3</v>
      </c>
      <c r="AL102" s="15" t="str">
        <f t="shared" si="58"/>
        <v>SSA_CORE_HRY_E_BEGIN_TITO_VCCIA_LFM_X_MLC_1_POSTHRY_CORE3</v>
      </c>
      <c r="AM102" s="15" t="str">
        <f t="shared" si="59"/>
        <v>SSA_CORE_HRY_E_BEGIN_TITO_VCCIA_LFM_X_MLC_1_POSTHRY_CORE2</v>
      </c>
      <c r="AN102" s="15" t="str">
        <f t="shared" si="60"/>
        <v>SSA_CORE_HRY_E_BEGIN_TITO_VCCIA_LFM_X_MLC_1_POSTHRY_CORE2</v>
      </c>
      <c r="AO102" s="15" t="str">
        <f t="shared" si="61"/>
        <v>SSA_CORE_HRY_E_BEGIN_TITO_VCCIA_LFM_X_MLC_1_POSTHRY_CORE2</v>
      </c>
      <c r="AP102" s="15" t="str">
        <f t="shared" si="62"/>
        <v>SSA_CORE_HRY_E_BEGIN_TITO_VCCIA_LFM_X_MLC_1_POSTHRY_CORE2</v>
      </c>
      <c r="AQ102" s="15"/>
    </row>
    <row r="103" spans="1:43" x14ac:dyDescent="0.25">
      <c r="A103" s="15" t="s">
        <v>26</v>
      </c>
      <c r="B103" s="15" t="s">
        <v>29</v>
      </c>
      <c r="C103" s="15" t="e">
        <f>VLOOKUP(B103,templateLookup!A:B,2,0)</f>
        <v>#N/A</v>
      </c>
      <c r="D103" s="15" t="str">
        <f t="shared" si="52"/>
        <v>SSA_CORE_HRY_E_BEGIN_TITO_VCCIA_LFM_X_MLC_1_POSTHRY_CORE2</v>
      </c>
      <c r="E103" s="15" t="s">
        <v>30</v>
      </c>
      <c r="F103" s="15" t="s">
        <v>64</v>
      </c>
      <c r="G103" s="15" t="s">
        <v>31</v>
      </c>
      <c r="H103" s="15" t="s">
        <v>32</v>
      </c>
      <c r="I103" s="15" t="s">
        <v>79</v>
      </c>
      <c r="J103" s="15" t="s">
        <v>116</v>
      </c>
      <c r="K103" s="15" t="s">
        <v>33</v>
      </c>
      <c r="L103" s="15" t="s">
        <v>6</v>
      </c>
      <c r="M103" s="15" t="s">
        <v>166</v>
      </c>
      <c r="N103" s="15" t="s">
        <v>34</v>
      </c>
      <c r="O103" s="15" t="s">
        <v>191</v>
      </c>
      <c r="P103" s="15" t="s">
        <v>253</v>
      </c>
      <c r="Q103" s="15">
        <v>61</v>
      </c>
      <c r="R103" s="15">
        <v>20</v>
      </c>
      <c r="S103" s="15">
        <v>146</v>
      </c>
      <c r="T103" s="15"/>
      <c r="U103" s="15"/>
      <c r="V103" s="15"/>
      <c r="W103" s="15"/>
      <c r="X103" s="15"/>
      <c r="Y103" s="15"/>
      <c r="Z103" s="15"/>
      <c r="AA103" s="15" t="s">
        <v>256</v>
      </c>
      <c r="AB103" s="15" t="s">
        <v>257</v>
      </c>
      <c r="AC103" s="15">
        <v>1</v>
      </c>
      <c r="AD103" s="15" t="s">
        <v>113</v>
      </c>
      <c r="AE103" s="15" t="b">
        <v>0</v>
      </c>
      <c r="AF103" s="15">
        <f t="shared" si="53"/>
        <v>9</v>
      </c>
      <c r="AG103" s="15" t="s">
        <v>36</v>
      </c>
      <c r="AH103" s="15" t="str">
        <f t="shared" si="54"/>
        <v>SSA_CORE_HRY_E_BEGIN_TITO_VCCIA_LFM_X_MLC_1_POSTHRY_CORE3</v>
      </c>
      <c r="AI103" s="15" t="str">
        <f t="shared" si="55"/>
        <v>SSA_CORE_HRY_E_BEGIN_TITO_VCCSA_LFM_X_PMUCS_POSTHRY_CORE0</v>
      </c>
      <c r="AJ103" s="15" t="str">
        <f t="shared" si="56"/>
        <v>SSA_CORE_HRY_E_BEGIN_TITO_VCCSA_LFM_X_PMUCS_POSTHRY_CORE0</v>
      </c>
      <c r="AK103" s="15" t="str">
        <f t="shared" si="57"/>
        <v>SSA_CORE_HRY_E_BEGIN_TITO_VCCSA_LFM_X_PMUCS_POSTHRY_CORE0</v>
      </c>
      <c r="AL103" s="15" t="str">
        <f t="shared" si="58"/>
        <v>SSA_CORE_HRY_E_BEGIN_TITO_VCCSA_LFM_X_PMUCS_POSTHRY_CORE0</v>
      </c>
      <c r="AM103" s="15" t="str">
        <f t="shared" si="59"/>
        <v>SSA_CORE_HRY_E_BEGIN_TITO_VCCIA_LFM_X_MLC_1_POSTHRY_CORE3</v>
      </c>
      <c r="AN103" s="15" t="str">
        <f t="shared" si="60"/>
        <v>SSA_CORE_HRY_E_BEGIN_TITO_VCCIA_LFM_X_MLC_1_POSTHRY_CORE3</v>
      </c>
      <c r="AO103" s="15" t="str">
        <f t="shared" si="61"/>
        <v>SSA_CORE_HRY_E_BEGIN_TITO_VCCIA_LFM_X_MLC_1_POSTHRY_CORE3</v>
      </c>
      <c r="AP103" s="15" t="str">
        <f t="shared" si="62"/>
        <v>SSA_CORE_HRY_E_BEGIN_TITO_VCCIA_LFM_X_MLC_1_POSTHRY_CORE3</v>
      </c>
      <c r="AQ103" s="15"/>
    </row>
    <row r="104" spans="1:43" x14ac:dyDescent="0.25">
      <c r="A104" s="15" t="s">
        <v>26</v>
      </c>
      <c r="B104" s="15" t="s">
        <v>29</v>
      </c>
      <c r="C104" s="15" t="e">
        <f>VLOOKUP(B104,templateLookup!A:B,2,0)</f>
        <v>#N/A</v>
      </c>
      <c r="D104" s="15" t="str">
        <f t="shared" si="52"/>
        <v>SSA_CORE_HRY_E_BEGIN_TITO_VCCIA_LFM_X_MLC_1_POSTHRY_CORE3</v>
      </c>
      <c r="E104" s="15" t="s">
        <v>30</v>
      </c>
      <c r="F104" s="15" t="s">
        <v>64</v>
      </c>
      <c r="G104" s="15" t="s">
        <v>31</v>
      </c>
      <c r="H104" s="15" t="s">
        <v>32</v>
      </c>
      <c r="I104" s="15" t="s">
        <v>79</v>
      </c>
      <c r="J104" s="15" t="s">
        <v>116</v>
      </c>
      <c r="K104" s="15" t="s">
        <v>33</v>
      </c>
      <c r="L104" s="15" t="s">
        <v>6</v>
      </c>
      <c r="M104" s="15" t="s">
        <v>167</v>
      </c>
      <c r="N104" s="15" t="s">
        <v>34</v>
      </c>
      <c r="O104" s="15" t="s">
        <v>191</v>
      </c>
      <c r="P104" s="15" t="s">
        <v>253</v>
      </c>
      <c r="Q104" s="15">
        <v>61</v>
      </c>
      <c r="R104" s="15">
        <v>20</v>
      </c>
      <c r="S104" s="15">
        <v>147</v>
      </c>
      <c r="T104" s="15"/>
      <c r="U104" s="15"/>
      <c r="V104" s="15"/>
      <c r="W104" s="15"/>
      <c r="X104" s="15"/>
      <c r="Y104" s="15"/>
      <c r="Z104" s="15"/>
      <c r="AA104" s="15" t="s">
        <v>256</v>
      </c>
      <c r="AB104" s="15" t="s">
        <v>257</v>
      </c>
      <c r="AC104" s="15">
        <v>1</v>
      </c>
      <c r="AD104" s="15" t="s">
        <v>113</v>
      </c>
      <c r="AE104" s="15" t="b">
        <v>0</v>
      </c>
      <c r="AF104" s="15">
        <f t="shared" si="53"/>
        <v>9</v>
      </c>
      <c r="AG104" s="15" t="s">
        <v>36</v>
      </c>
      <c r="AH104" s="15" t="str">
        <f t="shared" si="54"/>
        <v>SSA_CORE_HRY_E_BEGIN_TITO_VCCSA_LFM_X_PMUCS_POSTHRY_CORE0</v>
      </c>
      <c r="AI104" s="15" t="str">
        <f t="shared" si="55"/>
        <v>SSA_CORE_HRY_E_BEGIN_TITO_VCCSA_LFM_X_PMUCS_POSTHRY_CORE1</v>
      </c>
      <c r="AJ104" s="15" t="str">
        <f t="shared" si="56"/>
        <v>SSA_CORE_HRY_E_BEGIN_TITO_VCCSA_LFM_X_PMUCS_POSTHRY_CORE1</v>
      </c>
      <c r="AK104" s="15" t="str">
        <f t="shared" si="57"/>
        <v>SSA_CORE_HRY_E_BEGIN_TITO_VCCSA_LFM_X_PMUCS_POSTHRY_CORE1</v>
      </c>
      <c r="AL104" s="15" t="str">
        <f t="shared" si="58"/>
        <v>SSA_CORE_HRY_E_BEGIN_TITO_VCCSA_LFM_X_PMUCS_POSTHRY_CORE1</v>
      </c>
      <c r="AM104" s="15" t="str">
        <f t="shared" si="59"/>
        <v>SSA_CORE_HRY_E_BEGIN_TITO_VCCSA_LFM_X_PMUCS_POSTHRY_CORE0</v>
      </c>
      <c r="AN104" s="15" t="str">
        <f t="shared" si="60"/>
        <v>SSA_CORE_HRY_E_BEGIN_TITO_VCCSA_LFM_X_PMUCS_POSTHRY_CORE0</v>
      </c>
      <c r="AO104" s="15" t="str">
        <f t="shared" si="61"/>
        <v>SSA_CORE_HRY_E_BEGIN_TITO_VCCSA_LFM_X_PMUCS_POSTHRY_CORE0</v>
      </c>
      <c r="AP104" s="15" t="str">
        <f t="shared" si="62"/>
        <v>SSA_CORE_HRY_E_BEGIN_TITO_VCCSA_LFM_X_PMUCS_POSTHRY_CORE0</v>
      </c>
      <c r="AQ104" s="15"/>
    </row>
    <row r="105" spans="1:43" x14ac:dyDescent="0.25">
      <c r="A105" s="15" t="s">
        <v>26</v>
      </c>
      <c r="B105" s="15" t="s">
        <v>29</v>
      </c>
      <c r="C105" s="15" t="e">
        <f>VLOOKUP(B105,templateLookup!A:B,2,0)</f>
        <v>#N/A</v>
      </c>
      <c r="D105" s="15" t="str">
        <f t="shared" si="52"/>
        <v>SSA_CORE_HRY_E_BEGIN_TITO_VCCSA_LFM_X_PMUCS_POSTHRY_CORE0</v>
      </c>
      <c r="E105" s="15" t="s">
        <v>30</v>
      </c>
      <c r="F105" s="15" t="s">
        <v>64</v>
      </c>
      <c r="G105" s="15" t="s">
        <v>31</v>
      </c>
      <c r="H105" s="15" t="s">
        <v>32</v>
      </c>
      <c r="I105" s="15" t="s">
        <v>79</v>
      </c>
      <c r="J105" s="15" t="s">
        <v>125</v>
      </c>
      <c r="K105" s="15" t="s">
        <v>33</v>
      </c>
      <c r="L105" s="15" t="s">
        <v>6</v>
      </c>
      <c r="M105" s="15" t="s">
        <v>168</v>
      </c>
      <c r="N105" s="15" t="s">
        <v>34</v>
      </c>
      <c r="O105" s="15" t="s">
        <v>191</v>
      </c>
      <c r="P105" s="15" t="s">
        <v>253</v>
      </c>
      <c r="Q105" s="15">
        <v>61</v>
      </c>
      <c r="R105" s="15">
        <v>20</v>
      </c>
      <c r="S105" s="15">
        <v>148</v>
      </c>
      <c r="T105" s="15"/>
      <c r="U105" s="15"/>
      <c r="V105" s="15"/>
      <c r="W105" s="15"/>
      <c r="X105" s="15"/>
      <c r="Y105" s="15"/>
      <c r="Z105" s="15"/>
      <c r="AA105" s="15" t="s">
        <v>256</v>
      </c>
      <c r="AB105" s="15" t="s">
        <v>257</v>
      </c>
      <c r="AC105" s="15">
        <v>1</v>
      </c>
      <c r="AD105" s="15" t="s">
        <v>114</v>
      </c>
      <c r="AE105" s="15" t="b">
        <v>0</v>
      </c>
      <c r="AF105" s="15">
        <f t="shared" si="53"/>
        <v>9</v>
      </c>
      <c r="AG105" s="15" t="s">
        <v>36</v>
      </c>
      <c r="AH105" s="15" t="str">
        <f t="shared" si="54"/>
        <v>SSA_CORE_HRY_E_BEGIN_TITO_VCCSA_LFM_X_PMUCS_POSTHRY_CORE1</v>
      </c>
      <c r="AI105" s="15" t="str">
        <f t="shared" si="55"/>
        <v>SSA_CORE_HRY_E_BEGIN_TITO_VCCSA_LFM_X_PMUCS_POSTHRY_CORE2</v>
      </c>
      <c r="AJ105" s="15" t="str">
        <f t="shared" si="56"/>
        <v>SSA_CORE_HRY_E_BEGIN_TITO_VCCSA_LFM_X_PMUCS_POSTHRY_CORE2</v>
      </c>
      <c r="AK105" s="15" t="str">
        <f t="shared" si="57"/>
        <v>SSA_CORE_HRY_E_BEGIN_TITO_VCCSA_LFM_X_PMUCS_POSTHRY_CORE2</v>
      </c>
      <c r="AL105" s="15" t="str">
        <f t="shared" si="58"/>
        <v>SSA_CORE_HRY_E_BEGIN_TITO_VCCSA_LFM_X_PMUCS_POSTHRY_CORE2</v>
      </c>
      <c r="AM105" s="15" t="str">
        <f t="shared" si="59"/>
        <v>SSA_CORE_HRY_E_BEGIN_TITO_VCCSA_LFM_X_PMUCS_POSTHRY_CORE1</v>
      </c>
      <c r="AN105" s="15" t="str">
        <f t="shared" si="60"/>
        <v>SSA_CORE_HRY_E_BEGIN_TITO_VCCSA_LFM_X_PMUCS_POSTHRY_CORE1</v>
      </c>
      <c r="AO105" s="15" t="str">
        <f t="shared" si="61"/>
        <v>SSA_CORE_HRY_E_BEGIN_TITO_VCCSA_LFM_X_PMUCS_POSTHRY_CORE1</v>
      </c>
      <c r="AP105" s="15" t="str">
        <f t="shared" si="62"/>
        <v>SSA_CORE_HRY_E_BEGIN_TITO_VCCSA_LFM_X_PMUCS_POSTHRY_CORE1</v>
      </c>
      <c r="AQ105" s="15"/>
    </row>
    <row r="106" spans="1:43" x14ac:dyDescent="0.25">
      <c r="A106" s="15" t="s">
        <v>26</v>
      </c>
      <c r="B106" s="15" t="s">
        <v>29</v>
      </c>
      <c r="C106" s="15" t="e">
        <f>VLOOKUP(B106,templateLookup!A:B,2,0)</f>
        <v>#N/A</v>
      </c>
      <c r="D106" s="15" t="str">
        <f t="shared" si="52"/>
        <v>SSA_CORE_HRY_E_BEGIN_TITO_VCCSA_LFM_X_PMUCS_POSTHRY_CORE1</v>
      </c>
      <c r="E106" s="15" t="s">
        <v>30</v>
      </c>
      <c r="F106" s="15" t="s">
        <v>64</v>
      </c>
      <c r="G106" s="15" t="s">
        <v>31</v>
      </c>
      <c r="H106" s="15" t="s">
        <v>32</v>
      </c>
      <c r="I106" s="15" t="s">
        <v>79</v>
      </c>
      <c r="J106" s="15" t="s">
        <v>125</v>
      </c>
      <c r="K106" s="15" t="s">
        <v>33</v>
      </c>
      <c r="L106" s="15" t="s">
        <v>6</v>
      </c>
      <c r="M106" s="15" t="s">
        <v>169</v>
      </c>
      <c r="N106" s="15" t="s">
        <v>34</v>
      </c>
      <c r="O106" s="15" t="s">
        <v>191</v>
      </c>
      <c r="P106" s="15" t="s">
        <v>253</v>
      </c>
      <c r="Q106" s="15">
        <v>61</v>
      </c>
      <c r="R106" s="15">
        <v>20</v>
      </c>
      <c r="S106" s="15">
        <v>149</v>
      </c>
      <c r="T106" s="15"/>
      <c r="U106" s="15"/>
      <c r="V106" s="15"/>
      <c r="W106" s="15"/>
      <c r="X106" s="15"/>
      <c r="Y106" s="15"/>
      <c r="Z106" s="15"/>
      <c r="AA106" s="15" t="s">
        <v>256</v>
      </c>
      <c r="AB106" s="15" t="s">
        <v>257</v>
      </c>
      <c r="AC106" s="15">
        <v>1</v>
      </c>
      <c r="AD106" s="15" t="s">
        <v>114</v>
      </c>
      <c r="AE106" s="15" t="b">
        <v>0</v>
      </c>
      <c r="AF106" s="15">
        <f t="shared" si="53"/>
        <v>9</v>
      </c>
      <c r="AG106" s="15" t="s">
        <v>36</v>
      </c>
      <c r="AH106" s="15" t="str">
        <f t="shared" si="54"/>
        <v>SSA_CORE_HRY_E_BEGIN_TITO_VCCSA_LFM_X_PMUCS_POSTHRY_CORE2</v>
      </c>
      <c r="AI106" s="15" t="str">
        <f t="shared" si="55"/>
        <v>SSA_CORE_HRY_E_BEGIN_TITO_VCCSA_LFM_X_PMUCS_POSTHRY_CORE3</v>
      </c>
      <c r="AJ106" s="15" t="str">
        <f t="shared" si="56"/>
        <v>SSA_CORE_HRY_E_BEGIN_TITO_VCCSA_LFM_X_PMUCS_POSTHRY_CORE3</v>
      </c>
      <c r="AK106" s="15" t="str">
        <f t="shared" si="57"/>
        <v>SSA_CORE_HRY_E_BEGIN_TITO_VCCSA_LFM_X_PMUCS_POSTHRY_CORE3</v>
      </c>
      <c r="AL106" s="15" t="str">
        <f t="shared" si="58"/>
        <v>SSA_CORE_HRY_E_BEGIN_TITO_VCCSA_LFM_X_PMUCS_POSTHRY_CORE3</v>
      </c>
      <c r="AM106" s="15" t="str">
        <f t="shared" si="59"/>
        <v>SSA_CORE_HRY_E_BEGIN_TITO_VCCSA_LFM_X_PMUCS_POSTHRY_CORE2</v>
      </c>
      <c r="AN106" s="15" t="str">
        <f t="shared" si="60"/>
        <v>SSA_CORE_HRY_E_BEGIN_TITO_VCCSA_LFM_X_PMUCS_POSTHRY_CORE2</v>
      </c>
      <c r="AO106" s="15" t="str">
        <f t="shared" si="61"/>
        <v>SSA_CORE_HRY_E_BEGIN_TITO_VCCSA_LFM_X_PMUCS_POSTHRY_CORE2</v>
      </c>
      <c r="AP106" s="15" t="str">
        <f t="shared" si="62"/>
        <v>SSA_CORE_HRY_E_BEGIN_TITO_VCCSA_LFM_X_PMUCS_POSTHRY_CORE2</v>
      </c>
      <c r="AQ106" s="15"/>
    </row>
    <row r="107" spans="1:43" x14ac:dyDescent="0.25">
      <c r="A107" s="15" t="s">
        <v>26</v>
      </c>
      <c r="B107" s="15" t="s">
        <v>29</v>
      </c>
      <c r="C107" s="15" t="e">
        <f>VLOOKUP(B107,templateLookup!A:B,2,0)</f>
        <v>#N/A</v>
      </c>
      <c r="D107" s="15" t="str">
        <f t="shared" si="52"/>
        <v>SSA_CORE_HRY_E_BEGIN_TITO_VCCSA_LFM_X_PMUCS_POSTHRY_CORE2</v>
      </c>
      <c r="E107" s="15" t="s">
        <v>30</v>
      </c>
      <c r="F107" s="15" t="s">
        <v>64</v>
      </c>
      <c r="G107" s="15" t="s">
        <v>31</v>
      </c>
      <c r="H107" s="15" t="s">
        <v>32</v>
      </c>
      <c r="I107" s="15" t="s">
        <v>79</v>
      </c>
      <c r="J107" s="15" t="s">
        <v>125</v>
      </c>
      <c r="K107" s="15" t="s">
        <v>33</v>
      </c>
      <c r="L107" s="15" t="s">
        <v>6</v>
      </c>
      <c r="M107" s="15" t="s">
        <v>170</v>
      </c>
      <c r="N107" s="15" t="s">
        <v>34</v>
      </c>
      <c r="O107" s="15" t="s">
        <v>191</v>
      </c>
      <c r="P107" s="15" t="s">
        <v>253</v>
      </c>
      <c r="Q107" s="15">
        <v>61</v>
      </c>
      <c r="R107" s="15">
        <v>20</v>
      </c>
      <c r="S107" s="15">
        <v>150</v>
      </c>
      <c r="T107" s="15"/>
      <c r="U107" s="15"/>
      <c r="V107" s="15"/>
      <c r="W107" s="15"/>
      <c r="X107" s="15"/>
      <c r="Y107" s="15"/>
      <c r="Z107" s="15"/>
      <c r="AA107" s="15" t="s">
        <v>256</v>
      </c>
      <c r="AB107" s="15" t="s">
        <v>257</v>
      </c>
      <c r="AC107" s="15">
        <v>1</v>
      </c>
      <c r="AD107" s="15" t="s">
        <v>114</v>
      </c>
      <c r="AE107" s="15" t="b">
        <v>0</v>
      </c>
      <c r="AF107" s="15">
        <f t="shared" si="53"/>
        <v>9</v>
      </c>
      <c r="AG107" s="15" t="s">
        <v>36</v>
      </c>
      <c r="AH107" s="15" t="str">
        <f t="shared" si="54"/>
        <v>SSA_CORE_HRY_E_BEGIN_TITO_VCCSA_LFM_X_PMUCS_POSTHRY_CORE3</v>
      </c>
      <c r="AI107" s="15" t="str">
        <f t="shared" si="55"/>
        <v>LSA_CORE_HRY_E_BEGIN_TITO_VCCIA_LFM_X_MLC_RF_POSTHRY_CORE0</v>
      </c>
      <c r="AJ107" s="15" t="str">
        <f t="shared" si="56"/>
        <v>LSA_CORE_HRY_E_BEGIN_TITO_VCCIA_LFM_X_MLC_RF_POSTHRY_CORE0</v>
      </c>
      <c r="AK107" s="15" t="str">
        <f t="shared" si="57"/>
        <v>LSA_CORE_HRY_E_BEGIN_TITO_VCCIA_LFM_X_MLC_RF_POSTHRY_CORE0</v>
      </c>
      <c r="AL107" s="15" t="str">
        <f t="shared" si="58"/>
        <v>LSA_CORE_HRY_E_BEGIN_TITO_VCCIA_LFM_X_MLC_RF_POSTHRY_CORE0</v>
      </c>
      <c r="AM107" s="15" t="str">
        <f t="shared" si="59"/>
        <v>SSA_CORE_HRY_E_BEGIN_TITO_VCCSA_LFM_X_PMUCS_POSTHRY_CORE3</v>
      </c>
      <c r="AN107" s="15" t="str">
        <f t="shared" si="60"/>
        <v>SSA_CORE_HRY_E_BEGIN_TITO_VCCSA_LFM_X_PMUCS_POSTHRY_CORE3</v>
      </c>
      <c r="AO107" s="15" t="str">
        <f t="shared" si="61"/>
        <v>SSA_CORE_HRY_E_BEGIN_TITO_VCCSA_LFM_X_PMUCS_POSTHRY_CORE3</v>
      </c>
      <c r="AP107" s="15" t="str">
        <f t="shared" si="62"/>
        <v>SSA_CORE_HRY_E_BEGIN_TITO_VCCSA_LFM_X_PMUCS_POSTHRY_CORE3</v>
      </c>
      <c r="AQ107" s="15"/>
    </row>
    <row r="108" spans="1:43" x14ac:dyDescent="0.25">
      <c r="A108" s="15" t="s">
        <v>26</v>
      </c>
      <c r="B108" s="15" t="s">
        <v>29</v>
      </c>
      <c r="C108" s="15" t="e">
        <f>VLOOKUP(B108,templateLookup!A:B,2,0)</f>
        <v>#N/A</v>
      </c>
      <c r="D108" s="15" t="str">
        <f t="shared" si="52"/>
        <v>SSA_CORE_HRY_E_BEGIN_TITO_VCCSA_LFM_X_PMUCS_POSTHRY_CORE3</v>
      </c>
      <c r="E108" s="15" t="s">
        <v>30</v>
      </c>
      <c r="F108" s="15" t="s">
        <v>64</v>
      </c>
      <c r="G108" s="15" t="s">
        <v>31</v>
      </c>
      <c r="H108" s="15" t="s">
        <v>32</v>
      </c>
      <c r="I108" s="15" t="s">
        <v>79</v>
      </c>
      <c r="J108" s="15" t="s">
        <v>125</v>
      </c>
      <c r="K108" s="15" t="s">
        <v>33</v>
      </c>
      <c r="L108" s="15" t="s">
        <v>6</v>
      </c>
      <c r="M108" s="15" t="s">
        <v>171</v>
      </c>
      <c r="N108" s="15" t="s">
        <v>34</v>
      </c>
      <c r="O108" s="15" t="s">
        <v>191</v>
      </c>
      <c r="P108" s="15" t="s">
        <v>253</v>
      </c>
      <c r="Q108" s="15">
        <v>61</v>
      </c>
      <c r="R108" s="15">
        <v>20</v>
      </c>
      <c r="S108" s="15">
        <v>151</v>
      </c>
      <c r="T108" s="15"/>
      <c r="U108" s="15"/>
      <c r="V108" s="15"/>
      <c r="W108" s="15"/>
      <c r="X108" s="15"/>
      <c r="Y108" s="15"/>
      <c r="Z108" s="15"/>
      <c r="AA108" s="15" t="s">
        <v>256</v>
      </c>
      <c r="AB108" s="15" t="s">
        <v>257</v>
      </c>
      <c r="AC108" s="15">
        <v>1</v>
      </c>
      <c r="AD108" s="15" t="s">
        <v>114</v>
      </c>
      <c r="AE108" s="15" t="b">
        <v>0</v>
      </c>
      <c r="AF108" s="15">
        <f t="shared" si="53"/>
        <v>9</v>
      </c>
      <c r="AG108" s="15" t="s">
        <v>36</v>
      </c>
      <c r="AH108" s="15" t="str">
        <f t="shared" si="54"/>
        <v>LSA_CORE_HRY_E_BEGIN_TITO_VCCIA_LFM_X_MLC_RF_POSTHRY_CORE0</v>
      </c>
      <c r="AI108" s="15" t="str">
        <f t="shared" si="55"/>
        <v>LSA_CORE_HRY_E_BEGIN_TITO_VCCIA_LFM_X_MLC_RF_POSTHRY_CORE1</v>
      </c>
      <c r="AJ108" s="15" t="str">
        <f t="shared" si="56"/>
        <v>LSA_CORE_HRY_E_BEGIN_TITO_VCCIA_LFM_X_MLC_RF_POSTHRY_CORE1</v>
      </c>
      <c r="AK108" s="15" t="str">
        <f t="shared" si="57"/>
        <v>LSA_CORE_HRY_E_BEGIN_TITO_VCCIA_LFM_X_MLC_RF_POSTHRY_CORE1</v>
      </c>
      <c r="AL108" s="15" t="str">
        <f t="shared" si="58"/>
        <v>LSA_CORE_HRY_E_BEGIN_TITO_VCCIA_LFM_X_MLC_RF_POSTHRY_CORE1</v>
      </c>
      <c r="AM108" s="15" t="str">
        <f t="shared" si="59"/>
        <v>LSA_CORE_HRY_E_BEGIN_TITO_VCCIA_LFM_X_MLC_RF_POSTHRY_CORE0</v>
      </c>
      <c r="AN108" s="15" t="str">
        <f t="shared" si="60"/>
        <v>LSA_CORE_HRY_E_BEGIN_TITO_VCCIA_LFM_X_MLC_RF_POSTHRY_CORE0</v>
      </c>
      <c r="AO108" s="15" t="str">
        <f t="shared" si="61"/>
        <v>LSA_CORE_HRY_E_BEGIN_TITO_VCCIA_LFM_X_MLC_RF_POSTHRY_CORE0</v>
      </c>
      <c r="AP108" s="15" t="str">
        <f t="shared" si="62"/>
        <v>LSA_CORE_HRY_E_BEGIN_TITO_VCCIA_LFM_X_MLC_RF_POSTHRY_CORE0</v>
      </c>
      <c r="AQ108" s="15"/>
    </row>
    <row r="109" spans="1:43" x14ac:dyDescent="0.25">
      <c r="A109" s="15" t="s">
        <v>26</v>
      </c>
      <c r="B109" s="15" t="s">
        <v>29</v>
      </c>
      <c r="C109" s="15" t="e">
        <f>VLOOKUP(B109,templateLookup!A:B,2,0)</f>
        <v>#N/A</v>
      </c>
      <c r="D109" s="15" t="str">
        <f t="shared" si="52"/>
        <v>LSA_CORE_HRY_E_BEGIN_TITO_VCCIA_LFM_X_MLC_RF_POSTHRY_CORE0</v>
      </c>
      <c r="E109" s="15" t="s">
        <v>51</v>
      </c>
      <c r="F109" s="15" t="s">
        <v>64</v>
      </c>
      <c r="G109" s="15" t="s">
        <v>31</v>
      </c>
      <c r="H109" s="15" t="s">
        <v>32</v>
      </c>
      <c r="I109" s="15" t="s">
        <v>79</v>
      </c>
      <c r="J109" s="15" t="s">
        <v>116</v>
      </c>
      <c r="K109" s="15" t="s">
        <v>33</v>
      </c>
      <c r="L109" s="15" t="s">
        <v>6</v>
      </c>
      <c r="M109" s="15" t="s">
        <v>172</v>
      </c>
      <c r="N109" s="15" t="s">
        <v>34</v>
      </c>
      <c r="O109" s="15" t="s">
        <v>191</v>
      </c>
      <c r="P109" s="15" t="s">
        <v>253</v>
      </c>
      <c r="Q109" s="15">
        <v>21</v>
      </c>
      <c r="R109" s="15">
        <v>20</v>
      </c>
      <c r="S109" s="15">
        <v>152</v>
      </c>
      <c r="T109" s="15"/>
      <c r="U109" s="15"/>
      <c r="V109" s="15"/>
      <c r="W109" s="15"/>
      <c r="X109" s="15"/>
      <c r="Y109" s="15"/>
      <c r="Z109" s="15"/>
      <c r="AA109" s="15" t="s">
        <v>256</v>
      </c>
      <c r="AB109" s="15" t="s">
        <v>257</v>
      </c>
      <c r="AC109" s="15">
        <v>1</v>
      </c>
      <c r="AD109" s="15" t="s">
        <v>113</v>
      </c>
      <c r="AE109" s="15" t="b">
        <v>0</v>
      </c>
      <c r="AF109" s="15">
        <f t="shared" si="53"/>
        <v>9</v>
      </c>
      <c r="AG109" s="15" t="s">
        <v>36</v>
      </c>
      <c r="AH109" s="15" t="str">
        <f t="shared" si="54"/>
        <v>LSA_CORE_HRY_E_BEGIN_TITO_VCCIA_LFM_X_MLC_RF_POSTHRY_CORE1</v>
      </c>
      <c r="AI109" s="15" t="str">
        <f t="shared" si="55"/>
        <v>LSA_CORE_HRY_E_BEGIN_TITO_VCCIA_LFM_X_MLC_RF_POSTHRY_CORE2</v>
      </c>
      <c r="AJ109" s="15" t="str">
        <f t="shared" si="56"/>
        <v>LSA_CORE_HRY_E_BEGIN_TITO_VCCIA_LFM_X_MLC_RF_POSTHRY_CORE2</v>
      </c>
      <c r="AK109" s="15" t="str">
        <f t="shared" si="57"/>
        <v>LSA_CORE_HRY_E_BEGIN_TITO_VCCIA_LFM_X_MLC_RF_POSTHRY_CORE2</v>
      </c>
      <c r="AL109" s="15" t="str">
        <f t="shared" si="58"/>
        <v>LSA_CORE_HRY_E_BEGIN_TITO_VCCIA_LFM_X_MLC_RF_POSTHRY_CORE2</v>
      </c>
      <c r="AM109" s="15" t="str">
        <f t="shared" si="59"/>
        <v>LSA_CORE_HRY_E_BEGIN_TITO_VCCIA_LFM_X_MLC_RF_POSTHRY_CORE1</v>
      </c>
      <c r="AN109" s="15" t="str">
        <f t="shared" si="60"/>
        <v>LSA_CORE_HRY_E_BEGIN_TITO_VCCIA_LFM_X_MLC_RF_POSTHRY_CORE1</v>
      </c>
      <c r="AO109" s="15" t="str">
        <f t="shared" si="61"/>
        <v>LSA_CORE_HRY_E_BEGIN_TITO_VCCIA_LFM_X_MLC_RF_POSTHRY_CORE1</v>
      </c>
      <c r="AP109" s="15" t="str">
        <f t="shared" si="62"/>
        <v>LSA_CORE_HRY_E_BEGIN_TITO_VCCIA_LFM_X_MLC_RF_POSTHRY_CORE1</v>
      </c>
      <c r="AQ109" s="15"/>
    </row>
    <row r="110" spans="1:43" x14ac:dyDescent="0.25">
      <c r="A110" s="15" t="s">
        <v>26</v>
      </c>
      <c r="B110" s="15" t="s">
        <v>29</v>
      </c>
      <c r="C110" s="15" t="e">
        <f>VLOOKUP(B110,templateLookup!A:B,2,0)</f>
        <v>#N/A</v>
      </c>
      <c r="D110" s="15" t="str">
        <f t="shared" si="52"/>
        <v>LSA_CORE_HRY_E_BEGIN_TITO_VCCIA_LFM_X_MLC_RF_POSTHRY_CORE1</v>
      </c>
      <c r="E110" s="15" t="s">
        <v>51</v>
      </c>
      <c r="F110" s="15" t="s">
        <v>64</v>
      </c>
      <c r="G110" s="15" t="s">
        <v>31</v>
      </c>
      <c r="H110" s="15" t="s">
        <v>32</v>
      </c>
      <c r="I110" s="15" t="s">
        <v>79</v>
      </c>
      <c r="J110" s="15" t="s">
        <v>116</v>
      </c>
      <c r="K110" s="15" t="s">
        <v>33</v>
      </c>
      <c r="L110" s="15" t="s">
        <v>6</v>
      </c>
      <c r="M110" s="15" t="s">
        <v>173</v>
      </c>
      <c r="N110" s="15" t="s">
        <v>34</v>
      </c>
      <c r="O110" s="15" t="s">
        <v>191</v>
      </c>
      <c r="P110" s="15" t="s">
        <v>253</v>
      </c>
      <c r="Q110" s="15">
        <v>21</v>
      </c>
      <c r="R110" s="15">
        <v>20</v>
      </c>
      <c r="S110" s="15">
        <v>153</v>
      </c>
      <c r="T110" s="15"/>
      <c r="U110" s="15"/>
      <c r="V110" s="15"/>
      <c r="W110" s="15"/>
      <c r="X110" s="15"/>
      <c r="Y110" s="15"/>
      <c r="Z110" s="15"/>
      <c r="AA110" s="15" t="s">
        <v>256</v>
      </c>
      <c r="AB110" s="15" t="s">
        <v>257</v>
      </c>
      <c r="AC110" s="15">
        <v>1</v>
      </c>
      <c r="AD110" s="15" t="s">
        <v>113</v>
      </c>
      <c r="AE110" s="15" t="b">
        <v>0</v>
      </c>
      <c r="AF110" s="15">
        <f t="shared" si="53"/>
        <v>9</v>
      </c>
      <c r="AG110" s="15" t="s">
        <v>36</v>
      </c>
      <c r="AH110" s="15" t="str">
        <f t="shared" si="54"/>
        <v>LSA_CORE_HRY_E_BEGIN_TITO_VCCIA_LFM_X_MLC_RF_POSTHRY_CORE2</v>
      </c>
      <c r="AI110" s="15" t="str">
        <f t="shared" si="55"/>
        <v>LSA_CORE_HRY_E_BEGIN_TITO_VCCIA_LFM_X_MLC_RF_POSTHRY_CORE3</v>
      </c>
      <c r="AJ110" s="15" t="str">
        <f t="shared" si="56"/>
        <v>LSA_CORE_HRY_E_BEGIN_TITO_VCCIA_LFM_X_MLC_RF_POSTHRY_CORE3</v>
      </c>
      <c r="AK110" s="15" t="str">
        <f t="shared" si="57"/>
        <v>LSA_CORE_HRY_E_BEGIN_TITO_VCCIA_LFM_X_MLC_RF_POSTHRY_CORE3</v>
      </c>
      <c r="AL110" s="15" t="str">
        <f t="shared" si="58"/>
        <v>LSA_CORE_HRY_E_BEGIN_TITO_VCCIA_LFM_X_MLC_RF_POSTHRY_CORE3</v>
      </c>
      <c r="AM110" s="15" t="str">
        <f t="shared" si="59"/>
        <v>LSA_CORE_HRY_E_BEGIN_TITO_VCCIA_LFM_X_MLC_RF_POSTHRY_CORE2</v>
      </c>
      <c r="AN110" s="15" t="str">
        <f t="shared" si="60"/>
        <v>LSA_CORE_HRY_E_BEGIN_TITO_VCCIA_LFM_X_MLC_RF_POSTHRY_CORE2</v>
      </c>
      <c r="AO110" s="15" t="str">
        <f t="shared" si="61"/>
        <v>LSA_CORE_HRY_E_BEGIN_TITO_VCCIA_LFM_X_MLC_RF_POSTHRY_CORE2</v>
      </c>
      <c r="AP110" s="15" t="str">
        <f t="shared" si="62"/>
        <v>LSA_CORE_HRY_E_BEGIN_TITO_VCCIA_LFM_X_MLC_RF_POSTHRY_CORE2</v>
      </c>
      <c r="AQ110" s="15"/>
    </row>
    <row r="111" spans="1:43" x14ac:dyDescent="0.25">
      <c r="A111" s="15" t="s">
        <v>26</v>
      </c>
      <c r="B111" s="15" t="s">
        <v>29</v>
      </c>
      <c r="C111" s="15" t="e">
        <f>VLOOKUP(B111,templateLookup!A:B,2,0)</f>
        <v>#N/A</v>
      </c>
      <c r="D111" s="15" t="str">
        <f t="shared" si="52"/>
        <v>LSA_CORE_HRY_E_BEGIN_TITO_VCCIA_LFM_X_MLC_RF_POSTHRY_CORE2</v>
      </c>
      <c r="E111" s="15" t="s">
        <v>51</v>
      </c>
      <c r="F111" s="15" t="s">
        <v>64</v>
      </c>
      <c r="G111" s="15" t="s">
        <v>31</v>
      </c>
      <c r="H111" s="15" t="s">
        <v>32</v>
      </c>
      <c r="I111" s="15" t="s">
        <v>79</v>
      </c>
      <c r="J111" s="15" t="s">
        <v>116</v>
      </c>
      <c r="K111" s="15" t="s">
        <v>33</v>
      </c>
      <c r="L111" s="15" t="s">
        <v>6</v>
      </c>
      <c r="M111" s="15" t="s">
        <v>174</v>
      </c>
      <c r="N111" s="15" t="s">
        <v>34</v>
      </c>
      <c r="O111" s="15" t="s">
        <v>191</v>
      </c>
      <c r="P111" s="15" t="s">
        <v>253</v>
      </c>
      <c r="Q111" s="15">
        <v>21</v>
      </c>
      <c r="R111" s="15">
        <v>20</v>
      </c>
      <c r="S111" s="15">
        <v>154</v>
      </c>
      <c r="T111" s="15"/>
      <c r="U111" s="15"/>
      <c r="V111" s="15"/>
      <c r="W111" s="15"/>
      <c r="X111" s="15"/>
      <c r="Y111" s="15"/>
      <c r="Z111" s="15"/>
      <c r="AA111" s="15" t="s">
        <v>256</v>
      </c>
      <c r="AB111" s="15" t="s">
        <v>257</v>
      </c>
      <c r="AC111" s="15">
        <v>1</v>
      </c>
      <c r="AD111" s="15" t="s">
        <v>113</v>
      </c>
      <c r="AE111" s="15" t="b">
        <v>0</v>
      </c>
      <c r="AF111" s="15">
        <f t="shared" si="53"/>
        <v>9</v>
      </c>
      <c r="AG111" s="15" t="s">
        <v>36</v>
      </c>
      <c r="AH111" s="15" t="str">
        <f t="shared" si="54"/>
        <v>LSA_CORE_HRY_E_BEGIN_TITO_VCCIA_LFM_X_MLC_RF_POSTHRY_CORE3</v>
      </c>
      <c r="AI111" s="15" t="str">
        <f t="shared" si="55"/>
        <v>LSA_CORE_HRY_E_BEGIN_TITO_VCCIA_LFM_X_CORE_RF_POSTHRY_CORE0</v>
      </c>
      <c r="AJ111" s="15" t="str">
        <f t="shared" si="56"/>
        <v>LSA_CORE_HRY_E_BEGIN_TITO_VCCIA_LFM_X_CORE_RF_POSTHRY_CORE0</v>
      </c>
      <c r="AK111" s="15" t="str">
        <f t="shared" si="57"/>
        <v>LSA_CORE_HRY_E_BEGIN_TITO_VCCIA_LFM_X_CORE_RF_POSTHRY_CORE0</v>
      </c>
      <c r="AL111" s="15" t="str">
        <f t="shared" si="58"/>
        <v>LSA_CORE_HRY_E_BEGIN_TITO_VCCIA_LFM_X_CORE_RF_POSTHRY_CORE0</v>
      </c>
      <c r="AM111" s="15" t="str">
        <f t="shared" si="59"/>
        <v>LSA_CORE_HRY_E_BEGIN_TITO_VCCIA_LFM_X_MLC_RF_POSTHRY_CORE3</v>
      </c>
      <c r="AN111" s="15" t="str">
        <f t="shared" si="60"/>
        <v>LSA_CORE_HRY_E_BEGIN_TITO_VCCIA_LFM_X_MLC_RF_POSTHRY_CORE3</v>
      </c>
      <c r="AO111" s="15" t="str">
        <f t="shared" si="61"/>
        <v>LSA_CORE_HRY_E_BEGIN_TITO_VCCIA_LFM_X_MLC_RF_POSTHRY_CORE3</v>
      </c>
      <c r="AP111" s="15" t="str">
        <f t="shared" si="62"/>
        <v>LSA_CORE_HRY_E_BEGIN_TITO_VCCIA_LFM_X_MLC_RF_POSTHRY_CORE3</v>
      </c>
      <c r="AQ111" s="15"/>
    </row>
    <row r="112" spans="1:43" x14ac:dyDescent="0.25">
      <c r="A112" s="15" t="s">
        <v>26</v>
      </c>
      <c r="B112" s="15" t="s">
        <v>29</v>
      </c>
      <c r="C112" s="15" t="e">
        <f>VLOOKUP(B112,templateLookup!A:B,2,0)</f>
        <v>#N/A</v>
      </c>
      <c r="D112" s="15" t="str">
        <f t="shared" si="52"/>
        <v>LSA_CORE_HRY_E_BEGIN_TITO_VCCIA_LFM_X_MLC_RF_POSTHRY_CORE3</v>
      </c>
      <c r="E112" s="15" t="s">
        <v>51</v>
      </c>
      <c r="F112" s="15" t="s">
        <v>64</v>
      </c>
      <c r="G112" s="15" t="s">
        <v>31</v>
      </c>
      <c r="H112" s="15" t="s">
        <v>32</v>
      </c>
      <c r="I112" s="15" t="s">
        <v>79</v>
      </c>
      <c r="J112" s="15" t="s">
        <v>116</v>
      </c>
      <c r="K112" s="15" t="s">
        <v>33</v>
      </c>
      <c r="L112" s="15" t="s">
        <v>6</v>
      </c>
      <c r="M112" s="15" t="s">
        <v>175</v>
      </c>
      <c r="N112" s="15" t="s">
        <v>34</v>
      </c>
      <c r="O112" s="15" t="s">
        <v>191</v>
      </c>
      <c r="P112" s="15" t="s">
        <v>253</v>
      </c>
      <c r="Q112" s="15">
        <v>21</v>
      </c>
      <c r="R112" s="15">
        <v>20</v>
      </c>
      <c r="S112" s="15">
        <v>155</v>
      </c>
      <c r="T112" s="15"/>
      <c r="U112" s="15"/>
      <c r="V112" s="15"/>
      <c r="W112" s="15"/>
      <c r="X112" s="15"/>
      <c r="Y112" s="15"/>
      <c r="Z112" s="15"/>
      <c r="AA112" s="15" t="s">
        <v>256</v>
      </c>
      <c r="AB112" s="15" t="s">
        <v>257</v>
      </c>
      <c r="AC112" s="15">
        <v>1</v>
      </c>
      <c r="AD112" s="15" t="s">
        <v>113</v>
      </c>
      <c r="AE112" s="15" t="b">
        <v>0</v>
      </c>
      <c r="AF112" s="15">
        <f t="shared" si="53"/>
        <v>9</v>
      </c>
      <c r="AG112" s="15" t="s">
        <v>36</v>
      </c>
      <c r="AH112" s="15" t="str">
        <f t="shared" si="54"/>
        <v>LSA_CORE_HRY_E_BEGIN_TITO_VCCIA_LFM_X_CORE_RF_POSTHRY_CORE0</v>
      </c>
      <c r="AI112" s="15" t="str">
        <f t="shared" si="55"/>
        <v>LSA_CORE_HRY_E_BEGIN_TITO_VCCIA_LFM_X_CORE_RF_POSTHRY_CORE1</v>
      </c>
      <c r="AJ112" s="15" t="str">
        <f t="shared" si="56"/>
        <v>LSA_CORE_HRY_E_BEGIN_TITO_VCCIA_LFM_X_CORE_RF_POSTHRY_CORE1</v>
      </c>
      <c r="AK112" s="15" t="str">
        <f t="shared" si="57"/>
        <v>LSA_CORE_HRY_E_BEGIN_TITO_VCCIA_LFM_X_CORE_RF_POSTHRY_CORE1</v>
      </c>
      <c r="AL112" s="15" t="str">
        <f t="shared" si="58"/>
        <v>LSA_CORE_HRY_E_BEGIN_TITO_VCCIA_LFM_X_CORE_RF_POSTHRY_CORE1</v>
      </c>
      <c r="AM112" s="15" t="str">
        <f t="shared" si="59"/>
        <v>LSA_CORE_HRY_E_BEGIN_TITO_VCCIA_LFM_X_CORE_RF_POSTHRY_CORE0</v>
      </c>
      <c r="AN112" s="15" t="str">
        <f t="shared" si="60"/>
        <v>LSA_CORE_HRY_E_BEGIN_TITO_VCCIA_LFM_X_CORE_RF_POSTHRY_CORE0</v>
      </c>
      <c r="AO112" s="15" t="str">
        <f t="shared" si="61"/>
        <v>LSA_CORE_HRY_E_BEGIN_TITO_VCCIA_LFM_X_CORE_RF_POSTHRY_CORE0</v>
      </c>
      <c r="AP112" s="15" t="str">
        <f t="shared" si="62"/>
        <v>LSA_CORE_HRY_E_BEGIN_TITO_VCCIA_LFM_X_CORE_RF_POSTHRY_CORE0</v>
      </c>
      <c r="AQ112" s="15"/>
    </row>
    <row r="113" spans="1:43" x14ac:dyDescent="0.25">
      <c r="A113" s="15" t="s">
        <v>26</v>
      </c>
      <c r="B113" s="15" t="s">
        <v>29</v>
      </c>
      <c r="C113" s="15" t="e">
        <f>VLOOKUP(B113,templateLookup!A:B,2,0)</f>
        <v>#N/A</v>
      </c>
      <c r="D113" s="15" t="str">
        <f t="shared" si="52"/>
        <v>LSA_CORE_HRY_E_BEGIN_TITO_VCCIA_LFM_X_CORE_RF_POSTHRY_CORE0</v>
      </c>
      <c r="E113" s="15" t="s">
        <v>51</v>
      </c>
      <c r="F113" s="15" t="s">
        <v>64</v>
      </c>
      <c r="G113" s="15" t="s">
        <v>31</v>
      </c>
      <c r="H113" s="15" t="s">
        <v>32</v>
      </c>
      <c r="I113" s="15" t="s">
        <v>79</v>
      </c>
      <c r="J113" s="15" t="s">
        <v>116</v>
      </c>
      <c r="K113" s="15" t="s">
        <v>33</v>
      </c>
      <c r="L113" s="15" t="s">
        <v>6</v>
      </c>
      <c r="M113" s="15" t="s">
        <v>176</v>
      </c>
      <c r="N113" s="15" t="s">
        <v>34</v>
      </c>
      <c r="O113" s="15" t="s">
        <v>191</v>
      </c>
      <c r="P113" s="15" t="s">
        <v>253</v>
      </c>
      <c r="Q113" s="15">
        <v>21</v>
      </c>
      <c r="R113" s="15">
        <v>20</v>
      </c>
      <c r="S113" s="15">
        <v>156</v>
      </c>
      <c r="T113" s="15"/>
      <c r="U113" s="15"/>
      <c r="V113" s="15"/>
      <c r="W113" s="15"/>
      <c r="X113" s="15"/>
      <c r="Y113" s="15"/>
      <c r="Z113" s="15"/>
      <c r="AA113" s="15" t="s">
        <v>256</v>
      </c>
      <c r="AB113" s="15" t="s">
        <v>257</v>
      </c>
      <c r="AC113" s="15">
        <v>1</v>
      </c>
      <c r="AD113" s="15" t="s">
        <v>113</v>
      </c>
      <c r="AE113" s="15" t="b">
        <v>0</v>
      </c>
      <c r="AF113" s="15">
        <f t="shared" si="53"/>
        <v>9</v>
      </c>
      <c r="AG113" s="15" t="s">
        <v>36</v>
      </c>
      <c r="AH113" s="15" t="str">
        <f t="shared" si="54"/>
        <v>LSA_CORE_HRY_E_BEGIN_TITO_VCCIA_LFM_X_CORE_RF_POSTHRY_CORE1</v>
      </c>
      <c r="AI113" s="15" t="str">
        <f t="shared" si="55"/>
        <v>LSA_CORE_HRY_E_BEGIN_TITO_VCCIA_LFM_X_CORE_RF_POSTHRY_CORE2</v>
      </c>
      <c r="AJ113" s="15" t="str">
        <f t="shared" si="56"/>
        <v>LSA_CORE_HRY_E_BEGIN_TITO_VCCIA_LFM_X_CORE_RF_POSTHRY_CORE2</v>
      </c>
      <c r="AK113" s="15" t="str">
        <f t="shared" si="57"/>
        <v>LSA_CORE_HRY_E_BEGIN_TITO_VCCIA_LFM_X_CORE_RF_POSTHRY_CORE2</v>
      </c>
      <c r="AL113" s="15" t="str">
        <f t="shared" si="58"/>
        <v>LSA_CORE_HRY_E_BEGIN_TITO_VCCIA_LFM_X_CORE_RF_POSTHRY_CORE2</v>
      </c>
      <c r="AM113" s="15" t="str">
        <f t="shared" si="59"/>
        <v>LSA_CORE_HRY_E_BEGIN_TITO_VCCIA_LFM_X_CORE_RF_POSTHRY_CORE1</v>
      </c>
      <c r="AN113" s="15" t="str">
        <f t="shared" si="60"/>
        <v>LSA_CORE_HRY_E_BEGIN_TITO_VCCIA_LFM_X_CORE_RF_POSTHRY_CORE1</v>
      </c>
      <c r="AO113" s="15" t="str">
        <f t="shared" si="61"/>
        <v>LSA_CORE_HRY_E_BEGIN_TITO_VCCIA_LFM_X_CORE_RF_POSTHRY_CORE1</v>
      </c>
      <c r="AP113" s="15" t="str">
        <f t="shared" si="62"/>
        <v>LSA_CORE_HRY_E_BEGIN_TITO_VCCIA_LFM_X_CORE_RF_POSTHRY_CORE1</v>
      </c>
      <c r="AQ113" s="15"/>
    </row>
    <row r="114" spans="1:43" x14ac:dyDescent="0.25">
      <c r="A114" s="15" t="s">
        <v>26</v>
      </c>
      <c r="B114" s="15" t="s">
        <v>29</v>
      </c>
      <c r="C114" s="15" t="e">
        <f>VLOOKUP(B114,templateLookup!A:B,2,0)</f>
        <v>#N/A</v>
      </c>
      <c r="D114" s="15" t="str">
        <f t="shared" si="52"/>
        <v>LSA_CORE_HRY_E_BEGIN_TITO_VCCIA_LFM_X_CORE_RF_POSTHRY_CORE1</v>
      </c>
      <c r="E114" s="15" t="s">
        <v>51</v>
      </c>
      <c r="F114" s="15" t="s">
        <v>64</v>
      </c>
      <c r="G114" s="15" t="s">
        <v>31</v>
      </c>
      <c r="H114" s="15" t="s">
        <v>32</v>
      </c>
      <c r="I114" s="15" t="s">
        <v>79</v>
      </c>
      <c r="J114" s="15" t="s">
        <v>116</v>
      </c>
      <c r="K114" s="15" t="s">
        <v>33</v>
      </c>
      <c r="L114" s="15" t="s">
        <v>6</v>
      </c>
      <c r="M114" s="15" t="s">
        <v>177</v>
      </c>
      <c r="N114" s="15" t="s">
        <v>34</v>
      </c>
      <c r="O114" s="15" t="s">
        <v>191</v>
      </c>
      <c r="P114" s="15" t="s">
        <v>253</v>
      </c>
      <c r="Q114" s="15">
        <v>21</v>
      </c>
      <c r="R114" s="15">
        <v>20</v>
      </c>
      <c r="S114" s="15">
        <v>157</v>
      </c>
      <c r="T114" s="15"/>
      <c r="U114" s="15"/>
      <c r="V114" s="15"/>
      <c r="W114" s="15"/>
      <c r="X114" s="15"/>
      <c r="Y114" s="15"/>
      <c r="Z114" s="15"/>
      <c r="AA114" s="15" t="s">
        <v>256</v>
      </c>
      <c r="AB114" s="15" t="s">
        <v>257</v>
      </c>
      <c r="AC114" s="15">
        <v>1</v>
      </c>
      <c r="AD114" s="15" t="s">
        <v>113</v>
      </c>
      <c r="AE114" s="15" t="b">
        <v>0</v>
      </c>
      <c r="AF114" s="15">
        <f t="shared" si="53"/>
        <v>9</v>
      </c>
      <c r="AG114" s="15" t="s">
        <v>36</v>
      </c>
      <c r="AH114" s="15" t="str">
        <f t="shared" si="54"/>
        <v>LSA_CORE_HRY_E_BEGIN_TITO_VCCIA_LFM_X_CORE_RF_POSTHRY_CORE2</v>
      </c>
      <c r="AI114" s="15" t="str">
        <f t="shared" si="55"/>
        <v>LSA_CORE_HRY_E_BEGIN_TITO_VCCIA_LFM_X_CORE_RF_POSTHRY_CORE3</v>
      </c>
      <c r="AJ114" s="15" t="str">
        <f t="shared" si="56"/>
        <v>LSA_CORE_HRY_E_BEGIN_TITO_VCCIA_LFM_X_CORE_RF_POSTHRY_CORE3</v>
      </c>
      <c r="AK114" s="15" t="str">
        <f t="shared" si="57"/>
        <v>LSA_CORE_HRY_E_BEGIN_TITO_VCCIA_LFM_X_CORE_RF_POSTHRY_CORE3</v>
      </c>
      <c r="AL114" s="15" t="str">
        <f t="shared" si="58"/>
        <v>LSA_CORE_HRY_E_BEGIN_TITO_VCCIA_LFM_X_CORE_RF_POSTHRY_CORE3</v>
      </c>
      <c r="AM114" s="15" t="str">
        <f t="shared" si="59"/>
        <v>LSA_CORE_HRY_E_BEGIN_TITO_VCCIA_LFM_X_CORE_RF_POSTHRY_CORE2</v>
      </c>
      <c r="AN114" s="15" t="str">
        <f t="shared" si="60"/>
        <v>LSA_CORE_HRY_E_BEGIN_TITO_VCCIA_LFM_X_CORE_RF_POSTHRY_CORE2</v>
      </c>
      <c r="AO114" s="15" t="str">
        <f t="shared" si="61"/>
        <v>LSA_CORE_HRY_E_BEGIN_TITO_VCCIA_LFM_X_CORE_RF_POSTHRY_CORE2</v>
      </c>
      <c r="AP114" s="15" t="str">
        <f t="shared" si="62"/>
        <v>LSA_CORE_HRY_E_BEGIN_TITO_VCCIA_LFM_X_CORE_RF_POSTHRY_CORE2</v>
      </c>
      <c r="AQ114" s="15"/>
    </row>
    <row r="115" spans="1:43" x14ac:dyDescent="0.25">
      <c r="A115" s="15" t="s">
        <v>26</v>
      </c>
      <c r="B115" s="15" t="s">
        <v>29</v>
      </c>
      <c r="C115" s="15" t="e">
        <f>VLOOKUP(B115,templateLookup!A:B,2,0)</f>
        <v>#N/A</v>
      </c>
      <c r="D115" s="15" t="str">
        <f t="shared" si="52"/>
        <v>LSA_CORE_HRY_E_BEGIN_TITO_VCCIA_LFM_X_CORE_RF_POSTHRY_CORE2</v>
      </c>
      <c r="E115" s="15" t="s">
        <v>51</v>
      </c>
      <c r="F115" s="15" t="s">
        <v>64</v>
      </c>
      <c r="G115" s="15" t="s">
        <v>31</v>
      </c>
      <c r="H115" s="15" t="s">
        <v>32</v>
      </c>
      <c r="I115" s="15" t="s">
        <v>79</v>
      </c>
      <c r="J115" s="15" t="s">
        <v>116</v>
      </c>
      <c r="K115" s="15" t="s">
        <v>33</v>
      </c>
      <c r="L115" s="15" t="s">
        <v>6</v>
      </c>
      <c r="M115" s="15" t="s">
        <v>178</v>
      </c>
      <c r="N115" s="15" t="s">
        <v>34</v>
      </c>
      <c r="O115" s="15" t="s">
        <v>191</v>
      </c>
      <c r="P115" s="15" t="s">
        <v>253</v>
      </c>
      <c r="Q115" s="15">
        <v>21</v>
      </c>
      <c r="R115" s="15">
        <v>20</v>
      </c>
      <c r="S115" s="15">
        <v>158</v>
      </c>
      <c r="T115" s="15"/>
      <c r="U115" s="15"/>
      <c r="V115" s="15"/>
      <c r="W115" s="15"/>
      <c r="X115" s="15"/>
      <c r="Y115" s="15"/>
      <c r="Z115" s="15"/>
      <c r="AA115" s="15" t="s">
        <v>256</v>
      </c>
      <c r="AB115" s="15" t="s">
        <v>257</v>
      </c>
      <c r="AC115" s="15">
        <v>1</v>
      </c>
      <c r="AD115" s="15" t="s">
        <v>113</v>
      </c>
      <c r="AE115" s="15" t="b">
        <v>0</v>
      </c>
      <c r="AF115" s="15">
        <f t="shared" si="53"/>
        <v>9</v>
      </c>
      <c r="AG115" s="15" t="s">
        <v>36</v>
      </c>
      <c r="AH115" s="15" t="str">
        <f t="shared" si="54"/>
        <v>LSA_CORE_HRY_E_BEGIN_TITO_VCCIA_LFM_X_CORE_RF_POSTHRY_CORE3</v>
      </c>
      <c r="AI115" s="15" t="str">
        <f t="shared" si="55"/>
        <v>SSA_CORE_AUX_E_BEGIN_TITO_VCCIA_LFM_X_MLC_SRAM_SAMPLER_FAIL</v>
      </c>
      <c r="AJ115" s="15" t="str">
        <f t="shared" si="56"/>
        <v>SSA_CORE_AUX_E_BEGIN_TITO_VCCIA_LFM_X_MLC_SRAM_SAMPLER_FAIL</v>
      </c>
      <c r="AK115" s="15" t="str">
        <f t="shared" si="57"/>
        <v>SSA_CORE_AUX_E_BEGIN_TITO_VCCIA_LFM_X_MLC_SRAM_SAMPLER_FAIL</v>
      </c>
      <c r="AL115" s="15" t="str">
        <f t="shared" si="58"/>
        <v>SSA_CORE_AUX_E_BEGIN_TITO_VCCIA_LFM_X_MLC_SRAM_SAMPLER_FAIL</v>
      </c>
      <c r="AM115" s="15" t="str">
        <f t="shared" si="59"/>
        <v>LSA_CORE_HRY_E_BEGIN_TITO_VCCIA_LFM_X_CORE_RF_POSTHRY_CORE3</v>
      </c>
      <c r="AN115" s="15" t="str">
        <f t="shared" si="60"/>
        <v>LSA_CORE_HRY_E_BEGIN_TITO_VCCIA_LFM_X_CORE_RF_POSTHRY_CORE3</v>
      </c>
      <c r="AO115" s="15" t="str">
        <f t="shared" si="61"/>
        <v>LSA_CORE_HRY_E_BEGIN_TITO_VCCIA_LFM_X_CORE_RF_POSTHRY_CORE3</v>
      </c>
      <c r="AP115" s="15" t="str">
        <f t="shared" si="62"/>
        <v>LSA_CORE_HRY_E_BEGIN_TITO_VCCIA_LFM_X_CORE_RF_POSTHRY_CORE3</v>
      </c>
      <c r="AQ115" s="15"/>
    </row>
    <row r="116" spans="1:43" x14ac:dyDescent="0.25">
      <c r="A116" s="15" t="s">
        <v>26</v>
      </c>
      <c r="B116" s="15" t="s">
        <v>29</v>
      </c>
      <c r="C116" s="15" t="e">
        <f>VLOOKUP(B116,templateLookup!A:B,2,0)</f>
        <v>#N/A</v>
      </c>
      <c r="D116" s="15" t="str">
        <f t="shared" si="52"/>
        <v>LSA_CORE_HRY_E_BEGIN_TITO_VCCIA_LFM_X_CORE_RF_POSTHRY_CORE3</v>
      </c>
      <c r="E116" s="15" t="s">
        <v>51</v>
      </c>
      <c r="F116" s="15" t="s">
        <v>64</v>
      </c>
      <c r="G116" s="15" t="s">
        <v>31</v>
      </c>
      <c r="H116" s="15" t="s">
        <v>32</v>
      </c>
      <c r="I116" s="15" t="s">
        <v>79</v>
      </c>
      <c r="J116" s="15" t="s">
        <v>116</v>
      </c>
      <c r="K116" s="15" t="s">
        <v>33</v>
      </c>
      <c r="L116" s="15" t="s">
        <v>6</v>
      </c>
      <c r="M116" s="15" t="s">
        <v>179</v>
      </c>
      <c r="N116" s="15" t="s">
        <v>34</v>
      </c>
      <c r="O116" s="15" t="s">
        <v>191</v>
      </c>
      <c r="P116" s="15" t="s">
        <v>253</v>
      </c>
      <c r="Q116" s="15">
        <v>21</v>
      </c>
      <c r="R116" s="15">
        <v>20</v>
      </c>
      <c r="S116" s="15">
        <v>159</v>
      </c>
      <c r="T116" s="15"/>
      <c r="U116" s="15"/>
      <c r="V116" s="15"/>
      <c r="W116" s="15"/>
      <c r="X116" s="15"/>
      <c r="Y116" s="15"/>
      <c r="Z116" s="15"/>
      <c r="AA116" s="15" t="s">
        <v>256</v>
      </c>
      <c r="AB116" s="15" t="s">
        <v>257</v>
      </c>
      <c r="AC116" s="15">
        <v>1</v>
      </c>
      <c r="AD116" s="15" t="s">
        <v>113</v>
      </c>
      <c r="AE116" s="15" t="b">
        <v>0</v>
      </c>
      <c r="AF116" s="15">
        <f t="shared" si="53"/>
        <v>9</v>
      </c>
      <c r="AG116" s="15" t="s">
        <v>36</v>
      </c>
      <c r="AH116" s="15">
        <v>1</v>
      </c>
      <c r="AI116" s="15">
        <v>1</v>
      </c>
      <c r="AJ116" s="15">
        <v>1</v>
      </c>
      <c r="AK116" s="15">
        <v>1</v>
      </c>
      <c r="AL116" s="15">
        <v>1</v>
      </c>
      <c r="AM116" s="15">
        <v>1</v>
      </c>
      <c r="AN116" s="15">
        <v>1</v>
      </c>
      <c r="AO116" s="15">
        <v>1</v>
      </c>
      <c r="AP116" s="15">
        <v>1</v>
      </c>
      <c r="AQ116" s="15"/>
    </row>
    <row r="117" spans="1:43" x14ac:dyDescent="0.25">
      <c r="A117" s="15" t="s">
        <v>26</v>
      </c>
      <c r="B117" s="15" t="s">
        <v>102</v>
      </c>
      <c r="C117" s="15" t="str">
        <f>VLOOKUP(B117,templateLookup!A:B,2,0)</f>
        <v>AuxiliaryTC</v>
      </c>
      <c r="D117" s="15" t="str">
        <f t="shared" si="52"/>
        <v>SSA_CORE_AUX_E_BEGIN_TITO_VCCIA_LFM_X_MLC_SRAM_SAMPLER_FAIL</v>
      </c>
      <c r="E117" s="15" t="s">
        <v>30</v>
      </c>
      <c r="F117" s="15" t="s">
        <v>64</v>
      </c>
      <c r="G117" s="15" t="s">
        <v>100</v>
      </c>
      <c r="H117" s="15" t="s">
        <v>32</v>
      </c>
      <c r="I117" s="15" t="s">
        <v>79</v>
      </c>
      <c r="J117" s="15" t="s">
        <v>116</v>
      </c>
      <c r="K117" s="15" t="s">
        <v>33</v>
      </c>
      <c r="L117" s="15" t="s">
        <v>6</v>
      </c>
      <c r="M117" s="15" t="s">
        <v>180</v>
      </c>
      <c r="N117" s="15" t="s">
        <v>34</v>
      </c>
      <c r="O117" s="15" t="s">
        <v>191</v>
      </c>
      <c r="P117" s="15" t="s">
        <v>253</v>
      </c>
      <c r="Q117" s="15">
        <v>21</v>
      </c>
      <c r="R117" s="15">
        <v>20</v>
      </c>
      <c r="S117" s="15">
        <v>160</v>
      </c>
      <c r="T117" s="15"/>
      <c r="U117" s="15"/>
      <c r="V117" s="15" t="s">
        <v>187</v>
      </c>
      <c r="W117" s="15"/>
      <c r="X117" s="15"/>
      <c r="Y117" s="15"/>
      <c r="Z117" s="15"/>
      <c r="AA117" s="15" t="s">
        <v>256</v>
      </c>
      <c r="AB117" s="15" t="s">
        <v>257</v>
      </c>
      <c r="AC117" s="15">
        <v>1</v>
      </c>
      <c r="AD117" s="15" t="s">
        <v>113</v>
      </c>
      <c r="AE117" s="15" t="b">
        <v>0</v>
      </c>
      <c r="AF117" s="15">
        <f>COUNTA(AH117:AQ117)</f>
        <v>2</v>
      </c>
      <c r="AG117" s="15">
        <v>1</v>
      </c>
      <c r="AH117" s="15">
        <v>1</v>
      </c>
      <c r="AI117" s="15">
        <v>1</v>
      </c>
      <c r="AJ117" s="15"/>
      <c r="AK117" s="15"/>
      <c r="AL117" s="15"/>
      <c r="AM117" s="15"/>
      <c r="AN117" s="15"/>
      <c r="AO117" s="15"/>
      <c r="AP117" s="15"/>
      <c r="AQ117" s="15"/>
    </row>
    <row r="118" spans="1:43" x14ac:dyDescent="0.25">
      <c r="A118" s="12" t="s">
        <v>26</v>
      </c>
      <c r="B118" s="12" t="s">
        <v>39</v>
      </c>
      <c r="C118" s="12" t="str">
        <f>VLOOKUP(B118,templateLookup!A:B,2,0)</f>
        <v>COMPOSITE</v>
      </c>
      <c r="D118" s="12"/>
      <c r="E118" s="12"/>
      <c r="F118" s="12" t="s">
        <v>64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x14ac:dyDescent="0.25">
      <c r="A119" s="16" t="s">
        <v>26</v>
      </c>
      <c r="B119" s="16" t="s">
        <v>39</v>
      </c>
      <c r="C119" s="16" t="str">
        <f>VLOOKUP(B119,templateLookup!A:B,2,0)</f>
        <v>COMPOSITE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 spans="1:43" x14ac:dyDescent="0.25">
      <c r="A120" s="11" t="s">
        <v>44</v>
      </c>
      <c r="B120" s="11" t="s">
        <v>27</v>
      </c>
      <c r="C120" s="11" t="str">
        <f>VLOOKUP(B120,templateLookup!A:B,2,0)</f>
        <v>COMPOSITE</v>
      </c>
      <c r="D120" s="11" t="s">
        <v>44</v>
      </c>
      <c r="E120" s="11"/>
      <c r="F120" s="11" t="s">
        <v>64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 spans="1:43" x14ac:dyDescent="0.25">
      <c r="A121" s="1" t="s">
        <v>44</v>
      </c>
      <c r="B121" s="1" t="s">
        <v>45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30</v>
      </c>
      <c r="F121" t="s">
        <v>64</v>
      </c>
      <c r="G121" t="s">
        <v>46</v>
      </c>
      <c r="H121" t="s">
        <v>47</v>
      </c>
      <c r="I121" t="s">
        <v>79</v>
      </c>
      <c r="J121" t="s">
        <v>116</v>
      </c>
      <c r="K121" t="s">
        <v>33</v>
      </c>
      <c r="L121" t="s">
        <v>6</v>
      </c>
      <c r="M121" t="s">
        <v>181</v>
      </c>
      <c r="N121" t="s">
        <v>34</v>
      </c>
      <c r="O121" t="s">
        <v>191</v>
      </c>
      <c r="P121" t="s">
        <v>35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113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44</v>
      </c>
      <c r="B122" s="1" t="s">
        <v>45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51</v>
      </c>
      <c r="F122" t="s">
        <v>64</v>
      </c>
      <c r="G122" t="s">
        <v>46</v>
      </c>
      <c r="H122" t="s">
        <v>47</v>
      </c>
      <c r="I122" t="s">
        <v>79</v>
      </c>
      <c r="J122" t="s">
        <v>116</v>
      </c>
      <c r="K122" t="s">
        <v>33</v>
      </c>
      <c r="L122" t="s">
        <v>6</v>
      </c>
      <c r="M122" t="s">
        <v>182</v>
      </c>
      <c r="N122" t="s">
        <v>34</v>
      </c>
      <c r="O122" t="s">
        <v>191</v>
      </c>
      <c r="P122" t="s">
        <v>35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113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44</v>
      </c>
      <c r="B123" s="1" t="s">
        <v>45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51</v>
      </c>
      <c r="F123" t="s">
        <v>64</v>
      </c>
      <c r="G123" t="s">
        <v>46</v>
      </c>
      <c r="H123" t="s">
        <v>47</v>
      </c>
      <c r="I123" t="s">
        <v>79</v>
      </c>
      <c r="J123" t="s">
        <v>116</v>
      </c>
      <c r="K123" t="s">
        <v>33</v>
      </c>
      <c r="L123" t="s">
        <v>6</v>
      </c>
      <c r="M123" t="s">
        <v>101</v>
      </c>
      <c r="N123" t="s">
        <v>34</v>
      </c>
      <c r="O123" t="s">
        <v>191</v>
      </c>
      <c r="P123" t="s">
        <v>35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113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44</v>
      </c>
      <c r="B124" s="1" t="s">
        <v>45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52</v>
      </c>
      <c r="F124" t="s">
        <v>64</v>
      </c>
      <c r="G124" t="s">
        <v>46</v>
      </c>
      <c r="H124" t="s">
        <v>47</v>
      </c>
      <c r="I124" t="s">
        <v>79</v>
      </c>
      <c r="J124" t="s">
        <v>116</v>
      </c>
      <c r="K124" t="s">
        <v>33</v>
      </c>
      <c r="L124" t="s">
        <v>6</v>
      </c>
      <c r="M124" t="s">
        <v>52</v>
      </c>
      <c r="N124" t="s">
        <v>34</v>
      </c>
      <c r="O124" t="s">
        <v>191</v>
      </c>
      <c r="P124" t="s">
        <v>35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113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44</v>
      </c>
      <c r="B125" s="1" t="s">
        <v>45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30</v>
      </c>
      <c r="F125" t="s">
        <v>64</v>
      </c>
      <c r="G125" t="s">
        <v>46</v>
      </c>
      <c r="H125" t="s">
        <v>47</v>
      </c>
      <c r="I125" t="s">
        <v>79</v>
      </c>
      <c r="J125" t="s">
        <v>125</v>
      </c>
      <c r="K125" t="s">
        <v>33</v>
      </c>
      <c r="L125" t="s">
        <v>6</v>
      </c>
      <c r="M125" t="s">
        <v>183</v>
      </c>
      <c r="N125" t="s">
        <v>34</v>
      </c>
      <c r="O125" t="s">
        <v>191</v>
      </c>
      <c r="P125" t="s">
        <v>35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114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16" t="s">
        <v>44</v>
      </c>
      <c r="B126" s="16" t="s">
        <v>39</v>
      </c>
      <c r="C126" s="16" t="str">
        <f>VLOOKUP(B126,templateLookup!A:B,2,0)</f>
        <v>COMPOSITE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 spans="1:43" x14ac:dyDescent="0.25">
      <c r="A127" s="11" t="s">
        <v>55</v>
      </c>
      <c r="B127" s="11" t="s">
        <v>27</v>
      </c>
      <c r="C127" s="11" t="str">
        <f>VLOOKUP(B127,templateLookup!A:B,2,0)</f>
        <v>COMPOSITE</v>
      </c>
      <c r="D127" s="11" t="s">
        <v>55</v>
      </c>
      <c r="E127" s="11"/>
      <c r="F127" s="11" t="s">
        <v>64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 spans="1:43" x14ac:dyDescent="0.25">
      <c r="A128" s="13" t="s">
        <v>55</v>
      </c>
      <c r="B128" s="13" t="s">
        <v>56</v>
      </c>
      <c r="C128" s="13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184</v>
      </c>
      <c r="F128" t="s">
        <v>64</v>
      </c>
      <c r="G128" t="s">
        <v>80</v>
      </c>
      <c r="H128" t="s">
        <v>47</v>
      </c>
      <c r="I128" t="s">
        <v>79</v>
      </c>
      <c r="J128" t="s">
        <v>116</v>
      </c>
      <c r="K128" t="s">
        <v>33</v>
      </c>
      <c r="L128" t="s">
        <v>6</v>
      </c>
      <c r="M128" t="s">
        <v>185</v>
      </c>
      <c r="N128" t="s">
        <v>34</v>
      </c>
      <c r="O128" t="s">
        <v>191</v>
      </c>
      <c r="P128" t="s">
        <v>35</v>
      </c>
      <c r="Q128">
        <v>17</v>
      </c>
      <c r="R128">
        <v>61</v>
      </c>
      <c r="S128">
        <v>300</v>
      </c>
      <c r="AC128">
        <v>1</v>
      </c>
      <c r="AD128" t="s">
        <v>113</v>
      </c>
      <c r="AE128" t="b">
        <v>0</v>
      </c>
      <c r="AF128">
        <f>COUNTA(AH128:AQ128)</f>
        <v>5</v>
      </c>
      <c r="AG128" t="s">
        <v>36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3" t="s">
        <v>55</v>
      </c>
      <c r="B129" s="13" t="s">
        <v>56</v>
      </c>
      <c r="C129" s="13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30</v>
      </c>
      <c r="F129" t="s">
        <v>64</v>
      </c>
      <c r="G129" t="s">
        <v>80</v>
      </c>
      <c r="H129" t="s">
        <v>47</v>
      </c>
      <c r="I129" t="s">
        <v>79</v>
      </c>
      <c r="J129" t="s">
        <v>125</v>
      </c>
      <c r="K129" t="s">
        <v>33</v>
      </c>
      <c r="L129" t="s">
        <v>6</v>
      </c>
      <c r="M129" t="s">
        <v>186</v>
      </c>
      <c r="N129" t="s">
        <v>34</v>
      </c>
      <c r="O129" t="s">
        <v>191</v>
      </c>
      <c r="P129" t="s">
        <v>35</v>
      </c>
      <c r="Q129">
        <v>17</v>
      </c>
      <c r="R129">
        <v>61</v>
      </c>
      <c r="S129">
        <v>301</v>
      </c>
      <c r="AC129">
        <v>1</v>
      </c>
      <c r="AD129" t="s">
        <v>114</v>
      </c>
      <c r="AE129" t="b">
        <v>0</v>
      </c>
      <c r="AF129">
        <f t="shared" ref="AF129" si="64">COUNTA(AH129:AQ129)</f>
        <v>5</v>
      </c>
      <c r="AG129" t="s">
        <v>36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16" t="s">
        <v>55</v>
      </c>
      <c r="B130" s="16" t="s">
        <v>39</v>
      </c>
      <c r="C130" s="16" t="str">
        <f>VLOOKUP(B130,templateLookup!A:B,2,0)</f>
        <v>COMPOSITE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 spans="1:43" x14ac:dyDescent="0.25">
      <c r="A131" s="11" t="s">
        <v>53</v>
      </c>
      <c r="B131" s="11" t="s">
        <v>27</v>
      </c>
      <c r="C131" s="11" t="str">
        <f>VLOOKUP(B131,templateLookup!A:B,2,0)</f>
        <v>COMPOSITE</v>
      </c>
      <c r="D131" s="11" t="s">
        <v>53</v>
      </c>
      <c r="E131" s="11"/>
      <c r="F131" s="11" t="s">
        <v>64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 spans="1:43" x14ac:dyDescent="0.25">
      <c r="A132" s="3" t="s">
        <v>53</v>
      </c>
      <c r="B132" s="3" t="s">
        <v>45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30</v>
      </c>
      <c r="F132" t="s">
        <v>64</v>
      </c>
      <c r="G132" t="s">
        <v>46</v>
      </c>
      <c r="H132" t="s">
        <v>47</v>
      </c>
      <c r="I132" t="s">
        <v>79</v>
      </c>
      <c r="J132" t="s">
        <v>116</v>
      </c>
      <c r="K132" t="s">
        <v>33</v>
      </c>
      <c r="L132" t="s">
        <v>6</v>
      </c>
      <c r="M132" t="s">
        <v>181</v>
      </c>
      <c r="N132" t="s">
        <v>34</v>
      </c>
      <c r="O132" t="s">
        <v>191</v>
      </c>
      <c r="P132" t="s">
        <v>35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113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53</v>
      </c>
      <c r="B133" s="3" t="s">
        <v>45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51</v>
      </c>
      <c r="F133" t="s">
        <v>64</v>
      </c>
      <c r="G133" t="s">
        <v>46</v>
      </c>
      <c r="H133" t="s">
        <v>47</v>
      </c>
      <c r="I133" t="s">
        <v>79</v>
      </c>
      <c r="J133" t="s">
        <v>116</v>
      </c>
      <c r="K133" t="s">
        <v>33</v>
      </c>
      <c r="L133" t="s">
        <v>6</v>
      </c>
      <c r="M133" t="s">
        <v>182</v>
      </c>
      <c r="N133" t="s">
        <v>34</v>
      </c>
      <c r="O133" t="s">
        <v>191</v>
      </c>
      <c r="P133" t="s">
        <v>35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113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53</v>
      </c>
      <c r="B134" s="3" t="s">
        <v>45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51</v>
      </c>
      <c r="F134" t="s">
        <v>64</v>
      </c>
      <c r="G134" t="s">
        <v>46</v>
      </c>
      <c r="H134" t="s">
        <v>47</v>
      </c>
      <c r="I134" t="s">
        <v>79</v>
      </c>
      <c r="J134" t="s">
        <v>116</v>
      </c>
      <c r="K134" t="s">
        <v>33</v>
      </c>
      <c r="L134" t="s">
        <v>6</v>
      </c>
      <c r="M134" t="s">
        <v>101</v>
      </c>
      <c r="N134" t="s">
        <v>34</v>
      </c>
      <c r="O134" t="s">
        <v>191</v>
      </c>
      <c r="P134" t="s">
        <v>35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113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53</v>
      </c>
      <c r="B135" s="3" t="s">
        <v>45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52</v>
      </c>
      <c r="F135" t="s">
        <v>64</v>
      </c>
      <c r="G135" t="s">
        <v>46</v>
      </c>
      <c r="H135" t="s">
        <v>47</v>
      </c>
      <c r="I135" t="s">
        <v>79</v>
      </c>
      <c r="J135" t="s">
        <v>116</v>
      </c>
      <c r="K135" t="s">
        <v>33</v>
      </c>
      <c r="L135" t="s">
        <v>6</v>
      </c>
      <c r="M135" t="s">
        <v>52</v>
      </c>
      <c r="N135" t="s">
        <v>34</v>
      </c>
      <c r="O135" t="s">
        <v>191</v>
      </c>
      <c r="P135" t="s">
        <v>35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113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53</v>
      </c>
      <c r="B136" s="3" t="s">
        <v>45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30</v>
      </c>
      <c r="F136" t="s">
        <v>64</v>
      </c>
      <c r="G136" t="s">
        <v>46</v>
      </c>
      <c r="H136" t="s">
        <v>47</v>
      </c>
      <c r="I136" t="s">
        <v>79</v>
      </c>
      <c r="J136" t="s">
        <v>125</v>
      </c>
      <c r="K136" t="s">
        <v>33</v>
      </c>
      <c r="L136" t="s">
        <v>6</v>
      </c>
      <c r="M136" t="s">
        <v>183</v>
      </c>
      <c r="N136" t="s">
        <v>34</v>
      </c>
      <c r="O136" t="s">
        <v>191</v>
      </c>
      <c r="P136" t="s">
        <v>35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114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16" t="s">
        <v>53</v>
      </c>
      <c r="B137" s="16" t="s">
        <v>39</v>
      </c>
      <c r="C137" s="16" t="str">
        <f>VLOOKUP(B137,templateLookup!A:B,2,0)</f>
        <v>COMPOSITE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 spans="1:43" x14ac:dyDescent="0.25">
      <c r="A138" s="11" t="s">
        <v>54</v>
      </c>
      <c r="B138" s="11" t="s">
        <v>27</v>
      </c>
      <c r="C138" s="11" t="s">
        <v>77</v>
      </c>
      <c r="D138" s="11" t="s">
        <v>54</v>
      </c>
      <c r="E138" s="11"/>
      <c r="F138" s="11" t="s">
        <v>64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spans="1:43" x14ac:dyDescent="0.25">
      <c r="A139" s="17" t="s">
        <v>54</v>
      </c>
      <c r="B139" s="17" t="s">
        <v>27</v>
      </c>
      <c r="C139" s="17" t="s">
        <v>77</v>
      </c>
      <c r="D139" s="18" t="s">
        <v>57</v>
      </c>
      <c r="E139" s="18"/>
      <c r="F139" s="18" t="s">
        <v>64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>
        <f>COUNTA(AH139:AQ139)</f>
        <v>2</v>
      </c>
      <c r="AG139" s="18" t="s">
        <v>75</v>
      </c>
      <c r="AH139" s="18" t="str">
        <f>D146</f>
        <v>VMAX</v>
      </c>
      <c r="AI139" s="18" t="str">
        <f>D146</f>
        <v>VMAX</v>
      </c>
      <c r="AJ139" s="18"/>
      <c r="AK139" s="18"/>
      <c r="AL139" s="18"/>
      <c r="AM139" s="18"/>
      <c r="AN139" s="18"/>
      <c r="AO139" s="18"/>
      <c r="AP139" s="18"/>
      <c r="AQ139" s="18"/>
    </row>
    <row r="140" spans="1:43" x14ac:dyDescent="0.25">
      <c r="A140" s="2" t="s">
        <v>54</v>
      </c>
      <c r="B140" s="2" t="s">
        <v>45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30</v>
      </c>
      <c r="F140" t="s">
        <v>64</v>
      </c>
      <c r="G140" t="s">
        <v>57</v>
      </c>
      <c r="H140" t="s">
        <v>47</v>
      </c>
      <c r="I140" t="s">
        <v>79</v>
      </c>
      <c r="J140" t="s">
        <v>116</v>
      </c>
      <c r="K140" t="s">
        <v>33</v>
      </c>
      <c r="L140" t="s">
        <v>6</v>
      </c>
      <c r="M140" t="s">
        <v>181</v>
      </c>
      <c r="N140" t="s">
        <v>34</v>
      </c>
      <c r="O140" t="s">
        <v>191</v>
      </c>
      <c r="P140" t="s">
        <v>35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113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54</v>
      </c>
      <c r="B141" s="2" t="s">
        <v>45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51</v>
      </c>
      <c r="F141" t="s">
        <v>64</v>
      </c>
      <c r="G141" t="s">
        <v>57</v>
      </c>
      <c r="H141" t="s">
        <v>47</v>
      </c>
      <c r="I141" t="s">
        <v>79</v>
      </c>
      <c r="J141" t="s">
        <v>116</v>
      </c>
      <c r="K141" t="s">
        <v>33</v>
      </c>
      <c r="L141" t="s">
        <v>6</v>
      </c>
      <c r="M141" t="s">
        <v>182</v>
      </c>
      <c r="N141" t="s">
        <v>34</v>
      </c>
      <c r="O141" t="s">
        <v>191</v>
      </c>
      <c r="P141" t="s">
        <v>35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113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54</v>
      </c>
      <c r="B142" s="2" t="s">
        <v>45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51</v>
      </c>
      <c r="F142" t="s">
        <v>64</v>
      </c>
      <c r="G142" t="s">
        <v>57</v>
      </c>
      <c r="H142" t="s">
        <v>47</v>
      </c>
      <c r="I142" t="s">
        <v>79</v>
      </c>
      <c r="J142" t="s">
        <v>116</v>
      </c>
      <c r="K142" t="s">
        <v>33</v>
      </c>
      <c r="L142" t="s">
        <v>6</v>
      </c>
      <c r="M142" t="s">
        <v>101</v>
      </c>
      <c r="N142" t="s">
        <v>34</v>
      </c>
      <c r="O142" t="s">
        <v>191</v>
      </c>
      <c r="P142" t="s">
        <v>35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113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54</v>
      </c>
      <c r="B143" s="2" t="s">
        <v>45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52</v>
      </c>
      <c r="F143" t="s">
        <v>64</v>
      </c>
      <c r="G143" t="s">
        <v>57</v>
      </c>
      <c r="H143" t="s">
        <v>47</v>
      </c>
      <c r="I143" t="s">
        <v>79</v>
      </c>
      <c r="J143" t="s">
        <v>116</v>
      </c>
      <c r="K143" t="s">
        <v>33</v>
      </c>
      <c r="L143" t="s">
        <v>6</v>
      </c>
      <c r="M143" t="s">
        <v>52</v>
      </c>
      <c r="N143" t="s">
        <v>34</v>
      </c>
      <c r="O143" t="s">
        <v>191</v>
      </c>
      <c r="P143" t="s">
        <v>35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113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54</v>
      </c>
      <c r="B144" s="2" t="s">
        <v>45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30</v>
      </c>
      <c r="F144" t="s">
        <v>64</v>
      </c>
      <c r="G144" t="s">
        <v>57</v>
      </c>
      <c r="H144" t="s">
        <v>47</v>
      </c>
      <c r="I144" t="s">
        <v>79</v>
      </c>
      <c r="J144" t="s">
        <v>125</v>
      </c>
      <c r="K144" t="s">
        <v>33</v>
      </c>
      <c r="L144" t="s">
        <v>6</v>
      </c>
      <c r="M144" t="s">
        <v>183</v>
      </c>
      <c r="N144" t="s">
        <v>34</v>
      </c>
      <c r="O144" t="s">
        <v>191</v>
      </c>
      <c r="P144" t="s">
        <v>35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114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17" t="s">
        <v>54</v>
      </c>
      <c r="B145" s="17" t="s">
        <v>39</v>
      </c>
      <c r="C145" s="17" t="s">
        <v>77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x14ac:dyDescent="0.25">
      <c r="A146" s="19" t="s">
        <v>54</v>
      </c>
      <c r="B146" s="19" t="s">
        <v>27</v>
      </c>
      <c r="C146" s="19" t="s">
        <v>77</v>
      </c>
      <c r="D146" s="18" t="s">
        <v>58</v>
      </c>
      <c r="E146" s="18"/>
      <c r="F146" s="18" t="s">
        <v>64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>
        <f>COUNTA(AH146:AQ146)</f>
        <v>2</v>
      </c>
      <c r="AG146" s="18" t="s">
        <v>75</v>
      </c>
      <c r="AH146" s="18">
        <v>1</v>
      </c>
      <c r="AI146" s="18">
        <v>1</v>
      </c>
      <c r="AJ146" s="18"/>
      <c r="AK146" s="18"/>
      <c r="AL146" s="18"/>
      <c r="AM146" s="18"/>
      <c r="AN146" s="18"/>
      <c r="AO146" s="18"/>
      <c r="AP146" s="18"/>
      <c r="AQ146" s="18"/>
    </row>
    <row r="147" spans="1:43" x14ac:dyDescent="0.25">
      <c r="A147" s="20" t="s">
        <v>54</v>
      </c>
      <c r="B147" s="20" t="s">
        <v>45</v>
      </c>
      <c r="C147" s="20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30</v>
      </c>
      <c r="F147" t="s">
        <v>64</v>
      </c>
      <c r="G147" t="s">
        <v>58</v>
      </c>
      <c r="H147" t="s">
        <v>47</v>
      </c>
      <c r="I147" t="s">
        <v>79</v>
      </c>
      <c r="J147" t="s">
        <v>116</v>
      </c>
      <c r="K147" t="s">
        <v>33</v>
      </c>
      <c r="L147" t="s">
        <v>6</v>
      </c>
      <c r="M147" t="s">
        <v>181</v>
      </c>
      <c r="N147" t="s">
        <v>34</v>
      </c>
      <c r="O147" t="s">
        <v>191</v>
      </c>
      <c r="P147" t="s">
        <v>35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113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0" t="s">
        <v>54</v>
      </c>
      <c r="B148" s="20" t="s">
        <v>45</v>
      </c>
      <c r="C148" s="20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51</v>
      </c>
      <c r="F148" t="s">
        <v>64</v>
      </c>
      <c r="G148" t="s">
        <v>58</v>
      </c>
      <c r="H148" t="s">
        <v>47</v>
      </c>
      <c r="I148" t="s">
        <v>79</v>
      </c>
      <c r="J148" t="s">
        <v>116</v>
      </c>
      <c r="K148" t="s">
        <v>33</v>
      </c>
      <c r="L148" t="s">
        <v>6</v>
      </c>
      <c r="M148" t="s">
        <v>182</v>
      </c>
      <c r="N148" t="s">
        <v>34</v>
      </c>
      <c r="O148" t="s">
        <v>191</v>
      </c>
      <c r="P148" t="s">
        <v>35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113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19" t="s">
        <v>54</v>
      </c>
      <c r="B149" s="19" t="s">
        <v>39</v>
      </c>
      <c r="C149" s="19" t="s">
        <v>77</v>
      </c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x14ac:dyDescent="0.25">
      <c r="A150" s="16" t="s">
        <v>54</v>
      </c>
      <c r="B150" s="16" t="s">
        <v>39</v>
      </c>
      <c r="C150" s="16" t="s">
        <v>77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 spans="1:43" x14ac:dyDescent="0.25">
      <c r="A151" t="s">
        <v>60</v>
      </c>
      <c r="B151" t="s">
        <v>61</v>
      </c>
      <c r="C151" t="str">
        <f>VLOOKUP(B151,templateLookup!A:B,2,0)</f>
        <v>COMPOSITE</v>
      </c>
      <c r="D151" t="s">
        <v>60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rst_dfx</vt:lpstr>
      <vt:lpstr>rst_reset</vt:lpstr>
      <vt:lpstr>fun_nac</vt:lpstr>
      <vt:lpstr>fun_uncore</vt:lpstr>
      <vt:lpstr>Level&amp;Timings needed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Michelland, Cyril</cp:lastModifiedBy>
  <dcterms:created xsi:type="dcterms:W3CDTF">2023-02-15T07:50:17Z</dcterms:created>
  <dcterms:modified xsi:type="dcterms:W3CDTF">2023-04-26T16:37:21Z</dcterms:modified>
</cp:coreProperties>
</file>