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A85E57CC-2DC5-4177-B559-DE10827A35E9}" xr6:coauthVersionLast="47" xr6:coauthVersionMax="47" xr10:uidLastSave="{00000000-0000-0000-0000-000000000000}"/>
  <bookViews>
    <workbookView xWindow="-120" yWindow="-120" windowWidth="29040" windowHeight="17640" firstSheet="1" activeTab="5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arr_atom!$A$1:$AU$128</definedName>
    <definedName name="_xlnm._FilterDatabase" localSheetId="3" hidden="1">arr_ccf!$A$1:$AS$126</definedName>
    <definedName name="_xlnm._FilterDatabase" localSheetId="4" hidden="1">arr_core!$A$1:$AW$76</definedName>
    <definedName name="_xlnm._FilterDatabase" localSheetId="8" hidden="1">arr_core_serial_begin!$A$1:$AQ$151</definedName>
    <definedName name="_xlnm._FilterDatabase" localSheetId="5" hidden="1">arr_gfx!$A$1:$AR$323</definedName>
    <definedName name="_xlnm._FilterDatabase" localSheetId="6" hidden="1">arr_soc!$A$1:$AR$329</definedName>
    <definedName name="_xlnm._FilterDatabase" localSheetId="7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1" i="14" l="1"/>
  <c r="AG320" i="14"/>
  <c r="D320" i="14"/>
  <c r="AJ306" i="14" s="1"/>
  <c r="C320" i="14"/>
  <c r="C319" i="14"/>
  <c r="AG318" i="14"/>
  <c r="D318" i="14"/>
  <c r="AI317" i="14" s="1"/>
  <c r="C318" i="14"/>
  <c r="D317" i="14"/>
  <c r="AI316" i="14" s="1"/>
  <c r="C317" i="14"/>
  <c r="D316" i="14"/>
  <c r="AJ315" i="14" s="1"/>
  <c r="C316" i="14"/>
  <c r="D315" i="14"/>
  <c r="AI314" i="14" s="1"/>
  <c r="C315" i="14"/>
  <c r="D314" i="14"/>
  <c r="AJ313" i="14" s="1"/>
  <c r="C314" i="14"/>
  <c r="D313" i="14"/>
  <c r="AJ312" i="14" s="1"/>
  <c r="C313" i="14"/>
  <c r="D312" i="14"/>
  <c r="AJ311" i="14" s="1"/>
  <c r="C312" i="14"/>
  <c r="D311" i="14"/>
  <c r="AI310" i="14" s="1"/>
  <c r="C311" i="14"/>
  <c r="D310" i="14"/>
  <c r="AI309" i="14" s="1"/>
  <c r="C310" i="14"/>
  <c r="D309" i="14"/>
  <c r="AI308" i="14" s="1"/>
  <c r="C309" i="14"/>
  <c r="D308" i="14"/>
  <c r="AJ307" i="14" s="1"/>
  <c r="C308" i="14"/>
  <c r="D307" i="14"/>
  <c r="C307" i="14"/>
  <c r="C306" i="14"/>
  <c r="AI305" i="14"/>
  <c r="D305" i="14"/>
  <c r="AI304" i="14" s="1"/>
  <c r="C305" i="14"/>
  <c r="D304" i="14"/>
  <c r="AI303" i="14" s="1"/>
  <c r="C304" i="14"/>
  <c r="D303" i="14"/>
  <c r="AJ302" i="14" s="1"/>
  <c r="C303" i="14"/>
  <c r="D302" i="14"/>
  <c r="AJ301" i="14" s="1"/>
  <c r="C302" i="14"/>
  <c r="D301" i="14"/>
  <c r="AJ300" i="14" s="1"/>
  <c r="C301" i="14"/>
  <c r="D300" i="14"/>
  <c r="AJ291" i="14" s="1"/>
  <c r="C300" i="14"/>
  <c r="C299" i="14"/>
  <c r="AG298" i="14"/>
  <c r="D298" i="14"/>
  <c r="AJ297" i="14" s="1"/>
  <c r="C298" i="14"/>
  <c r="D297" i="14"/>
  <c r="AJ296" i="14" s="1"/>
  <c r="C297" i="14"/>
  <c r="D296" i="14"/>
  <c r="AJ295" i="14" s="1"/>
  <c r="C296" i="14"/>
  <c r="D295" i="14"/>
  <c r="AJ294" i="14" s="1"/>
  <c r="C295" i="14"/>
  <c r="D294" i="14"/>
  <c r="AJ293" i="14" s="1"/>
  <c r="C294" i="14"/>
  <c r="D293" i="14"/>
  <c r="C293" i="14"/>
  <c r="C292" i="14"/>
  <c r="AI291" i="14"/>
  <c r="D291" i="14"/>
  <c r="AI285" i="14" s="1"/>
  <c r="C291" i="14"/>
  <c r="C290" i="14"/>
  <c r="AG289" i="14"/>
  <c r="D289" i="14"/>
  <c r="AJ288" i="14" s="1"/>
  <c r="C289" i="14"/>
  <c r="D288" i="14"/>
  <c r="AI287" i="14" s="1"/>
  <c r="C288" i="14"/>
  <c r="D287" i="14"/>
  <c r="AJ286" i="14" s="1"/>
  <c r="C287" i="14"/>
  <c r="D286" i="14"/>
  <c r="C286" i="14"/>
  <c r="C285" i="14"/>
  <c r="AI284" i="14"/>
  <c r="D284" i="14"/>
  <c r="C284" i="14"/>
  <c r="AJ283" i="14"/>
  <c r="AI283" i="14"/>
  <c r="AG283" i="14" s="1"/>
  <c r="C283" i="14"/>
  <c r="C327" i="13"/>
  <c r="C326" i="13"/>
  <c r="AG325" i="13"/>
  <c r="D325" i="13"/>
  <c r="AJ324" i="13" s="1"/>
  <c r="C325" i="13"/>
  <c r="D324" i="13"/>
  <c r="C324" i="13"/>
  <c r="AG323" i="13"/>
  <c r="C323" i="13"/>
  <c r="AI322" i="13"/>
  <c r="AG322" i="13" s="1"/>
  <c r="D322" i="13"/>
  <c r="AJ321" i="13" s="1"/>
  <c r="C322" i="13"/>
  <c r="D321" i="13"/>
  <c r="AJ320" i="13" s="1"/>
  <c r="C321" i="13"/>
  <c r="D320" i="13"/>
  <c r="AJ319" i="13" s="1"/>
  <c r="C320" i="13"/>
  <c r="D319" i="13"/>
  <c r="AI315" i="13" s="1"/>
  <c r="C319" i="13"/>
  <c r="C318" i="13"/>
  <c r="AG317" i="13"/>
  <c r="D317" i="13"/>
  <c r="AJ316" i="13" s="1"/>
  <c r="C317" i="13"/>
  <c r="D316" i="13"/>
  <c r="C316" i="13"/>
  <c r="C315" i="13"/>
  <c r="AI314" i="13"/>
  <c r="D314" i="13"/>
  <c r="AJ313" i="13" s="1"/>
  <c r="C314" i="13"/>
  <c r="D313" i="13"/>
  <c r="AJ312" i="13" s="1"/>
  <c r="C313" i="13"/>
  <c r="D312" i="13"/>
  <c r="AI299" i="13" s="1"/>
  <c r="C312" i="13"/>
  <c r="C311" i="13"/>
  <c r="AG310" i="13"/>
  <c r="D310" i="13"/>
  <c r="AI309" i="13" s="1"/>
  <c r="C310" i="13"/>
  <c r="D309" i="13"/>
  <c r="AI308" i="13" s="1"/>
  <c r="C309" i="13"/>
  <c r="D308" i="13"/>
  <c r="AJ307" i="13" s="1"/>
  <c r="C308" i="13"/>
  <c r="D307" i="13"/>
  <c r="AJ306" i="13" s="1"/>
  <c r="C307" i="13"/>
  <c r="D306" i="13"/>
  <c r="AJ305" i="13" s="1"/>
  <c r="C306" i="13"/>
  <c r="D305" i="13"/>
  <c r="AI304" i="13" s="1"/>
  <c r="C305" i="13"/>
  <c r="D304" i="13"/>
  <c r="AI303" i="13" s="1"/>
  <c r="C304" i="13"/>
  <c r="D303" i="13"/>
  <c r="AJ302" i="13" s="1"/>
  <c r="C303" i="13"/>
  <c r="D302" i="13"/>
  <c r="AJ301" i="13" s="1"/>
  <c r="C302" i="13"/>
  <c r="D301" i="13"/>
  <c r="AI300" i="13" s="1"/>
  <c r="C301" i="13"/>
  <c r="D300" i="13"/>
  <c r="C300" i="13"/>
  <c r="C299" i="13"/>
  <c r="AI298" i="13"/>
  <c r="D298" i="13"/>
  <c r="AJ294" i="13" s="1"/>
  <c r="C298" i="13"/>
  <c r="C297" i="13"/>
  <c r="AG296" i="13"/>
  <c r="D296" i="13"/>
  <c r="AJ295" i="13" s="1"/>
  <c r="C296" i="13"/>
  <c r="D295" i="13"/>
  <c r="C295" i="13"/>
  <c r="C294" i="13"/>
  <c r="AI293" i="13"/>
  <c r="D293" i="13"/>
  <c r="AI292" i="13" s="1"/>
  <c r="C293" i="13"/>
  <c r="D292" i="13"/>
  <c r="AI291" i="13" s="1"/>
  <c r="C292" i="13"/>
  <c r="D291" i="13"/>
  <c r="AI290" i="13" s="1"/>
  <c r="C291" i="13"/>
  <c r="D290" i="13"/>
  <c r="AI289" i="13" s="1"/>
  <c r="C290" i="13"/>
  <c r="D289" i="13"/>
  <c r="AJ288" i="13" s="1"/>
  <c r="C289" i="13"/>
  <c r="D288" i="13"/>
  <c r="AJ283" i="13" s="1"/>
  <c r="C288" i="13"/>
  <c r="C287" i="13"/>
  <c r="AG286" i="13"/>
  <c r="D286" i="13"/>
  <c r="AJ285" i="13" s="1"/>
  <c r="C286" i="13"/>
  <c r="D285" i="13"/>
  <c r="C285" i="13"/>
  <c r="C284" i="13"/>
  <c r="AI283" i="13"/>
  <c r="D283" i="13"/>
  <c r="C283" i="13"/>
  <c r="AJ282" i="13"/>
  <c r="AI282" i="13"/>
  <c r="C282" i="13"/>
  <c r="C126" i="11"/>
  <c r="AJ125" i="11"/>
  <c r="D125" i="11"/>
  <c r="AM124" i="11" s="1"/>
  <c r="C125" i="11"/>
  <c r="D124" i="11"/>
  <c r="AM123" i="11" s="1"/>
  <c r="C124" i="11"/>
  <c r="D123" i="11"/>
  <c r="AM122" i="11" s="1"/>
  <c r="C123" i="11"/>
  <c r="D122" i="11"/>
  <c r="AM121" i="11" s="1"/>
  <c r="C122" i="11"/>
  <c r="D121" i="11"/>
  <c r="C121" i="11"/>
  <c r="AJ120" i="11"/>
  <c r="C120" i="11"/>
  <c r="C124" i="10"/>
  <c r="AH123" i="10"/>
  <c r="Q123" i="10"/>
  <c r="D123" i="10"/>
  <c r="AK122" i="10" s="1"/>
  <c r="C123" i="10"/>
  <c r="Q122" i="10"/>
  <c r="D122" i="10"/>
  <c r="AK121" i="10" s="1"/>
  <c r="C122" i="10"/>
  <c r="Q121" i="10"/>
  <c r="D121" i="10"/>
  <c r="AK120" i="10" s="1"/>
  <c r="C121" i="10"/>
  <c r="Q120" i="10"/>
  <c r="D120" i="10"/>
  <c r="AK119" i="10" s="1"/>
  <c r="C120" i="10"/>
  <c r="Q119" i="10"/>
  <c r="D119" i="10"/>
  <c r="AJ118" i="10" s="1"/>
  <c r="C119" i="10"/>
  <c r="Q118" i="10"/>
  <c r="D118" i="10"/>
  <c r="AK117" i="10" s="1"/>
  <c r="C118" i="10"/>
  <c r="Q117" i="10"/>
  <c r="D117" i="10"/>
  <c r="AJ116" i="10" s="1"/>
  <c r="C117" i="10"/>
  <c r="Q116" i="10"/>
  <c r="D116" i="10"/>
  <c r="C116" i="10"/>
  <c r="AH115" i="10"/>
  <c r="C115" i="10"/>
  <c r="AH152" i="9"/>
  <c r="D152" i="9"/>
  <c r="AK151" i="9" s="1"/>
  <c r="C152" i="9"/>
  <c r="D151" i="9"/>
  <c r="AK150" i="9" s="1"/>
  <c r="C151" i="9"/>
  <c r="AJ150" i="9"/>
  <c r="AH150" i="9" s="1"/>
  <c r="D150" i="9"/>
  <c r="AK149" i="9" s="1"/>
  <c r="C150" i="9"/>
  <c r="D149" i="9"/>
  <c r="AK148" i="9" s="1"/>
  <c r="C149" i="9"/>
  <c r="D148" i="9"/>
  <c r="AK147" i="9" s="1"/>
  <c r="C148" i="9"/>
  <c r="D147" i="9"/>
  <c r="AK146" i="9" s="1"/>
  <c r="C147" i="9"/>
  <c r="D146" i="9"/>
  <c r="AK145" i="9" s="1"/>
  <c r="C146" i="9"/>
  <c r="D145" i="9"/>
  <c r="AK144" i="9" s="1"/>
  <c r="C145" i="9"/>
  <c r="D144" i="9"/>
  <c r="C144" i="9"/>
  <c r="AK143" i="9"/>
  <c r="AJ143" i="9"/>
  <c r="AH143" i="9" s="1"/>
  <c r="D143" i="9"/>
  <c r="AJ142" i="9" s="1"/>
  <c r="C143" i="9"/>
  <c r="D142" i="9"/>
  <c r="AJ141" i="9" s="1"/>
  <c r="C142" i="9"/>
  <c r="D141" i="9"/>
  <c r="AJ140" i="9" s="1"/>
  <c r="AH140" i="9" s="1"/>
  <c r="C141" i="9"/>
  <c r="AK140" i="9"/>
  <c r="D140" i="9"/>
  <c r="AK139" i="9" s="1"/>
  <c r="C140" i="9"/>
  <c r="D139" i="9"/>
  <c r="C139" i="9"/>
  <c r="AK138" i="9"/>
  <c r="AJ138" i="9"/>
  <c r="AH138" i="9" s="1"/>
  <c r="D138" i="9"/>
  <c r="AJ137" i="9" s="1"/>
  <c r="C138" i="9"/>
  <c r="D137" i="9"/>
  <c r="C137" i="9"/>
  <c r="AH136" i="9"/>
  <c r="AL73" i="8"/>
  <c r="D73" i="8"/>
  <c r="AO72" i="8" s="1"/>
  <c r="C73" i="8"/>
  <c r="D72" i="8"/>
  <c r="AO71" i="8" s="1"/>
  <c r="C72" i="8"/>
  <c r="D71" i="8"/>
  <c r="AN70" i="8" s="1"/>
  <c r="C71" i="8"/>
  <c r="D70" i="8"/>
  <c r="C70" i="8"/>
  <c r="AL69" i="8"/>
  <c r="AJ121" i="10" l="1"/>
  <c r="AH121" i="10" s="1"/>
  <c r="AK118" i="10"/>
  <c r="AH118" i="10" s="1"/>
  <c r="AG283" i="13"/>
  <c r="AI302" i="13"/>
  <c r="AG302" i="13" s="1"/>
  <c r="AJ304" i="14"/>
  <c r="AG304" i="14" s="1"/>
  <c r="AJ317" i="14"/>
  <c r="AG317" i="14" s="1"/>
  <c r="AI313" i="14"/>
  <c r="AG313" i="14" s="1"/>
  <c r="AI311" i="14"/>
  <c r="AG311" i="14" s="1"/>
  <c r="AJ309" i="14"/>
  <c r="AG309" i="14" s="1"/>
  <c r="AI306" i="14"/>
  <c r="AG306" i="14" s="1"/>
  <c r="AJ305" i="14"/>
  <c r="AG305" i="14" s="1"/>
  <c r="AJ316" i="14"/>
  <c r="AG316" i="14" s="1"/>
  <c r="AI315" i="14"/>
  <c r="AG315" i="14" s="1"/>
  <c r="AJ314" i="14"/>
  <c r="AG314" i="14" s="1"/>
  <c r="AJ310" i="14"/>
  <c r="AG310" i="14" s="1"/>
  <c r="AJ308" i="14"/>
  <c r="AG308" i="14" s="1"/>
  <c r="AJ303" i="14"/>
  <c r="AG303" i="14" s="1"/>
  <c r="AI302" i="14"/>
  <c r="AG302" i="14" s="1"/>
  <c r="AI301" i="14"/>
  <c r="AG301" i="14" s="1"/>
  <c r="AI300" i="14"/>
  <c r="AG300" i="14" s="1"/>
  <c r="AI297" i="14"/>
  <c r="AG297" i="14" s="1"/>
  <c r="AI295" i="14"/>
  <c r="AG295" i="14" s="1"/>
  <c r="AI294" i="14"/>
  <c r="AG294" i="14" s="1"/>
  <c r="AI288" i="14"/>
  <c r="AG288" i="14" s="1"/>
  <c r="AJ287" i="14"/>
  <c r="AG287" i="14" s="1"/>
  <c r="AI286" i="14"/>
  <c r="AG286" i="14" s="1"/>
  <c r="AG291" i="14"/>
  <c r="AJ284" i="14"/>
  <c r="AG284" i="14" s="1"/>
  <c r="AJ292" i="14"/>
  <c r="AI296" i="14"/>
  <c r="AG296" i="14" s="1"/>
  <c r="AI307" i="14"/>
  <c r="AG307" i="14" s="1"/>
  <c r="AJ285" i="14"/>
  <c r="AG285" i="14" s="1"/>
  <c r="AI292" i="14"/>
  <c r="AI293" i="14"/>
  <c r="AG293" i="14" s="1"/>
  <c r="AI312" i="14"/>
  <c r="AG312" i="14" s="1"/>
  <c r="AG282" i="13"/>
  <c r="AI305" i="13"/>
  <c r="AG305" i="13" s="1"/>
  <c r="AJ292" i="13"/>
  <c r="AG292" i="13" s="1"/>
  <c r="AJ314" i="13"/>
  <c r="AG314" i="13" s="1"/>
  <c r="AJ315" i="13"/>
  <c r="AG315" i="13" s="1"/>
  <c r="AI316" i="13"/>
  <c r="AG316" i="13" s="1"/>
  <c r="AJ298" i="13"/>
  <c r="AG298" i="13" s="1"/>
  <c r="AJ299" i="13"/>
  <c r="AG299" i="13" s="1"/>
  <c r="AJ309" i="13"/>
  <c r="AG309" i="13" s="1"/>
  <c r="AJ308" i="13"/>
  <c r="AG308" i="13" s="1"/>
  <c r="AI306" i="13"/>
  <c r="AG306" i="13" s="1"/>
  <c r="AJ304" i="13"/>
  <c r="AG304" i="13" s="1"/>
  <c r="AJ303" i="13"/>
  <c r="AG303" i="13" s="1"/>
  <c r="AI301" i="13"/>
  <c r="AG301" i="13" s="1"/>
  <c r="AJ300" i="13"/>
  <c r="AG300" i="13" s="1"/>
  <c r="AI295" i="13"/>
  <c r="AG295" i="13" s="1"/>
  <c r="AJ290" i="13"/>
  <c r="AG290" i="13" s="1"/>
  <c r="AJ289" i="13"/>
  <c r="AG289" i="13" s="1"/>
  <c r="AI284" i="13"/>
  <c r="AJ284" i="13"/>
  <c r="AI319" i="13"/>
  <c r="AG319" i="13" s="1"/>
  <c r="AI285" i="13"/>
  <c r="AG285" i="13" s="1"/>
  <c r="AI307" i="13"/>
  <c r="AG307" i="13" s="1"/>
  <c r="AI312" i="13"/>
  <c r="AG312" i="13" s="1"/>
  <c r="AI320" i="13"/>
  <c r="AG320" i="13" s="1"/>
  <c r="AI324" i="13"/>
  <c r="AG324" i="13" s="1"/>
  <c r="AJ293" i="13"/>
  <c r="AG293" i="13" s="1"/>
  <c r="AI294" i="13"/>
  <c r="AG294" i="13" s="1"/>
  <c r="AI313" i="13"/>
  <c r="AG313" i="13" s="1"/>
  <c r="AI288" i="13"/>
  <c r="AG288" i="13" s="1"/>
  <c r="AJ291" i="13"/>
  <c r="AG291" i="13" s="1"/>
  <c r="AI321" i="13"/>
  <c r="AG321" i="13" s="1"/>
  <c r="AL124" i="11"/>
  <c r="AJ124" i="11" s="1"/>
  <c r="AL122" i="11"/>
  <c r="AJ122" i="11" s="1"/>
  <c r="AL123" i="11"/>
  <c r="AJ123" i="11" s="1"/>
  <c r="AL121" i="11"/>
  <c r="AJ121" i="11" s="1"/>
  <c r="AJ119" i="10"/>
  <c r="AH119" i="10" s="1"/>
  <c r="AJ117" i="10"/>
  <c r="AH117" i="10" s="1"/>
  <c r="AK116" i="10"/>
  <c r="AH116" i="10" s="1"/>
  <c r="AJ122" i="10"/>
  <c r="AH122" i="10" s="1"/>
  <c r="AJ120" i="10"/>
  <c r="AH120" i="10" s="1"/>
  <c r="AK137" i="9"/>
  <c r="AJ148" i="9"/>
  <c r="AH148" i="9" s="1"/>
  <c r="AH137" i="9"/>
  <c r="AJ146" i="9"/>
  <c r="AH146" i="9" s="1"/>
  <c r="AK141" i="9"/>
  <c r="AJ151" i="9"/>
  <c r="AH151" i="9" s="1"/>
  <c r="AH141" i="9"/>
  <c r="AK142" i="9"/>
  <c r="AH142" i="9" s="1"/>
  <c r="AJ149" i="9"/>
  <c r="AH149" i="9" s="1"/>
  <c r="AJ139" i="9"/>
  <c r="AH139" i="9" s="1"/>
  <c r="AJ147" i="9"/>
  <c r="AH147" i="9" s="1"/>
  <c r="AJ144" i="9"/>
  <c r="AH144" i="9" s="1"/>
  <c r="AJ145" i="9"/>
  <c r="AH145" i="9" s="1"/>
  <c r="AO70" i="8"/>
  <c r="AL70" i="8" s="1"/>
  <c r="AN71" i="8"/>
  <c r="AL71" i="8" s="1"/>
  <c r="AN72" i="8"/>
  <c r="AL72" i="8" s="1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H45" i="10"/>
  <c r="Q45" i="10"/>
  <c r="D45" i="10"/>
  <c r="AK44" i="10" s="1"/>
  <c r="Q61" i="10"/>
  <c r="D61" i="10"/>
  <c r="AL60" i="10" s="1"/>
  <c r="C61" i="10"/>
  <c r="Q60" i="10"/>
  <c r="D60" i="10"/>
  <c r="AM59" i="10" s="1"/>
  <c r="C60" i="10"/>
  <c r="Q59" i="10"/>
  <c r="D59" i="10"/>
  <c r="AP58" i="10" s="1"/>
  <c r="C59" i="10"/>
  <c r="Q58" i="10"/>
  <c r="D58" i="10"/>
  <c r="AJ57" i="10" s="1"/>
  <c r="C58" i="10"/>
  <c r="Q57" i="10"/>
  <c r="D57" i="10"/>
  <c r="AK56" i="10" s="1"/>
  <c r="C57" i="10"/>
  <c r="Q56" i="10"/>
  <c r="D56" i="10"/>
  <c r="AN55" i="10" s="1"/>
  <c r="C56" i="10"/>
  <c r="Q55" i="10"/>
  <c r="D55" i="10"/>
  <c r="AK54" i="10" s="1"/>
  <c r="C55" i="10"/>
  <c r="Q54" i="10"/>
  <c r="D54" i="10"/>
  <c r="AR53" i="10" s="1"/>
  <c r="C54" i="10"/>
  <c r="AG292" i="14" l="1"/>
  <c r="AM103" i="13"/>
  <c r="AG284" i="13"/>
  <c r="AJ44" i="10"/>
  <c r="AJ59" i="10"/>
  <c r="AJ54" i="10"/>
  <c r="AQ54" i="10"/>
  <c r="AL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O59" i="10"/>
  <c r="AN59" i="10"/>
  <c r="AK59" i="10"/>
  <c r="AP54" i="10"/>
  <c r="AN54" i="10"/>
  <c r="AM54" i="10"/>
  <c r="AQ53" i="10"/>
  <c r="AK53" i="10"/>
  <c r="AN60" i="10"/>
  <c r="AR57" i="10"/>
  <c r="AP60" i="10"/>
  <c r="AK60" i="10"/>
  <c r="AP57" i="10"/>
  <c r="AS56" i="10"/>
  <c r="AR60" i="10"/>
  <c r="AL56" i="10"/>
  <c r="AJ56" i="10"/>
  <c r="AL59" i="10"/>
  <c r="AJ53" i="10"/>
  <c r="AJ60" i="10"/>
  <c r="AN58" i="10"/>
  <c r="AR56" i="10"/>
  <c r="AL55" i="10"/>
  <c r="AP53" i="10"/>
  <c r="AO58" i="10"/>
  <c r="AS59" i="10"/>
  <c r="AM58" i="10"/>
  <c r="AQ56" i="10"/>
  <c r="AK55" i="10"/>
  <c r="AO53" i="10"/>
  <c r="AM55" i="10"/>
  <c r="AR59" i="10"/>
  <c r="AL58" i="10"/>
  <c r="AP56" i="10"/>
  <c r="AJ55" i="10"/>
  <c r="AN53" i="10"/>
  <c r="AQ59" i="10"/>
  <c r="AK58" i="10"/>
  <c r="AO56" i="10"/>
  <c r="AS54" i="10"/>
  <c r="AM53" i="10"/>
  <c r="AP59" i="10"/>
  <c r="AJ58" i="10"/>
  <c r="AN56" i="10"/>
  <c r="AR54" i="10"/>
  <c r="AL53" i="10"/>
  <c r="AS57" i="10"/>
  <c r="AM56" i="10"/>
  <c r="AS60" i="10"/>
  <c r="AQ57" i="10"/>
  <c r="AO54" i="10"/>
  <c r="AQ60" i="10"/>
  <c r="AO57" i="10"/>
  <c r="AS55" i="10"/>
  <c r="AN57" i="10"/>
  <c r="AR55" i="10"/>
  <c r="AO60" i="10"/>
  <c r="AS58" i="10"/>
  <c r="AM57" i="10"/>
  <c r="AQ55" i="10"/>
  <c r="AM60" i="10"/>
  <c r="AQ58" i="10"/>
  <c r="AK57" i="10"/>
  <c r="AO55" i="10"/>
  <c r="AS53" i="10"/>
  <c r="AR58" i="10"/>
  <c r="AL57" i="10"/>
  <c r="AP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H60" i="10"/>
  <c r="AH55" i="10"/>
  <c r="AH56" i="10"/>
  <c r="AH57" i="10"/>
  <c r="AH61" i="10"/>
  <c r="AH58" i="10"/>
  <c r="AH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H113" i="10" l="1"/>
  <c r="Q113" i="10"/>
  <c r="D113" i="10"/>
  <c r="AK112" i="10" s="1"/>
  <c r="C113" i="10"/>
  <c r="Q112" i="10"/>
  <c r="D112" i="10"/>
  <c r="AK111" i="10" s="1"/>
  <c r="C112" i="10"/>
  <c r="Q111" i="10"/>
  <c r="D111" i="10"/>
  <c r="AK110" i="10" s="1"/>
  <c r="C111" i="10"/>
  <c r="Q110" i="10"/>
  <c r="D110" i="10"/>
  <c r="AK109" i="10" s="1"/>
  <c r="C110" i="10"/>
  <c r="Q109" i="10"/>
  <c r="D109" i="10"/>
  <c r="AJ108" i="10" s="1"/>
  <c r="C109" i="10"/>
  <c r="Q108" i="10"/>
  <c r="D108" i="10"/>
  <c r="AK107" i="10" s="1"/>
  <c r="C108" i="10"/>
  <c r="Q107" i="10"/>
  <c r="D107" i="10"/>
  <c r="AK106" i="10" s="1"/>
  <c r="C107" i="10"/>
  <c r="Q106" i="10"/>
  <c r="D106" i="10"/>
  <c r="AK105" i="10" s="1"/>
  <c r="C106" i="10"/>
  <c r="Q105" i="10"/>
  <c r="D105" i="10"/>
  <c r="AK104" i="10" s="1"/>
  <c r="C105" i="10"/>
  <c r="Q104" i="10"/>
  <c r="D104" i="10"/>
  <c r="AK103" i="10" s="1"/>
  <c r="C104" i="10"/>
  <c r="Q103" i="10"/>
  <c r="D103" i="10"/>
  <c r="AK102" i="10" s="1"/>
  <c r="C103" i="10"/>
  <c r="Q102" i="10"/>
  <c r="D102" i="10"/>
  <c r="AK101" i="10" s="1"/>
  <c r="C102" i="10"/>
  <c r="Q101" i="10"/>
  <c r="D101" i="10"/>
  <c r="AK100" i="10" s="1"/>
  <c r="C101" i="10"/>
  <c r="Q100" i="10"/>
  <c r="D100" i="10"/>
  <c r="AK99" i="10" s="1"/>
  <c r="C100" i="10"/>
  <c r="Q99" i="10"/>
  <c r="D99" i="10"/>
  <c r="AK98" i="10" s="1"/>
  <c r="C99" i="10"/>
  <c r="Q98" i="10"/>
  <c r="D98" i="10"/>
  <c r="C98" i="10"/>
  <c r="Q93" i="10"/>
  <c r="D93" i="10"/>
  <c r="AJ92" i="10" s="1"/>
  <c r="C93" i="10"/>
  <c r="Q92" i="10"/>
  <c r="D92" i="10"/>
  <c r="AK91" i="10" s="1"/>
  <c r="C92" i="10"/>
  <c r="AH88" i="10"/>
  <c r="Q88" i="10"/>
  <c r="D88" i="10"/>
  <c r="AK87" i="10" s="1"/>
  <c r="C88" i="10"/>
  <c r="D71" i="10"/>
  <c r="AM70" i="10" s="1"/>
  <c r="C71" i="10"/>
  <c r="Q86" i="10"/>
  <c r="D86" i="10"/>
  <c r="AJ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H8" i="10"/>
  <c r="Q8" i="10"/>
  <c r="D8" i="10"/>
  <c r="AQ7" i="10" s="1"/>
  <c r="C8" i="10"/>
  <c r="Q7" i="10"/>
  <c r="D7" i="10"/>
  <c r="AS6" i="10" s="1"/>
  <c r="C7" i="10"/>
  <c r="C6" i="10"/>
  <c r="AK4" i="10"/>
  <c r="AJ4" i="10"/>
  <c r="C9" i="10"/>
  <c r="C10" i="10"/>
  <c r="AJ10" i="10"/>
  <c r="AK10" i="10"/>
  <c r="Q6" i="10"/>
  <c r="D6" i="10"/>
  <c r="AJ5" i="10" s="1"/>
  <c r="Q5" i="10"/>
  <c r="D5" i="10"/>
  <c r="C5" i="10"/>
  <c r="C4" i="10"/>
  <c r="C96" i="10"/>
  <c r="Q94" i="10"/>
  <c r="D94" i="10"/>
  <c r="AK93" i="10" s="1"/>
  <c r="C94" i="10"/>
  <c r="Q95" i="10"/>
  <c r="D95" i="10"/>
  <c r="AK94" i="10" s="1"/>
  <c r="C95" i="10"/>
  <c r="Q91" i="10"/>
  <c r="D91" i="10"/>
  <c r="C91" i="10"/>
  <c r="AH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Q11" i="10" s="1"/>
  <c r="D13" i="10"/>
  <c r="AJ12" i="10" s="1"/>
  <c r="D14" i="10"/>
  <c r="AJ13" i="10" s="1"/>
  <c r="D15" i="10"/>
  <c r="AM14" i="10" s="1"/>
  <c r="D16" i="10"/>
  <c r="AP15" i="10" s="1"/>
  <c r="D17" i="10"/>
  <c r="AL16" i="10" s="1"/>
  <c r="D18" i="10"/>
  <c r="AR17" i="10" s="1"/>
  <c r="D19" i="10"/>
  <c r="AL17" i="10" s="1"/>
  <c r="D20" i="10"/>
  <c r="AJ19" i="10" s="1"/>
  <c r="D21" i="10"/>
  <c r="AM20" i="10" s="1"/>
  <c r="D22" i="10"/>
  <c r="D23" i="10"/>
  <c r="D24" i="10"/>
  <c r="AQ23" i="10" s="1"/>
  <c r="D25" i="10"/>
  <c r="AK24" i="10" s="1"/>
  <c r="D26" i="10"/>
  <c r="AQ25" i="10" s="1"/>
  <c r="D27" i="10"/>
  <c r="AN25" i="10" s="1"/>
  <c r="D28" i="10"/>
  <c r="AR27" i="10" s="1"/>
  <c r="D29" i="10"/>
  <c r="AJ28" i="10" s="1"/>
  <c r="D30" i="10"/>
  <c r="AP29" i="10" s="1"/>
  <c r="D31" i="10"/>
  <c r="AK29" i="10" s="1"/>
  <c r="D32" i="10"/>
  <c r="AJ31" i="10" s="1"/>
  <c r="D33" i="10"/>
  <c r="AL32" i="10" s="1"/>
  <c r="D34" i="10"/>
  <c r="AO33" i="10" s="1"/>
  <c r="D35" i="10"/>
  <c r="AM33" i="10" s="1"/>
  <c r="D36" i="10"/>
  <c r="D37" i="10"/>
  <c r="D38" i="10"/>
  <c r="AQ37" i="10" s="1"/>
  <c r="AH38" i="10"/>
  <c r="AJ40" i="10"/>
  <c r="AK40" i="10"/>
  <c r="D42" i="10"/>
  <c r="D43" i="10"/>
  <c r="AJ42" i="10" s="1"/>
  <c r="D44" i="10"/>
  <c r="AK43" i="10" s="1"/>
  <c r="AH44" i="10"/>
  <c r="AH47" i="10"/>
  <c r="D48" i="10"/>
  <c r="D49" i="10"/>
  <c r="AJ48" i="10" s="1"/>
  <c r="D50" i="10"/>
  <c r="D51" i="10"/>
  <c r="D52" i="10"/>
  <c r="D53" i="10"/>
  <c r="D65" i="10"/>
  <c r="D67" i="10"/>
  <c r="AK66" i="10" s="1"/>
  <c r="D66" i="10"/>
  <c r="AK65" i="10" s="1"/>
  <c r="D70" i="10"/>
  <c r="D72" i="10"/>
  <c r="AM71" i="10" s="1"/>
  <c r="AH72" i="10"/>
  <c r="D75" i="10"/>
  <c r="D77" i="10"/>
  <c r="AK76" i="10" s="1"/>
  <c r="D76" i="10"/>
  <c r="AK75" i="10" s="1"/>
  <c r="AH80" i="10"/>
  <c r="D81" i="10"/>
  <c r="D82" i="10"/>
  <c r="AJ81" i="10" s="1"/>
  <c r="D83" i="10"/>
  <c r="AK82" i="10" s="1"/>
  <c r="D84" i="10"/>
  <c r="AK83" i="10" s="1"/>
  <c r="D85" i="10"/>
  <c r="AJ84" i="10" s="1"/>
  <c r="D87" i="10"/>
  <c r="AJ86" i="10" s="1"/>
  <c r="AH97" i="10"/>
  <c r="AL41" i="10" l="1"/>
  <c r="AK41" i="10"/>
  <c r="AJ41" i="10"/>
  <c r="AH41" i="10" s="1"/>
  <c r="AJ49" i="10"/>
  <c r="AK49" i="10"/>
  <c r="AL49" i="10"/>
  <c r="AM49" i="10"/>
  <c r="AN49" i="10"/>
  <c r="AO49" i="10"/>
  <c r="AP49" i="10"/>
  <c r="AQ49" i="10"/>
  <c r="AR49" i="10"/>
  <c r="AS49" i="10"/>
  <c r="AP50" i="10"/>
  <c r="AR50" i="10"/>
  <c r="AQ50" i="10"/>
  <c r="AS50" i="10"/>
  <c r="AJ50" i="10"/>
  <c r="AK50" i="10"/>
  <c r="AL50" i="10"/>
  <c r="AM50" i="10"/>
  <c r="AN50" i="10"/>
  <c r="AO50" i="10"/>
  <c r="AL51" i="10"/>
  <c r="AJ51" i="10"/>
  <c r="AK51" i="10"/>
  <c r="AM51" i="10"/>
  <c r="AN51" i="10"/>
  <c r="AO51" i="10"/>
  <c r="AP51" i="10"/>
  <c r="AQ51" i="10"/>
  <c r="AR51" i="10"/>
  <c r="AS51" i="10"/>
  <c r="AL52" i="10"/>
  <c r="AN52" i="10"/>
  <c r="AM52" i="10"/>
  <c r="AO52" i="10"/>
  <c r="AP52" i="10"/>
  <c r="AQ52" i="10"/>
  <c r="AS52" i="10"/>
  <c r="AK52" i="10"/>
  <c r="AJ52" i="10"/>
  <c r="AR52" i="10"/>
  <c r="AO22" i="10"/>
  <c r="AL21" i="10"/>
  <c r="AN22" i="10"/>
  <c r="AM22" i="10"/>
  <c r="AL22" i="10"/>
  <c r="AK22" i="10"/>
  <c r="AJ22" i="10"/>
  <c r="AM21" i="10"/>
  <c r="AK21" i="10"/>
  <c r="AN21" i="10"/>
  <c r="AS21" i="10"/>
  <c r="AR21" i="10"/>
  <c r="AQ21" i="10"/>
  <c r="AP21" i="10"/>
  <c r="AO21" i="10"/>
  <c r="AJ21" i="10"/>
  <c r="AO36" i="10"/>
  <c r="AN36" i="10"/>
  <c r="AM36" i="10"/>
  <c r="AL36" i="10"/>
  <c r="AK36" i="10"/>
  <c r="AM35" i="10"/>
  <c r="AK35" i="10"/>
  <c r="AJ36" i="10"/>
  <c r="AN35" i="10"/>
  <c r="AL35" i="10"/>
  <c r="AJ35" i="10"/>
  <c r="AS35" i="10"/>
  <c r="AR35" i="10"/>
  <c r="AQ35" i="10"/>
  <c r="AP35" i="10"/>
  <c r="AO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S25" i="10"/>
  <c r="AS27" i="10"/>
  <c r="AS29" i="10"/>
  <c r="AS31" i="10"/>
  <c r="AS33" i="10"/>
  <c r="AR11" i="10"/>
  <c r="AS37" i="10"/>
  <c r="AS11" i="10"/>
  <c r="AR48" i="10"/>
  <c r="AS13" i="10"/>
  <c r="AS48" i="10"/>
  <c r="AS15" i="10"/>
  <c r="AS17" i="10"/>
  <c r="AS19" i="10"/>
  <c r="AS23" i="10"/>
  <c r="AJ105" i="10"/>
  <c r="AH105" i="10" s="1"/>
  <c r="AJ111" i="10"/>
  <c r="AH111" i="10" s="1"/>
  <c r="AJ107" i="10"/>
  <c r="AH107" i="10" s="1"/>
  <c r="AK108" i="10"/>
  <c r="AH108" i="10" s="1"/>
  <c r="AJ106" i="10"/>
  <c r="AH106" i="10" s="1"/>
  <c r="AJ109" i="10"/>
  <c r="AH109" i="10" s="1"/>
  <c r="AJ112" i="10"/>
  <c r="AH112" i="10" s="1"/>
  <c r="AJ110" i="10"/>
  <c r="AH110" i="10" s="1"/>
  <c r="AJ100" i="10"/>
  <c r="AH100" i="10" s="1"/>
  <c r="AJ101" i="10"/>
  <c r="AH101" i="10" s="1"/>
  <c r="AK92" i="10"/>
  <c r="AH92" i="10" s="1"/>
  <c r="AJ94" i="10"/>
  <c r="AH94" i="10" s="1"/>
  <c r="AJ99" i="10"/>
  <c r="AH99" i="10" s="1"/>
  <c r="AJ103" i="10"/>
  <c r="AH103" i="10" s="1"/>
  <c r="AJ98" i="10"/>
  <c r="AH98" i="10" s="1"/>
  <c r="AJ91" i="10"/>
  <c r="AH91" i="10" s="1"/>
  <c r="AJ104" i="10"/>
  <c r="AH104" i="10" s="1"/>
  <c r="AJ93" i="10"/>
  <c r="AH93" i="10" s="1"/>
  <c r="AJ102" i="10"/>
  <c r="AH102" i="10" s="1"/>
  <c r="AJ87" i="10"/>
  <c r="AH87" i="10" s="1"/>
  <c r="AJ65" i="10"/>
  <c r="AH65" i="10" s="1"/>
  <c r="AJ66" i="10"/>
  <c r="AH66" i="10" s="1"/>
  <c r="AJ75" i="10"/>
  <c r="AH75" i="10" s="1"/>
  <c r="AJ76" i="10"/>
  <c r="AH76" i="10" s="1"/>
  <c r="AK70" i="10"/>
  <c r="AL70" i="10"/>
  <c r="AK85" i="10"/>
  <c r="AH85" i="10" s="1"/>
  <c r="AJ70" i="10"/>
  <c r="AJ71" i="10"/>
  <c r="AK71" i="10"/>
  <c r="AL71" i="10"/>
  <c r="AK86" i="10"/>
  <c r="AH86" i="10" s="1"/>
  <c r="AK81" i="10"/>
  <c r="AH81" i="10" s="1"/>
  <c r="AK84" i="10"/>
  <c r="AH84" i="10" s="1"/>
  <c r="AR7" i="10"/>
  <c r="AM5" i="10"/>
  <c r="AN5" i="10"/>
  <c r="AO5" i="10"/>
  <c r="AP5" i="10"/>
  <c r="AQ5" i="10"/>
  <c r="AR5" i="10"/>
  <c r="AS5" i="10"/>
  <c r="AK6" i="10"/>
  <c r="AN6" i="10"/>
  <c r="AS7" i="10"/>
  <c r="AJ7" i="10"/>
  <c r="AK7" i="10"/>
  <c r="AL7" i="10"/>
  <c r="AM7" i="10"/>
  <c r="AN7" i="10"/>
  <c r="AO7" i="10"/>
  <c r="AJ6" i="10"/>
  <c r="AP7" i="10"/>
  <c r="AL6" i="10"/>
  <c r="AM6" i="10"/>
  <c r="AJ82" i="10"/>
  <c r="AH82" i="10" s="1"/>
  <c r="AO6" i="10"/>
  <c r="AJ83" i="10"/>
  <c r="AH83" i="10" s="1"/>
  <c r="AP6" i="10"/>
  <c r="AK5" i="10"/>
  <c r="AQ6" i="10"/>
  <c r="AL5" i="10"/>
  <c r="AR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O25" i="10"/>
  <c r="AH40" i="10"/>
  <c r="AH95" i="10"/>
  <c r="AJ32" i="10"/>
  <c r="AR25" i="10"/>
  <c r="AP25" i="10"/>
  <c r="AM48" i="10"/>
  <c r="AM11" i="10"/>
  <c r="AK32" i="10"/>
  <c r="AK11" i="10"/>
  <c r="AK31" i="10"/>
  <c r="AK20" i="10"/>
  <c r="AJ20" i="10"/>
  <c r="AQ48" i="10"/>
  <c r="AP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L25" i="10"/>
  <c r="AQ19" i="10"/>
  <c r="AO15" i="10"/>
  <c r="AR19" i="10"/>
  <c r="AK25" i="10"/>
  <c r="AP19" i="10"/>
  <c r="AJ15" i="10"/>
  <c r="AJ25" i="10"/>
  <c r="AL19" i="10"/>
  <c r="AO48" i="10"/>
  <c r="AN48" i="10"/>
  <c r="AP31" i="10"/>
  <c r="AM17" i="10"/>
  <c r="AK12" i="10"/>
  <c r="AM23" i="10"/>
  <c r="AM15" i="10"/>
  <c r="AL28" i="10"/>
  <c r="AL23" i="10"/>
  <c r="AQ17" i="10"/>
  <c r="AL15" i="10"/>
  <c r="AM25" i="10"/>
  <c r="AP17" i="10"/>
  <c r="AO17" i="10"/>
  <c r="AO26" i="10"/>
  <c r="AO16" i="10"/>
  <c r="AO37" i="10"/>
  <c r="AO24" i="10"/>
  <c r="AK48" i="10"/>
  <c r="AJ37" i="10"/>
  <c r="AQ33" i="10"/>
  <c r="AM26" i="10"/>
  <c r="AM24" i="10"/>
  <c r="AK16" i="10"/>
  <c r="AL34" i="10"/>
  <c r="AO19" i="10"/>
  <c r="AL48" i="10"/>
  <c r="AL42" i="10"/>
  <c r="AL26" i="10"/>
  <c r="AL24" i="10"/>
  <c r="AJ16" i="10"/>
  <c r="AR37" i="10"/>
  <c r="AJ34" i="10"/>
  <c r="AL43" i="10"/>
  <c r="AJ43" i="10"/>
  <c r="AP37" i="10"/>
  <c r="AM16" i="10"/>
  <c r="AQ13" i="10"/>
  <c r="AK42" i="10"/>
  <c r="AR29" i="10"/>
  <c r="AJ24" i="10"/>
  <c r="AN26" i="10"/>
  <c r="AO29" i="10"/>
  <c r="AO20" i="10"/>
  <c r="AK18" i="10"/>
  <c r="AN12" i="10"/>
  <c r="AN32" i="10"/>
  <c r="AL20" i="10"/>
  <c r="AM12" i="10"/>
  <c r="AP23" i="10"/>
  <c r="AH77" i="10"/>
  <c r="AO34" i="10"/>
  <c r="AL33" i="10"/>
  <c r="AM30" i="10"/>
  <c r="AJ29" i="10"/>
  <c r="AQ27" i="10"/>
  <c r="AK26" i="10"/>
  <c r="AO23" i="10"/>
  <c r="AN18" i="10"/>
  <c r="AK17" i="10"/>
  <c r="AR15" i="10"/>
  <c r="AL14" i="10"/>
  <c r="AP11" i="10"/>
  <c r="AL94" i="11"/>
  <c r="AL85" i="11"/>
  <c r="AP77" i="11"/>
  <c r="AQ54" i="11"/>
  <c r="AN52" i="11"/>
  <c r="AP32" i="11"/>
  <c r="AQ28" i="11"/>
  <c r="AP26" i="11"/>
  <c r="AL14" i="11"/>
  <c r="AM10" i="11"/>
  <c r="AH67" i="10"/>
  <c r="AN34" i="10"/>
  <c r="AK33" i="10"/>
  <c r="AR31" i="10"/>
  <c r="AL30" i="10"/>
  <c r="AP27" i="10"/>
  <c r="AJ26" i="10"/>
  <c r="AN23" i="10"/>
  <c r="AM18" i="10"/>
  <c r="AJ17" i="10"/>
  <c r="AQ15" i="10"/>
  <c r="AK14" i="10"/>
  <c r="AO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M34" i="10"/>
  <c r="AJ33" i="10"/>
  <c r="AQ31" i="10"/>
  <c r="AK30" i="10"/>
  <c r="AO27" i="10"/>
  <c r="AL18" i="10"/>
  <c r="AJ14" i="10"/>
  <c r="AN11" i="10"/>
  <c r="AN77" i="11"/>
  <c r="AN32" i="11"/>
  <c r="AN26" i="11"/>
  <c r="AN27" i="10"/>
  <c r="AO5" i="11"/>
  <c r="AN13" i="10"/>
  <c r="AJ30" i="10"/>
  <c r="AL75" i="11"/>
  <c r="AK34" i="10"/>
  <c r="AO31" i="10"/>
  <c r="AM27" i="10"/>
  <c r="AN24" i="10"/>
  <c r="AK23" i="10"/>
  <c r="AJ18" i="10"/>
  <c r="AN15" i="10"/>
  <c r="AO12" i="10"/>
  <c r="AL11" i="10"/>
  <c r="AL77" i="11"/>
  <c r="AM54" i="11"/>
  <c r="AL32" i="11"/>
  <c r="AM28" i="11"/>
  <c r="AL26" i="11"/>
  <c r="AQ7" i="11"/>
  <c r="AN5" i="11"/>
  <c r="AN31" i="10"/>
  <c r="AO28" i="10"/>
  <c r="AL27" i="10"/>
  <c r="AJ23" i="10"/>
  <c r="AL79" i="11"/>
  <c r="AN67" i="11"/>
  <c r="AL54" i="11"/>
  <c r="AL34" i="11"/>
  <c r="AL28" i="11"/>
  <c r="AN15" i="11"/>
  <c r="AP13" i="11"/>
  <c r="AO11" i="11"/>
  <c r="AN9" i="11"/>
  <c r="AJ9" i="11" s="1"/>
  <c r="AP7" i="11"/>
  <c r="AM31" i="10"/>
  <c r="AN28" i="10"/>
  <c r="AK27" i="10"/>
  <c r="AN19" i="10"/>
  <c r="AJ11" i="10"/>
  <c r="AN11" i="11"/>
  <c r="AN29" i="10"/>
  <c r="AO32" i="10"/>
  <c r="AL31" i="10"/>
  <c r="AM28" i="10"/>
  <c r="AJ27" i="10"/>
  <c r="AM19" i="10"/>
  <c r="AN16" i="10"/>
  <c r="AK15" i="10"/>
  <c r="AR13" i="10"/>
  <c r="AL12" i="10"/>
  <c r="AO74" i="11"/>
  <c r="AL67" i="11"/>
  <c r="AL58" i="11"/>
  <c r="AQ55" i="11"/>
  <c r="AL42" i="11"/>
  <c r="AQ29" i="11"/>
  <c r="AO23" i="11"/>
  <c r="AL15" i="11"/>
  <c r="AN13" i="11"/>
  <c r="AM11" i="11"/>
  <c r="AN7" i="11"/>
  <c r="AM32" i="10"/>
  <c r="AQ29" i="10"/>
  <c r="AK28" i="10"/>
  <c r="AN20" i="10"/>
  <c r="AK19" i="10"/>
  <c r="AP13" i="10"/>
  <c r="AP76" i="11"/>
  <c r="AO55" i="11"/>
  <c r="AP31" i="11"/>
  <c r="AO29" i="11"/>
  <c r="AN27" i="11"/>
  <c r="AL7" i="11"/>
  <c r="AR33" i="10"/>
  <c r="AO13" i="10"/>
  <c r="AM69" i="11"/>
  <c r="AP33" i="10"/>
  <c r="AM29" i="10"/>
  <c r="AR23" i="10"/>
  <c r="AN17" i="10"/>
  <c r="AO14" i="10"/>
  <c r="AL13" i="10"/>
  <c r="AO94" i="11"/>
  <c r="AN64" i="11"/>
  <c r="AJ64" i="11" s="1"/>
  <c r="AN45" i="11"/>
  <c r="AN33" i="10"/>
  <c r="AO30" i="10"/>
  <c r="AL29" i="10"/>
  <c r="AN14" i="10"/>
  <c r="AK13" i="10"/>
  <c r="AN94" i="11"/>
  <c r="AO85" i="11"/>
  <c r="AM80" i="11"/>
  <c r="AJ80" i="11" s="1"/>
  <c r="AM35" i="11"/>
  <c r="AJ35" i="11" s="1"/>
  <c r="AM13" i="10"/>
  <c r="AN30" i="10"/>
  <c r="AO18" i="10"/>
  <c r="AH54" i="10" l="1"/>
  <c r="AH71" i="10"/>
  <c r="AH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H7" i="10"/>
  <c r="AH5" i="10"/>
  <c r="AH37" i="10"/>
  <c r="AH48" i="10"/>
  <c r="AH43" i="10"/>
  <c r="AH42" i="10"/>
  <c r="AH36" i="10"/>
  <c r="AH26" i="10"/>
  <c r="AH35" i="10"/>
  <c r="AH25" i="10"/>
  <c r="AH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H21" i="10"/>
  <c r="AH51" i="10"/>
  <c r="AH24" i="10"/>
  <c r="AH20" i="10"/>
  <c r="AH53" i="10"/>
  <c r="AH49" i="10"/>
  <c r="AH32" i="10"/>
  <c r="AH12" i="10"/>
  <c r="AH16" i="10"/>
  <c r="AH28" i="10"/>
  <c r="AH13" i="10"/>
  <c r="AH18" i="10"/>
  <c r="AH50" i="10"/>
  <c r="AH15" i="10"/>
  <c r="AH23" i="10"/>
  <c r="AH34" i="10"/>
  <c r="AH31" i="10"/>
  <c r="AJ26" i="11"/>
  <c r="AH29" i="10"/>
  <c r="AJ32" i="11"/>
  <c r="AH33" i="10"/>
  <c r="AH30" i="10"/>
  <c r="AJ77" i="11"/>
  <c r="AH11" i="10"/>
  <c r="AJ28" i="11"/>
  <c r="AJ67" i="11"/>
  <c r="AJ85" i="11"/>
  <c r="AJ7" i="11"/>
  <c r="AH22" i="10"/>
  <c r="AJ54" i="11"/>
  <c r="AJ94" i="11"/>
  <c r="AH17" i="10"/>
  <c r="AH14" i="10"/>
  <c r="AH27" i="10"/>
  <c r="AJ15" i="11"/>
  <c r="AH52" i="10"/>
  <c r="AH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O58" i="8"/>
  <c r="AN58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59" i="8"/>
  <c r="AO59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<sst xmlns="http://schemas.openxmlformats.org/spreadsheetml/2006/main" count="18449" uniqueCount="1304">
  <si>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</si>
  <si>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</si>
  <si>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</si>
  <si>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</si>
  <si>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</si>
  <si>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</si>
  <si>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</si>
  <si>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</si>
  <si>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</si>
  <si>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</si>
  <si>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</si>
  <si>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</si>
  <si>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</si>
  <si>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</si>
  <si>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</si>
  <si>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</si>
  <si>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</si>
  <si>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</si>
  <si>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</si>
  <si>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</si>
  <si>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</si>
  <si>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</si>
  <si>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</si>
  <si>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</si>
  <si>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</si>
  <si>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</si>
  <si>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</si>
  <si>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</si>
  <si>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</si>
  <si>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</si>
  <si>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</si>
  <si>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</si>
  <si>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</si>
  <si>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</si>
  <si>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</si>
  <si>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</si>
  <si>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</si>
  <si>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</si>
  <si>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</si>
  <si>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</si>
  <si>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</si>
  <si>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</si>
  <si>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</si>
  <si>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</si>
  <si>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</si>
  <si>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</si>
  <si>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</si>
  <si>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</si>
  <si>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</si>
  <si>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</si>
  <si>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</si>
  <si>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</si>
  <si>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</si>
  <si>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</si>
  <si>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</si>
  <si>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</si>
  <si>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</si>
  <si>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</si>
  <si>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</si>
  <si>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</si>
  <si>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</si>
  <si>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</si>
  <si>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</si>
  <si>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</si>
  <si>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</si>
  <si>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</si>
  <si>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</si>
  <si>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</si>
  <si>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</si>
  <si>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</si>
  <si>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</si>
  <si>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</si>
  <si>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</si>
  <si>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</si>
  <si>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</si>
  <si>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</si>
  <si>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</si>
  <si>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</si>
  <si>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</si>
  <si>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</si>
  <si>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</si>
  <si>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</si>
  <si>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</si>
  <si>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</si>
  <si>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</si>
  <si>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</si>
  <si>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</si>
  <si>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</si>
  <si>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</si>
  <si>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</si>
  <si>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</si>
  <si>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</si>
  <si>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</si>
  <si>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</si>
  <si>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</si>
  <si>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</si>
  <si>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</si>
  <si>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</si>
  <si>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</si>
  <si>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</si>
  <si>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</si>
  <si>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</si>
  <si>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</si>
  <si>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</si>
  <si>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</si>
  <si>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</si>
  <si>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</si>
  <si>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</si>
  <si>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</si>
  <si>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</si>
  <si>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</si>
  <si>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</si>
  <si>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</si>
  <si>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</si>
  <si>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</si>
  <si>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</si>
  <si>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</si>
  <si>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</si>
  <si>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</si>
  <si>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</si>
  <si>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</si>
  <si>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</si>
  <si>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</si>
  <si>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</si>
  <si>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</si>
  <si>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</si>
  <si>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</si>
  <si>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</si>
  <si>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</si>
  <si>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</si>
  <si>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</si>
  <si>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</si>
  <si>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</si>
  <si>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</si>
  <si>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</si>
  <si>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</si>
  <si>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</si>
  <si>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</si>
  <si>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</si>
  <si>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</si>
  <si>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</si>
  <si>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</si>
  <si>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</si>
  <si>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</si>
  <si>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</si>
  <si>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</si>
  <si>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</si>
  <si>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</si>
  <si>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</si>
  <si>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</si>
  <si>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</si>
  <si>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</si>
  <si>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</si>
  <si>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</si>
  <si>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</si>
  <si>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</si>
  <si>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</si>
  <si>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</si>
  <si>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</si>
  <si>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</si>
  <si>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</si>
  <si>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</si>
  <si>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</si>
  <si>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</si>
  <si>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</si>
  <si>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</si>
  <si>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</si>
  <si>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</si>
  <si>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</si>
  <si>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</si>
  <si>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</si>
  <si>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</si>
  <si>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</si>
  <si>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</si>
  <si>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</si>
  <si>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</si>
  <si>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</si>
  <si>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</si>
  <si>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</si>
  <si>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</si>
  <si>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</si>
  <si>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</si>
  <si>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</si>
  <si>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</si>
  <si>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</si>
  <si>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</si>
  <si>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</si>
  <si>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</si>
  <si>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</si>
  <si>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</si>
  <si>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</si>
  <si>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</si>
  <si>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</si>
  <si>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</si>
  <si>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</si>
  <si>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</si>
  <si>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</si>
  <si>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</si>
  <si>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</si>
  <si>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</si>
  <si>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</si>
  <si>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</si>
  <si>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</si>
  <si>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</si>
  <si>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</si>
  <si>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</si>
  <si>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</si>
  <si>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</si>
  <si>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</si>
  <si>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</si>
  <si>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</si>
  <si>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</si>
  <si>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</si>
  <si>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</si>
  <si>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</si>
  <si>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</si>
  <si>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</si>
  <si>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</si>
  <si>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</si>
  <si>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</si>
  <si>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</si>
  <si>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</si>
  <si>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</si>
  <si>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</si>
  <si>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</si>
  <si>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</si>
  <si>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</si>
  <si>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</si>
  <si>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</si>
  <si>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</si>
  <si>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</si>
  <si>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</si>
  <si>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</si>
  <si>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</si>
  <si>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</si>
  <si>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</si>
  <si>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</si>
  <si>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</si>
  <si>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</si>
  <si>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</si>
  <si>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</si>
  <si>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</si>
  <si>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</si>
  <si>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</si>
  <si>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</si>
  <si>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</si>
  <si>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</si>
  <si>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</si>
  <si>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</si>
  <si>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</si>
  <si>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</si>
  <si>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</si>
  <si>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</si>
  <si>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</si>
  <si>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</si>
  <si>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</si>
  <si>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</si>
  <si>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</si>
  <si>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</si>
  <si>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</si>
  <si>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</si>
  <si>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</si>
  <si>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</si>
  <si>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</si>
  <si>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</si>
  <si>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</si>
  <si>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</si>
  <si>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</si>
  <si>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</si>
  <si>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</si>
  <si>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</si>
  <si>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</si>
  <si>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</si>
  <si>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</si>
  <si>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</si>
  <si>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</si>
  <si>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</si>
  <si>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</si>
  <si>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</si>
  <si>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</si>
  <si>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</si>
  <si>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</si>
  <si>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</si>
  <si>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</si>
  <si>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</si>
  <si>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</si>
  <si>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</si>
  <si>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</si>
  <si>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</si>
  <si>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</si>
  <si>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</si>
  <si>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</si>
  <si>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</si>
  <si>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</si>
  <si>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</si>
  <si>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</si>
  <si>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</si>
  <si>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</si>
  <si>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</si>
  <si>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</si>
  <si>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</si>
  <si>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</si>
  <si>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</si>
  <si>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</si>
  <si>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</si>
  <si>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</si>
  <si>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</si>
  <si>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</si>
  <si>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</si>
  <si>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</si>
  <si>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</si>
  <si>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</si>
  <si>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</si>
  <si>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</si>
  <si>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</si>
  <si>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</si>
  <si>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</si>
  <si>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</si>
  <si>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</si>
  <si>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</si>
  <si>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</si>
  <si>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</si>
  <si>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</si>
  <si>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</si>
  <si>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</si>
  <si>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</si>
  <si>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</si>
  <si>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</si>
  <si>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</si>
  <si>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</si>
  <si>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</si>
  <si>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</si>
  <si>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</si>
  <si>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</si>
  <si>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</si>
  <si>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</si>
  <si>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</si>
  <si>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</si>
  <si>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</si>
  <si>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</si>
  <si>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</si>
  <si>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</si>
  <si>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</si>
  <si>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</si>
  <si>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</si>
  <si>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</si>
  <si>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</si>
  <si>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</si>
  <si>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</si>
  <si>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</si>
  <si>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</si>
  <si>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</si>
  <si>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</si>
  <si>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</si>
  <si>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</si>
  <si>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</si>
  <si>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</si>
  <si>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</si>
  <si>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</si>
  <si>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</si>
  <si>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</si>
  <si>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</si>
  <si>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</si>
  <si>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</si>
  <si>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</si>
  <si>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</si>
  <si>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</si>
  <si>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</si>
  <si>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</si>
  <si>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</si>
  <si>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</si>
  <si>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</si>
  <si>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</si>
  <si>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</si>
  <si>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</si>
  <si>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</si>
  <si>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</si>
  <si>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</si>
  <si>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</si>
  <si>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</si>
  <si>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</si>
  <si>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</si>
  <si>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</si>
  <si>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</si>
  <si>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</si>
  <si>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</si>
  <si>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</si>
  <si>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</si>
  <si>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</si>
  <si>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</si>
  <si>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</si>
  <si>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</si>
  <si>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</si>
  <si>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</si>
  <si>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</si>
  <si>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</si>
  <si>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</si>
  <si>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</si>
  <si>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</si>
  <si>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</si>
  <si>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</si>
  <si>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</si>
  <si>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</si>
  <si>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</si>
  <si>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</si>
  <si>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</si>
  <si>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</si>
  <si>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</si>
  <si>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</si>
  <si>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</si>
  <si>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</si>
  <si>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</si>
  <si>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</si>
  <si>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</si>
  <si>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</si>
  <si>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</si>
  <si>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</si>
  <si>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</si>
  <si>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</si>
  <si>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</si>
  <si>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</si>
  <si>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</si>
  <si>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</si>
  <si>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</si>
  <si>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</si>
  <si>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</si>
  <si>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</si>
  <si>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</si>
  <si>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</si>
  <si>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</si>
  <si>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</si>
  <si>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</si>
  <si>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</si>
  <si>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</si>
  <si>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</si>
  <si>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</si>
  <si>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</si>
  <si>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</si>
  <si>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</si>
  <si>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</si>
  <si>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</si>
  <si>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</si>
  <si>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</si>
  <si>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</si>
  <si>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</si>
  <si>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</si>
  <si>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</si>
  <si>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</si>
  <si>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</si>
  <si>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</si>
  <si>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</si>
  <si>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</si>
  <si>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</si>
  <si>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</si>
  <si>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</si>
  <si>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</si>
  <si>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</si>
  <si>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</si>
  <si>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</si>
  <si>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</si>
  <si>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</si>
  <si>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</si>
  <si>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</si>
  <si>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</si>
  <si>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</si>
  <si>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</si>
  <si>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</si>
  <si>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</si>
  <si>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</si>
  <si>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</si>
  <si>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</si>
  <si>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</si>
  <si>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</si>
  <si>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</si>
  <si>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</si>
  <si>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</si>
  <si>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</si>
  <si>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</si>
  <si>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</si>
  <si>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</si>
  <si>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</si>
  <si>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</si>
  <si>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</si>
  <si>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</si>
  <si>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</si>
  <si>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</si>
  <si>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</si>
  <si>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</si>
  <si>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</si>
  <si>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</si>
  <si>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</si>
  <si>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</si>
  <si>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</si>
  <si>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</si>
  <si>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</si>
  <si>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</si>
  <si>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</si>
  <si>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</si>
  <si>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</si>
  <si>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</si>
  <si>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</si>
  <si>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</si>
  <si>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</si>
  <si>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</si>
  <si>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</si>
  <si>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</si>
  <si>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</si>
  <si>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</si>
  <si>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</si>
  <si>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</si>
  <si>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</si>
  <si>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</si>
  <si>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</si>
  <si>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</si>
  <si>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</si>
  <si>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</si>
  <si>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</si>
  <si>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</si>
  <si>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</si>
  <si>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</si>
  <si>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</si>
  <si>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</si>
  <si>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</si>
  <si>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</si>
  <si>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</si>
  <si>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</si>
  <si>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</si>
  <si>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</si>
  <si>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</si>
  <si>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</si>
  <si>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</si>
  <si>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</si>
  <si>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</si>
  <si>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</si>
  <si>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</si>
  <si>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</si>
  <si>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</si>
  <si>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</si>
  <si>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</si>
  <si>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</si>
  <si>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</si>
  <si>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</si>
  <si>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</si>
  <si>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</si>
  <si>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</si>
  <si>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</si>
  <si>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</si>
  <si>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</si>
  <si>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</si>
  <si>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</si>
  <si>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</si>
  <si>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</si>
  <si>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</si>
  <si>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</si>
  <si>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</si>
  <si>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</si>
  <si>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</si>
  <si>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</si>
  <si>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</si>
  <si>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</si>
  <si>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</si>
  <si>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</si>
  <si>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</si>
  <si>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</si>
  <si>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</si>
  <si>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</si>
  <si>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</si>
  <si>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</si>
  <si>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</si>
  <si>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</si>
  <si>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</si>
  <si>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</si>
  <si>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</si>
  <si>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</si>
  <si>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</si>
  <si>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</si>
  <si>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</si>
  <si>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</si>
  <si>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</si>
  <si>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</si>
  <si>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</si>
  <si>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</si>
  <si>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</si>
  <si>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</si>
  <si>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</si>
  <si>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</si>
  <si>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</si>
  <si>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</si>
  <si>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</si>
  <si>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</si>
  <si>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</si>
  <si>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</si>
  <si>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</si>
  <si>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</si>
  <si>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</si>
  <si>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</si>
  <si>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</si>
  <si>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</si>
  <si>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</si>
  <si>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</si>
  <si>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</si>
  <si>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</si>
  <si>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</si>
  <si>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</si>
  <si>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</si>
  <si>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</si>
  <si>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</si>
  <si>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</si>
  <si>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</si>
  <si>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</si>
  <si>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</si>
  <si>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</si>
  <si>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</si>
  <si>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</si>
  <si>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</si>
  <si>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</si>
  <si>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</si>
  <si>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</si>
  <si>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</si>
  <si>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</si>
  <si>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</si>
  <si>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</si>
  <si>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</si>
  <si>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</si>
  <si>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</si>
  <si>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</si>
  <si>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</si>
  <si>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</si>
  <si>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</si>
  <si>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</si>
  <si>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</si>
  <si>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</si>
  <si>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</si>
  <si>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</si>
  <si>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</si>
  <si>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</si>
  <si>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</si>
  <si>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</si>
  <si>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</si>
  <si>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</si>
  <si>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</si>
  <si>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</si>
  <si>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</si>
  <si>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</si>
  <si>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</si>
  <si>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</si>
  <si>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</si>
  <si>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</si>
  <si>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</si>
  <si>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</si>
  <si>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</si>
  <si>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</si>
  <si>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</si>
  <si>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</si>
  <si>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</si>
  <si>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</si>
  <si>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</si>
  <si>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</si>
  <si>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</si>
  <si>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</si>
  <si>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</si>
  <si>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</si>
  <si>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</si>
  <si>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</si>
  <si>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</si>
  <si>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</si>
  <si>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</si>
  <si>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</si>
  <si>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</si>
  <si>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</si>
  <si>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</si>
  <si>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</si>
  <si>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</si>
  <si>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</si>
  <si>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</si>
  <si>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</si>
  <si>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</si>
  <si>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</si>
  <si>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</si>
  <si>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</si>
  <si>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</si>
  <si>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</si>
  <si>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</si>
  <si>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</si>
  <si>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</si>
  <si>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</si>
  <si>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</si>
  <si>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</si>
  <si>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</si>
  <si>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</si>
  <si>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</si>
  <si>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</si>
  <si>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</si>
  <si>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</si>
  <si>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</si>
  <si>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</si>
  <si>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</si>
  <si>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</si>
  <si>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</si>
  <si>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</si>
  <si>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</si>
  <si>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</si>
  <si>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</si>
  <si>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</si>
  <si>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</si>
  <si>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</si>
  <si>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</si>
  <si>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</si>
  <si>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</si>
  <si>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</si>
  <si>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</si>
  <si>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</si>
  <si>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</si>
  <si>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</si>
  <si>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</si>
  <si>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</si>
  <si>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</si>
  <si>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</si>
  <si>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</si>
  <si>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</si>
  <si>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</si>
  <si>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</si>
  <si>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</si>
  <si>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</si>
  <si>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</si>
  <si>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</si>
  <si>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</si>
  <si>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</si>
  <si>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</si>
  <si>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</si>
  <si>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</si>
  <si>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</si>
  <si>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</si>
  <si>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</si>
  <si>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</si>
  <si>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</si>
  <si>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</si>
  <si>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</si>
  <si>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</si>
  <si>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</si>
  <si>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</si>
  <si>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</si>
  <si>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</si>
  <si>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</si>
  <si>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</si>
  <si>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</si>
  <si>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</si>
  <si>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</si>
  <si>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</si>
  <si>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</si>
  <si>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</si>
  <si>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</si>
  <si>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</si>
  <si>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</si>
  <si>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</si>
  <si>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</si>
  <si>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</si>
  <si>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</si>
  <si>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</si>
  <si>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</si>
  <si>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</si>
  <si>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</si>
  <si>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</si>
  <si>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</si>
  <si>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</si>
  <si>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</si>
  <si>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</si>
  <si>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</si>
  <si>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</si>
  <si>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</si>
  <si>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</si>
  <si>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</si>
  <si>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</si>
  <si>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</si>
  <si>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</si>
  <si>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</si>
  <si>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</si>
  <si>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</si>
  <si>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</si>
  <si>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</si>
  <si>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</si>
  <si>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</si>
  <si>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</si>
  <si>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</si>
  <si>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</si>
  <si>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</si>
  <si>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</si>
  <si>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</si>
  <si>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</si>
  <si>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</si>
  <si>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</si>
  <si>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</si>
  <si>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</si>
  <si>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</si>
  <si>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</si>
  <si>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</si>
  <si>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</si>
  <si>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</si>
  <si>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</si>
  <si>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</si>
  <si>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</si>
  <si>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</si>
  <si>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</si>
  <si>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</si>
  <si>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</si>
  <si>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</si>
  <si>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</si>
  <si>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</si>
  <si>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</si>
  <si>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</si>
  <si>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</si>
  <si>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</si>
  <si>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</si>
  <si>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</si>
  <si>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</si>
  <si>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</si>
  <si>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</si>
  <si>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</si>
  <si>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</si>
  <si>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</si>
  <si>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</si>
  <si>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</si>
  <si>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</si>
  <si>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</si>
  <si>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</si>
  <si>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</si>
  <si>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</si>
  <si>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</si>
  <si>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</si>
  <si>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</si>
  <si>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</si>
  <si>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</si>
  <si>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</si>
  <si>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</si>
  <si>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</si>
  <si>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</si>
  <si>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</si>
  <si>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</si>
  <si>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</si>
  <si>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</si>
  <si>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</si>
  <si>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</si>
  <si>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</si>
  <si>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</si>
  <si>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</si>
  <si>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</si>
  <si>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</si>
  <si>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</si>
  <si>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</si>
  <si>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</si>
  <si>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</si>
  <si>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</si>
  <si>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</si>
  <si>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</si>
  <si>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</si>
  <si>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</si>
  <si>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</si>
  <si>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</si>
  <si>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</si>
  <si>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</si>
  <si>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</si>
  <si>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</si>
  <si>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</si>
  <si>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</si>
  <si>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</si>
  <si>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</si>
  <si>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</si>
  <si>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</si>
  <si>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</si>
  <si>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</si>
  <si>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</si>
  <si>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</si>
  <si>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</si>
  <si>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</si>
  <si>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</si>
  <si>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</si>
  <si>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</si>
  <si>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</si>
  <si>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</si>
  <si>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</si>
  <si>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</si>
  <si>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</si>
  <si>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</si>
  <si>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</si>
  <si>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</si>
  <si>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</si>
  <si>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</si>
  <si>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</si>
  <si>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</si>
  <si>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</si>
  <si>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</si>
  <si>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</si>
  <si>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</si>
  <si>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</si>
  <si>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</si>
  <si>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</si>
  <si>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</si>
  <si>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</si>
  <si>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</si>
  <si>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</si>
  <si>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</si>
  <si>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</si>
  <si>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</si>
  <si>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</si>
  <si>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</si>
  <si>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</si>
  <si>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</si>
  <si>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</si>
  <si>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</si>
  <si>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</si>
  <si>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</si>
  <si>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</si>
  <si>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</si>
  <si>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</si>
  <si>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</si>
  <si>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</si>
  <si>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</si>
  <si>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</si>
  <si>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</si>
  <si>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</si>
  <si>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</si>
  <si>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</si>
  <si>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</si>
  <si>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</si>
  <si>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</si>
  <si>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</si>
  <si>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</si>
  <si>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</si>
  <si>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</si>
  <si>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</si>
  <si>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</si>
  <si>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</si>
  <si>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</si>
  <si>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</si>
  <si>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</si>
  <si>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</si>
  <si>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</si>
  <si>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</si>
  <si>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</si>
  <si>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</si>
  <si>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</si>
  <si>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</si>
  <si>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</si>
  <si>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</si>
  <si>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</si>
  <si>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</si>
  <si>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</si>
  <si>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</si>
  <si>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</si>
  <si>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</si>
  <si>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</si>
  <si>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</si>
  <si>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</si>
  <si>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</si>
  <si>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</si>
  <si>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</si>
  <si>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</si>
  <si>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</si>
  <si>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</si>
  <si>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</si>
  <si>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</si>
  <si>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</si>
  <si>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</si>
  <si>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</si>
  <si>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</si>
  <si>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</si>
  <si>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</si>
  <si>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</si>
  <si>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</si>
  <si>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</si>
  <si>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</si>
  <si>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</si>
  <si>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</si>
  <si>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</si>
  <si>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</si>
  <si>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</si>
  <si>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</si>
  <si>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</si>
  <si>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</si>
  <si>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</si>
  <si>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</si>
  <si>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</si>
  <si>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</si>
  <si>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</si>
  <si>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</si>
  <si>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</si>
  <si>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</si>
  <si>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</si>
  <si>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</si>
  <si>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</si>
  <si>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</si>
  <si>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</si>
  <si>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</si>
  <si>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</si>
  <si>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</si>
  <si>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</si>
  <si>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</si>
  <si>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</si>
  <si>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</si>
  <si>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</si>
  <si>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</si>
  <si>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</si>
  <si>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</si>
  <si>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</si>
  <si>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</si>
  <si>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</si>
  <si>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</si>
  <si>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</si>
  <si>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</si>
  <si>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</si>
  <si>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</si>
  <si>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</si>
  <si>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</si>
  <si>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</si>
  <si>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</si>
  <si>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</si>
  <si>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</si>
  <si>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</si>
  <si>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</si>
  <si>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</si>
  <si>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</si>
  <si>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</si>
  <si>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</si>
  <si>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</si>
  <si>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</si>
  <si>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</si>
  <si>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</si>
  <si>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</si>
  <si>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</si>
  <si>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</si>
  <si>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</si>
  <si>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</si>
  <si>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</si>
  <si>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</si>
  <si>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</si>
  <si>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</si>
  <si>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</si>
  <si>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</si>
  <si>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</si>
  <si>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</si>
  <si>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</si>
  <si>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</si>
  <si>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</si>
  <si>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</si>
  <si>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</si>
  <si>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</si>
  <si>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</si>
  <si>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</si>
  <si>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</si>
  <si>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</si>
  <si>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</si>
  <si>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</si>
  <si>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</si>
  <si>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</si>
  <si>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</si>
  <si>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</si>
  <si>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</si>
  <si>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</si>
  <si>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</si>
  <si>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</si>
  <si>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</si>
  <si>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</si>
  <si>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</si>
  <si>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</si>
  <si>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</si>
  <si>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</si>
  <si>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</si>
  <si>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</si>
  <si>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</si>
  <si>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</si>
  <si>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</si>
  <si>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</si>
  <si>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</si>
  <si>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</si>
  <si>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</si>
  <si>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</si>
  <si>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</si>
  <si>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</si>
  <si>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</si>
  <si>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</si>
  <si>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</si>
  <si>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</si>
  <si>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</si>
  <si>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</si>
  <si>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</si>
  <si>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</si>
  <si>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</si>
  <si>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</si>
  <si>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</si>
  <si>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</si>
  <si>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</si>
  <si>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</si>
  <si>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</si>
  <si>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</si>
  <si>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</si>
  <si>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</si>
  <si>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</si>
  <si>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</si>
  <si>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</si>
  <si>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</si>
  <si>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</si>
  <si>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</si>
  <si>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</si>
  <si>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</si>
  <si>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</si>
  <si>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</si>
  <si>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</si>
  <si>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</si>
  <si>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</si>
  <si>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</si>
  <si>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</si>
  <si>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</si>
  <si>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</si>
  <si>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</si>
  <si>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</si>
  <si>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</si>
  <si>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</si>
  <si>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</si>
  <si>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</si>
  <si>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</si>
  <si>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</si>
  <si>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</si>
  <si>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</si>
  <si>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</si>
  <si>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</si>
  <si>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</si>
  <si>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</si>
  <si>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</si>
  <si>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</si>
  <si>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</si>
  <si>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</si>
  <si>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</si>
  <si>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</si>
  <si>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</si>
  <si>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</si>
  <si>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</si>
  <si>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</si>
  <si>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</si>
  <si>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</si>
  <si>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</si>
  <si>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</si>
  <si>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</si>
  <si>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</si>
  <si>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</si>
  <si>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</si>
  <si>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</si>
  <si>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</si>
  <si>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</si>
  <si>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</si>
  <si>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</si>
  <si>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</si>
  <si>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</si>
  <si>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</si>
  <si>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</si>
  <si>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</si>
  <si>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</si>
  <si>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</si>
  <si>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</si>
  <si>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</si>
  <si>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</si>
  <si>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</si>
  <si>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</si>
  <si>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</si>
  <si>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</si>
  <si>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</si>
  <si>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</si>
  <si>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</si>
  <si>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</si>
  <si>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</si>
  <si>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</si>
  <si>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</si>
  <si>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</si>
  <si>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</si>
  <si>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</si>
  <si>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</si>
  <si>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</si>
  <si>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</si>
  <si>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</si>
  <si>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</si>
  <si>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</si>
  <si>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</si>
  <si>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</si>
  <si>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</si>
  <si>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</si>
  <si>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</si>
  <si>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</si>
  <si>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</si>
  <si>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</si>
  <si>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</si>
  <si>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</si>
  <si>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</si>
  <si>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</si>
  <si>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</si>
  <si>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</si>
  <si>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</si>
  <si>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</si>
  <si>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</si>
  <si>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</si>
  <si>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</si>
  <si>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</si>
  <si>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</si>
  <si>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</si>
  <si>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</si>
  <si>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</si>
  <si>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</si>
  <si>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</si>
  <si>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</si>
  <si>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</si>
  <si>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</si>
  <si>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</si>
  <si>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</si>
  <si>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</si>
  <si>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</si>
  <si>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</si>
  <si>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</si>
  <si>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</si>
  <si>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</si>
  <si>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</si>
  <si>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</si>
  <si>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</si>
  <si>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</si>
  <si>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</si>
  <si>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</si>
  <si>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</si>
  <si>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</si>
  <si>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</si>
  <si>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</si>
  <si>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</si>
  <si>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</si>
  <si>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</si>
  <si>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</si>
  <si>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</si>
  <si>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</si>
  <si>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</si>
  <si>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</si>
  <si>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</si>
  <si>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</si>
  <si>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</si>
  <si>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</si>
  <si>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</si>
  <si>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</si>
  <si>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</si>
  <si>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</si>
  <si>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</si>
  <si>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</si>
  <si>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</si>
  <si>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</si>
  <si>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</si>
  <si>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</si>
  <si>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</si>
  <si>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</si>
  <si>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</si>
  <si>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</si>
  <si>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</si>
  <si>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</si>
  <si>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</si>
  <si>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</si>
  <si>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</si>
  <si>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</si>
  <si>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</si>
  <si>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</si>
  <si>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</si>
  <si>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</si>
  <si>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</si>
  <si>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</si>
  <si>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</si>
  <si>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</si>
  <si>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</si>
  <si>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</si>
  <si>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</si>
  <si>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</si>
  <si>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</si>
  <si>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</si>
  <si>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</si>
  <si>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</si>
  <si>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</si>
  <si>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</si>
  <si>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</si>
  <si>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</si>
  <si>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</si>
  <si>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</si>
  <si>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</si>
  <si>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</si>
  <si>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</si>
  <si>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</si>
  <si>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</si>
  <si>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</si>
  <si>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</si>
  <si>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</si>
  <si>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</si>
  <si>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</si>
  <si>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</si>
  <si>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</si>
  <si>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</si>
  <si>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</si>
  <si>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</si>
  <si>
    <t>mbistRepairCore</t>
  </si>
  <si>
    <t>mbistRepairSOC</t>
  </si>
  <si>
    <t>mbistRepairCORE</t>
  </si>
  <si>
    <t>compress</t>
  </si>
  <si>
    <t>ATOMNONREP</t>
  </si>
  <si>
    <t>marr_mbist_san_ssa_ks_sort_tito_pma_list</t>
  </si>
  <si>
    <t>BASE::SHMOO_nom_lvl</t>
  </si>
  <si>
    <t>arr_san_sort_lfm_prepost_ssa_pm_list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</si>
</sst>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1298</v>
      </c>
      <c r="B6" t="s">
        <v>93</v>
      </c>
    </row>
    <row r="7" spans="1:3" x14ac:dyDescent="0.25">
      <c r="A7" s="6" t="s">
        <v>1297</v>
      </c>
      <c r="B7" t="s">
        <v>93</v>
      </c>
    </row>
    <row r="8" spans="1:3" x14ac:dyDescent="0.25">
      <c r="A8" s="6" t="s">
        <v>45</v>
      </c>
      <c r="B8" t="s">
        <v>93</v>
      </c>
    </row>
    <row r="9" spans="1:3" x14ac:dyDescent="0.25">
      <c r="A9" s="6" t="s">
        <v>39</v>
      </c>
      <c r="B9" t="s">
        <v>103</v>
      </c>
      <c r="C9" t="s">
        <v>97</v>
      </c>
    </row>
    <row r="10" spans="1:3" x14ac:dyDescent="0.25">
      <c r="A10" s="6" t="s">
        <v>43</v>
      </c>
      <c r="B10" t="s">
        <v>95</v>
      </c>
      <c r="C10" t="s">
        <v>97</v>
      </c>
    </row>
    <row r="11" spans="1:3" x14ac:dyDescent="0.25">
      <c r="A11" s="6" t="s">
        <v>334</v>
      </c>
      <c r="B11" t="s">
        <v>95</v>
      </c>
    </row>
    <row r="12" spans="1:3" x14ac:dyDescent="0.25">
      <c r="A12" s="6" t="s">
        <v>48</v>
      </c>
      <c r="B12" t="s">
        <v>96</v>
      </c>
      <c r="C12" t="s">
        <v>99</v>
      </c>
    </row>
    <row r="13" spans="1:3" x14ac:dyDescent="0.25">
      <c r="A13" s="6" t="s">
        <v>61</v>
      </c>
      <c r="B13" t="s">
        <v>94</v>
      </c>
      <c r="C13" t="s">
        <v>98</v>
      </c>
    </row>
    <row r="14" spans="1:3" x14ac:dyDescent="0.25">
      <c r="A14" s="6" t="s">
        <v>136</v>
      </c>
      <c r="B14" t="s">
        <v>135</v>
      </c>
    </row>
    <row r="15" spans="1:3" x14ac:dyDescent="0.25">
      <c r="A15" s="6" t="s">
        <v>137</v>
      </c>
      <c r="B15" t="s">
        <v>138</v>
      </c>
    </row>
    <row r="16" spans="1:3" x14ac:dyDescent="0.25">
      <c r="A16" s="6" t="s">
        <v>139</v>
      </c>
      <c r="B16" t="s">
        <v>138</v>
      </c>
    </row>
    <row r="17" spans="1:3" x14ac:dyDescent="0.25">
      <c r="A17" s="6" t="s">
        <v>124</v>
      </c>
      <c r="B17" t="s">
        <v>123</v>
      </c>
    </row>
    <row r="18" spans="1:3" x14ac:dyDescent="0.25">
      <c r="A18" s="6" t="s">
        <v>121</v>
      </c>
      <c r="B18" t="s">
        <v>122</v>
      </c>
    </row>
    <row r="19" spans="1:3" x14ac:dyDescent="0.25">
      <c r="A19" s="6" t="s">
        <v>227</v>
      </c>
      <c r="B19" t="s">
        <v>140</v>
      </c>
    </row>
    <row r="20" spans="1:3" x14ac:dyDescent="0.25">
      <c r="A20" s="6" t="s">
        <v>228</v>
      </c>
      <c r="B20" t="s">
        <v>140</v>
      </c>
    </row>
    <row r="21" spans="1:3" x14ac:dyDescent="0.25">
      <c r="A21" s="6" t="s">
        <v>174</v>
      </c>
      <c r="B21" t="s">
        <v>176</v>
      </c>
    </row>
    <row r="22" spans="1:3" x14ac:dyDescent="0.25">
      <c r="A22" s="6" t="s">
        <v>175</v>
      </c>
      <c r="B22" t="s">
        <v>176</v>
      </c>
    </row>
    <row r="23" spans="1:3" x14ac:dyDescent="0.25">
      <c r="A23" s="6" t="s">
        <v>204</v>
      </c>
      <c r="B23" t="s">
        <v>208</v>
      </c>
    </row>
    <row r="24" spans="1:3" x14ac:dyDescent="0.25">
      <c r="A24" s="6" t="s">
        <v>1225</v>
      </c>
      <c r="B24" t="s">
        <v>1226</v>
      </c>
    </row>
    <row r="25" spans="1:3" x14ac:dyDescent="0.25">
      <c r="A25" s="6" t="s">
        <v>1278</v>
      </c>
      <c r="B25" t="s">
        <v>1279</v>
      </c>
      <c r="C25" t="s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6" t="s">
        <v>79</v>
      </c>
      <c r="B2" s="9" t="s">
        <v>31</v>
      </c>
      <c r="C2" s="9">
        <v>60</v>
      </c>
    </row>
    <row r="3" spans="1:13" x14ac:dyDescent="0.25">
      <c r="A3" s="37"/>
      <c r="B3" s="9" t="s">
        <v>56</v>
      </c>
      <c r="C3" s="9">
        <v>20</v>
      </c>
    </row>
    <row r="4" spans="1:13" x14ac:dyDescent="0.25">
      <c r="A4" s="37"/>
      <c r="B4" s="9" t="s">
        <v>57</v>
      </c>
      <c r="C4" s="9">
        <v>20</v>
      </c>
    </row>
    <row r="5" spans="1:13" x14ac:dyDescent="0.25">
      <c r="A5" s="38"/>
      <c r="B5" s="9" t="s">
        <v>44</v>
      </c>
      <c r="C5" s="9">
        <v>60</v>
      </c>
    </row>
    <row r="6" spans="1:13" x14ac:dyDescent="0.25">
      <c r="A6" s="36" t="s">
        <v>80</v>
      </c>
      <c r="B6" s="9" t="s">
        <v>31</v>
      </c>
      <c r="C6" s="9">
        <v>61</v>
      </c>
    </row>
    <row r="7" spans="1:13" x14ac:dyDescent="0.25">
      <c r="A7" s="37"/>
      <c r="B7" s="9" t="s">
        <v>56</v>
      </c>
      <c r="C7" s="9">
        <v>21</v>
      </c>
    </row>
    <row r="8" spans="1:13" x14ac:dyDescent="0.25">
      <c r="A8" s="37"/>
      <c r="B8" s="9" t="s">
        <v>57</v>
      </c>
      <c r="C8" s="9">
        <v>21</v>
      </c>
    </row>
    <row r="9" spans="1:13" x14ac:dyDescent="0.25">
      <c r="A9" s="38"/>
      <c r="B9" s="9" t="s">
        <v>44</v>
      </c>
      <c r="C9" s="9">
        <v>61</v>
      </c>
    </row>
    <row r="11" spans="1:13" x14ac:dyDescent="0.25">
      <c r="A11" s="9"/>
      <c r="B11" s="39" t="s">
        <v>82</v>
      </c>
      <c r="C11" s="39"/>
      <c r="D11" s="39"/>
      <c r="E11" s="39"/>
      <c r="F11" s="39"/>
      <c r="G11" s="39"/>
      <c r="H11" s="39"/>
      <c r="I11" s="39"/>
      <c r="J11" s="39"/>
      <c r="K11" s="39" t="s">
        <v>83</v>
      </c>
      <c r="L11" s="39"/>
      <c r="M11" s="39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762</v>
      </c>
    </row>
    <row r="26" spans="1:13" x14ac:dyDescent="0.25">
      <c r="A26" s="9" t="s">
        <v>32</v>
      </c>
      <c r="B26" s="9" t="s">
        <v>763</v>
      </c>
    </row>
    <row r="27" spans="1:13" x14ac:dyDescent="0.25">
      <c r="A27" s="9" t="s">
        <v>89</v>
      </c>
      <c r="B27" s="9" t="s">
        <v>764</v>
      </c>
    </row>
    <row r="28" spans="1:13" x14ac:dyDescent="0.25">
      <c r="A28" s="9" t="s">
        <v>86</v>
      </c>
      <c r="B28" s="9" t="s">
        <v>765</v>
      </c>
    </row>
    <row r="29" spans="1:13" x14ac:dyDescent="0.25">
      <c r="A29" s="9" t="s">
        <v>766</v>
      </c>
      <c r="B29" s="9" t="s">
        <v>767</v>
      </c>
    </row>
    <row r="30" spans="1:13" x14ac:dyDescent="0.25">
      <c r="A30" s="9" t="s">
        <v>87</v>
      </c>
      <c r="B30" s="9" t="s">
        <v>768</v>
      </c>
    </row>
    <row r="31" spans="1:13" x14ac:dyDescent="0.25">
      <c r="A31" s="9" t="s">
        <v>88</v>
      </c>
      <c r="B31" s="9" t="s">
        <v>769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topLeftCell="G1" workbookViewId="0">
      <pane ySplit="1" topLeftCell="A98" activePane="bottomLeft" state="frozen"/>
      <selection activeCell="J1" sqref="J1"/>
      <selection pane="bottomLeft" activeCell="N121" sqref="N121:N125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bestFit="1" customWidth="1"/>
    <col min="23" max="23" width="21" bestFit="1" customWidth="1"/>
    <col min="24" max="24" width="24.85546875" bestFit="1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1282</v>
      </c>
      <c r="U1" t="s">
        <v>210</v>
      </c>
      <c r="V1" t="s">
        <v>230</v>
      </c>
      <c r="W1" t="s">
        <v>884</v>
      </c>
      <c r="X1" t="s">
        <v>885</v>
      </c>
      <c r="Y1" t="s">
        <v>333</v>
      </c>
      <c r="Z1" t="s">
        <v>332</v>
      </c>
      <c r="AA1" t="s">
        <v>117</v>
      </c>
      <c r="AB1" t="s">
        <v>539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883</v>
      </c>
      <c r="O5" t="s">
        <v>881</v>
      </c>
      <c r="P5" t="s">
        <v>324</v>
      </c>
      <c r="Q5">
        <v>60</v>
      </c>
      <c r="R5">
        <v>60</v>
      </c>
      <c r="S5">
        <v>0</v>
      </c>
      <c r="U5">
        <v>-1</v>
      </c>
      <c r="V5" t="s">
        <v>232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883</v>
      </c>
      <c r="O6" t="s">
        <v>881</v>
      </c>
      <c r="P6" t="s">
        <v>323</v>
      </c>
      <c r="Q6">
        <v>60</v>
      </c>
      <c r="R6">
        <v>60</v>
      </c>
      <c r="S6">
        <v>1</v>
      </c>
      <c r="U6">
        <v>-1</v>
      </c>
      <c r="V6" t="s">
        <v>232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883</v>
      </c>
      <c r="O7" t="s">
        <v>881</v>
      </c>
      <c r="P7" t="s">
        <v>323</v>
      </c>
      <c r="Q7">
        <v>60</v>
      </c>
      <c r="R7">
        <v>60</v>
      </c>
      <c r="S7">
        <v>2</v>
      </c>
      <c r="U7">
        <v>-1</v>
      </c>
      <c r="V7" t="s">
        <v>232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883</v>
      </c>
      <c r="O8" t="s">
        <v>881</v>
      </c>
      <c r="P8" t="s">
        <v>323</v>
      </c>
      <c r="Q8">
        <v>60</v>
      </c>
      <c r="R8">
        <v>60</v>
      </c>
      <c r="S8">
        <v>3</v>
      </c>
      <c r="U8">
        <v>-1</v>
      </c>
      <c r="V8" t="s">
        <v>232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883</v>
      </c>
      <c r="O9" t="s">
        <v>881</v>
      </c>
      <c r="P9" t="s">
        <v>322</v>
      </c>
      <c r="Q9">
        <v>60</v>
      </c>
      <c r="R9">
        <v>60</v>
      </c>
      <c r="S9">
        <v>4</v>
      </c>
      <c r="U9">
        <v>-1</v>
      </c>
      <c r="V9" t="s">
        <v>232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883</v>
      </c>
      <c r="O10" t="s">
        <v>881</v>
      </c>
      <c r="P10" t="s">
        <v>322</v>
      </c>
      <c r="Q10">
        <v>60</v>
      </c>
      <c r="R10">
        <v>60</v>
      </c>
      <c r="S10">
        <v>5</v>
      </c>
      <c r="U10">
        <v>-1</v>
      </c>
      <c r="V10" t="s">
        <v>232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883</v>
      </c>
      <c r="O11" t="s">
        <v>881</v>
      </c>
      <c r="P11" t="s">
        <v>322</v>
      </c>
      <c r="Q11">
        <v>60</v>
      </c>
      <c r="R11">
        <v>60</v>
      </c>
      <c r="S11">
        <v>6</v>
      </c>
      <c r="U11">
        <v>-1</v>
      </c>
      <c r="V11" t="s">
        <v>232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883</v>
      </c>
      <c r="O12" t="s">
        <v>881</v>
      </c>
      <c r="P12" t="s">
        <v>321</v>
      </c>
      <c r="Q12">
        <v>60</v>
      </c>
      <c r="R12">
        <v>60</v>
      </c>
      <c r="S12">
        <v>7</v>
      </c>
      <c r="U12">
        <v>-1</v>
      </c>
      <c r="V12" t="s">
        <v>232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883</v>
      </c>
      <c r="O13" t="s">
        <v>881</v>
      </c>
      <c r="P13" t="s">
        <v>321</v>
      </c>
      <c r="Q13">
        <v>60</v>
      </c>
      <c r="R13">
        <v>60</v>
      </c>
      <c r="S13">
        <v>8</v>
      </c>
      <c r="U13">
        <v>-1</v>
      </c>
      <c r="V13" t="s">
        <v>232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883</v>
      </c>
      <c r="O14" t="s">
        <v>881</v>
      </c>
      <c r="P14" t="s">
        <v>321</v>
      </c>
      <c r="Q14">
        <v>60</v>
      </c>
      <c r="R14">
        <v>60</v>
      </c>
      <c r="S14">
        <v>9</v>
      </c>
      <c r="U14">
        <v>-1</v>
      </c>
      <c r="V14" t="s">
        <v>232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883</v>
      </c>
      <c r="O15" t="s">
        <v>881</v>
      </c>
      <c r="P15" t="s">
        <v>317</v>
      </c>
      <c r="Q15">
        <v>60</v>
      </c>
      <c r="R15">
        <v>60</v>
      </c>
      <c r="S15">
        <v>10</v>
      </c>
      <c r="U15">
        <v>1</v>
      </c>
      <c r="V15" t="s">
        <v>232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883</v>
      </c>
      <c r="O16" t="s">
        <v>881</v>
      </c>
      <c r="P16" t="s">
        <v>317</v>
      </c>
      <c r="Q16">
        <v>60</v>
      </c>
      <c r="R16">
        <v>60</v>
      </c>
      <c r="S16">
        <v>11</v>
      </c>
      <c r="U16">
        <v>1</v>
      </c>
      <c r="V16" t="s">
        <v>232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883</v>
      </c>
      <c r="O17" t="s">
        <v>881</v>
      </c>
      <c r="P17" t="s">
        <v>317</v>
      </c>
      <c r="Q17">
        <v>60</v>
      </c>
      <c r="R17">
        <v>60</v>
      </c>
      <c r="S17">
        <v>12</v>
      </c>
      <c r="U17">
        <v>1</v>
      </c>
      <c r="V17" t="s">
        <v>232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883</v>
      </c>
      <c r="O18" t="s">
        <v>881</v>
      </c>
      <c r="P18" t="s">
        <v>324</v>
      </c>
      <c r="Q18">
        <v>60</v>
      </c>
      <c r="R18">
        <v>60</v>
      </c>
      <c r="S18">
        <v>13</v>
      </c>
      <c r="U18">
        <v>-1</v>
      </c>
      <c r="V18" t="s">
        <v>232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883</v>
      </c>
      <c r="O19" t="s">
        <v>881</v>
      </c>
      <c r="P19" t="s">
        <v>317</v>
      </c>
      <c r="Q19">
        <v>60</v>
      </c>
      <c r="R19">
        <v>60</v>
      </c>
      <c r="S19">
        <v>14</v>
      </c>
      <c r="U19">
        <v>-1</v>
      </c>
      <c r="V19" t="s">
        <v>232</v>
      </c>
      <c r="AD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883</v>
      </c>
      <c r="O22" t="s">
        <v>881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886</v>
      </c>
      <c r="X22" t="s">
        <v>888</v>
      </c>
      <c r="AA22">
        <v>8100</v>
      </c>
      <c r="AB22" t="s">
        <v>548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883</v>
      </c>
      <c r="O23" t="s">
        <v>881</v>
      </c>
      <c r="P23" t="s">
        <v>324</v>
      </c>
      <c r="Q23">
        <v>60</v>
      </c>
      <c r="R23">
        <v>60</v>
      </c>
      <c r="S23">
        <v>20</v>
      </c>
      <c r="U23">
        <v>1</v>
      </c>
      <c r="V23" t="s">
        <v>232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883</v>
      </c>
      <c r="O24" t="s">
        <v>881</v>
      </c>
      <c r="P24" t="s">
        <v>323</v>
      </c>
      <c r="Q24">
        <v>60</v>
      </c>
      <c r="R24">
        <v>60</v>
      </c>
      <c r="S24">
        <v>21</v>
      </c>
      <c r="U24">
        <v>1</v>
      </c>
      <c r="V24" t="s">
        <v>232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883</v>
      </c>
      <c r="O25" t="s">
        <v>881</v>
      </c>
      <c r="P25" t="s">
        <v>323</v>
      </c>
      <c r="Q25">
        <v>60</v>
      </c>
      <c r="R25">
        <v>60</v>
      </c>
      <c r="S25">
        <v>22</v>
      </c>
      <c r="U25">
        <v>1</v>
      </c>
      <c r="V25" t="s">
        <v>232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883</v>
      </c>
      <c r="O26" t="s">
        <v>881</v>
      </c>
      <c r="P26" t="s">
        <v>323</v>
      </c>
      <c r="Q26">
        <v>60</v>
      </c>
      <c r="R26">
        <v>60</v>
      </c>
      <c r="S26">
        <v>23</v>
      </c>
      <c r="U26">
        <v>1</v>
      </c>
      <c r="V26" t="s">
        <v>232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883</v>
      </c>
      <c r="O27" t="s">
        <v>881</v>
      </c>
      <c r="P27" t="s">
        <v>322</v>
      </c>
      <c r="Q27">
        <v>60</v>
      </c>
      <c r="R27">
        <v>60</v>
      </c>
      <c r="S27">
        <v>24</v>
      </c>
      <c r="U27">
        <v>1</v>
      </c>
      <c r="V27" t="s">
        <v>232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883</v>
      </c>
      <c r="O28" t="s">
        <v>881</v>
      </c>
      <c r="P28" t="s">
        <v>322</v>
      </c>
      <c r="Q28">
        <v>60</v>
      </c>
      <c r="R28">
        <v>60</v>
      </c>
      <c r="S28">
        <v>25</v>
      </c>
      <c r="U28">
        <v>1</v>
      </c>
      <c r="V28" t="s">
        <v>232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883</v>
      </c>
      <c r="O29" t="s">
        <v>881</v>
      </c>
      <c r="P29" t="s">
        <v>322</v>
      </c>
      <c r="Q29">
        <v>60</v>
      </c>
      <c r="R29">
        <v>60</v>
      </c>
      <c r="S29">
        <v>26</v>
      </c>
      <c r="U29">
        <v>1</v>
      </c>
      <c r="V29" t="s">
        <v>232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883</v>
      </c>
      <c r="O30" t="s">
        <v>881</v>
      </c>
      <c r="P30" t="s">
        <v>321</v>
      </c>
      <c r="Q30">
        <v>60</v>
      </c>
      <c r="R30">
        <v>60</v>
      </c>
      <c r="S30">
        <v>27</v>
      </c>
      <c r="U30">
        <v>1</v>
      </c>
      <c r="V30" t="s">
        <v>232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883</v>
      </c>
      <c r="O31" t="s">
        <v>881</v>
      </c>
      <c r="P31" t="s">
        <v>321</v>
      </c>
      <c r="Q31">
        <v>60</v>
      </c>
      <c r="R31">
        <v>60</v>
      </c>
      <c r="S31">
        <v>28</v>
      </c>
      <c r="U31">
        <v>1</v>
      </c>
      <c r="V31" t="s">
        <v>232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883</v>
      </c>
      <c r="O32" t="s">
        <v>881</v>
      </c>
      <c r="P32" t="s">
        <v>321</v>
      </c>
      <c r="Q32">
        <v>60</v>
      </c>
      <c r="R32">
        <v>60</v>
      </c>
      <c r="S32">
        <v>29</v>
      </c>
      <c r="U32">
        <v>1</v>
      </c>
      <c r="V32" t="s">
        <v>232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883</v>
      </c>
      <c r="O33" t="s">
        <v>881</v>
      </c>
      <c r="P33" t="s">
        <v>317</v>
      </c>
      <c r="Q33">
        <v>60</v>
      </c>
      <c r="R33">
        <v>60</v>
      </c>
      <c r="S33">
        <v>30</v>
      </c>
      <c r="U33">
        <v>1</v>
      </c>
      <c r="V33" t="s">
        <v>232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883</v>
      </c>
      <c r="O34" t="s">
        <v>881</v>
      </c>
      <c r="P34" t="s">
        <v>317</v>
      </c>
      <c r="Q34">
        <v>60</v>
      </c>
      <c r="R34">
        <v>60</v>
      </c>
      <c r="S34">
        <v>31</v>
      </c>
      <c r="U34">
        <v>1</v>
      </c>
      <c r="V34" t="s">
        <v>232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883</v>
      </c>
      <c r="O35" t="s">
        <v>881</v>
      </c>
      <c r="P35" t="s">
        <v>317</v>
      </c>
      <c r="Q35">
        <v>60</v>
      </c>
      <c r="R35">
        <v>60</v>
      </c>
      <c r="S35">
        <v>32</v>
      </c>
      <c r="U35">
        <v>1</v>
      </c>
      <c r="V35" t="s">
        <v>232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883</v>
      </c>
      <c r="O36" t="s">
        <v>881</v>
      </c>
      <c r="P36" t="s">
        <v>324</v>
      </c>
      <c r="Q36">
        <v>60</v>
      </c>
      <c r="R36">
        <v>60</v>
      </c>
      <c r="S36">
        <v>33</v>
      </c>
      <c r="U36">
        <v>1</v>
      </c>
      <c r="V36" t="s">
        <v>232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883</v>
      </c>
      <c r="O37" t="s">
        <v>881</v>
      </c>
      <c r="P37" t="s">
        <v>317</v>
      </c>
      <c r="Q37">
        <v>60</v>
      </c>
      <c r="R37">
        <v>60</v>
      </c>
      <c r="S37">
        <v>34</v>
      </c>
      <c r="U37">
        <v>1</v>
      </c>
      <c r="V37" t="s">
        <v>232</v>
      </c>
      <c r="AD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883</v>
      </c>
      <c r="O38" t="s">
        <v>881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887</v>
      </c>
      <c r="AA38">
        <v>8101</v>
      </c>
      <c r="AB38" t="s">
        <v>548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883</v>
      </c>
      <c r="O41" t="s">
        <v>881</v>
      </c>
      <c r="P41" t="s">
        <v>320</v>
      </c>
      <c r="Q41">
        <v>20</v>
      </c>
      <c r="R41">
        <v>60</v>
      </c>
      <c r="S41">
        <v>0</v>
      </c>
      <c r="U41">
        <v>-1</v>
      </c>
      <c r="V41" t="s">
        <v>231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883</v>
      </c>
      <c r="O42" t="s">
        <v>881</v>
      </c>
      <c r="P42" t="s">
        <v>319</v>
      </c>
      <c r="Q42">
        <v>20</v>
      </c>
      <c r="R42">
        <v>60</v>
      </c>
      <c r="S42">
        <v>1</v>
      </c>
      <c r="U42">
        <v>-1</v>
      </c>
      <c r="V42" t="s">
        <v>231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883</v>
      </c>
      <c r="O43" t="s">
        <v>881</v>
      </c>
      <c r="P43" t="s">
        <v>319</v>
      </c>
      <c r="Q43">
        <v>20</v>
      </c>
      <c r="R43">
        <v>60</v>
      </c>
      <c r="S43">
        <v>2</v>
      </c>
      <c r="U43">
        <v>-1</v>
      </c>
      <c r="V43" t="s">
        <v>231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883</v>
      </c>
      <c r="O44" t="s">
        <v>881</v>
      </c>
      <c r="P44" t="s">
        <v>319</v>
      </c>
      <c r="Q44">
        <v>20</v>
      </c>
      <c r="R44">
        <v>60</v>
      </c>
      <c r="S44">
        <v>3</v>
      </c>
      <c r="U44">
        <v>-1</v>
      </c>
      <c r="V44" t="s">
        <v>231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883</v>
      </c>
      <c r="O45" t="s">
        <v>881</v>
      </c>
      <c r="P45" t="s">
        <v>317</v>
      </c>
      <c r="Q45">
        <v>20</v>
      </c>
      <c r="R45">
        <v>60</v>
      </c>
      <c r="S45">
        <v>4</v>
      </c>
      <c r="U45">
        <v>1</v>
      </c>
      <c r="V45" t="s">
        <v>231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883</v>
      </c>
      <c r="O46" t="s">
        <v>881</v>
      </c>
      <c r="P46" t="s">
        <v>317</v>
      </c>
      <c r="Q46">
        <v>20</v>
      </c>
      <c r="R46">
        <v>60</v>
      </c>
      <c r="S46">
        <v>5</v>
      </c>
      <c r="U46">
        <v>1</v>
      </c>
      <c r="V46" t="s">
        <v>231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883</v>
      </c>
      <c r="O47" t="s">
        <v>881</v>
      </c>
      <c r="P47" t="s">
        <v>317</v>
      </c>
      <c r="Q47">
        <v>20</v>
      </c>
      <c r="R47">
        <v>60</v>
      </c>
      <c r="S47">
        <v>6</v>
      </c>
      <c r="U47">
        <v>1</v>
      </c>
      <c r="V47" t="s">
        <v>231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883</v>
      </c>
      <c r="O48" t="s">
        <v>881</v>
      </c>
      <c r="P48" t="s">
        <v>320</v>
      </c>
      <c r="Q48">
        <v>20</v>
      </c>
      <c r="R48">
        <v>60</v>
      </c>
      <c r="S48">
        <v>7</v>
      </c>
      <c r="U48">
        <v>-1</v>
      </c>
      <c r="V48" t="s">
        <v>231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883</v>
      </c>
      <c r="O49" t="s">
        <v>881</v>
      </c>
      <c r="P49" t="s">
        <v>317</v>
      </c>
      <c r="Q49">
        <v>20</v>
      </c>
      <c r="R49">
        <v>60</v>
      </c>
      <c r="S49">
        <v>8</v>
      </c>
      <c r="U49">
        <v>-1</v>
      </c>
      <c r="V49" t="s">
        <v>231</v>
      </c>
      <c r="AD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883</v>
      </c>
      <c r="O52" t="s">
        <v>881</v>
      </c>
      <c r="P52" t="s">
        <v>320</v>
      </c>
      <c r="Q52">
        <v>20</v>
      </c>
      <c r="R52">
        <v>60</v>
      </c>
      <c r="S52">
        <v>10</v>
      </c>
      <c r="U52">
        <v>1</v>
      </c>
      <c r="V52" t="s">
        <v>231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883</v>
      </c>
      <c r="O53" t="s">
        <v>881</v>
      </c>
      <c r="P53" t="s">
        <v>319</v>
      </c>
      <c r="Q53">
        <v>20</v>
      </c>
      <c r="R53">
        <v>60</v>
      </c>
      <c r="S53">
        <v>11</v>
      </c>
      <c r="U53">
        <v>1</v>
      </c>
      <c r="V53" t="s">
        <v>231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883</v>
      </c>
      <c r="O54" t="s">
        <v>881</v>
      </c>
      <c r="P54" t="s">
        <v>319</v>
      </c>
      <c r="Q54">
        <v>20</v>
      </c>
      <c r="R54">
        <v>60</v>
      </c>
      <c r="S54">
        <v>12</v>
      </c>
      <c r="U54">
        <v>1</v>
      </c>
      <c r="V54" t="s">
        <v>231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883</v>
      </c>
      <c r="O55" t="s">
        <v>881</v>
      </c>
      <c r="P55" t="s">
        <v>319</v>
      </c>
      <c r="Q55">
        <v>20</v>
      </c>
      <c r="R55">
        <v>60</v>
      </c>
      <c r="S55">
        <v>13</v>
      </c>
      <c r="U55">
        <v>1</v>
      </c>
      <c r="V55" t="s">
        <v>231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883</v>
      </c>
      <c r="O56" t="s">
        <v>881</v>
      </c>
      <c r="P56" t="s">
        <v>317</v>
      </c>
      <c r="Q56">
        <v>20</v>
      </c>
      <c r="R56">
        <v>60</v>
      </c>
      <c r="S56">
        <v>14</v>
      </c>
      <c r="U56">
        <v>1</v>
      </c>
      <c r="V56" t="s">
        <v>231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883</v>
      </c>
      <c r="O57" t="s">
        <v>881</v>
      </c>
      <c r="P57" t="s">
        <v>317</v>
      </c>
      <c r="Q57">
        <v>20</v>
      </c>
      <c r="R57">
        <v>60</v>
      </c>
      <c r="S57">
        <v>15</v>
      </c>
      <c r="U57">
        <v>1</v>
      </c>
      <c r="V57" t="s">
        <v>231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883</v>
      </c>
      <c r="O58" t="s">
        <v>881</v>
      </c>
      <c r="P58" t="s">
        <v>317</v>
      </c>
      <c r="Q58">
        <v>20</v>
      </c>
      <c r="R58">
        <v>60</v>
      </c>
      <c r="S58">
        <v>16</v>
      </c>
      <c r="U58">
        <v>1</v>
      </c>
      <c r="V58" t="s">
        <v>231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883</v>
      </c>
      <c r="O59" t="s">
        <v>881</v>
      </c>
      <c r="P59" t="s">
        <v>320</v>
      </c>
      <c r="Q59">
        <v>20</v>
      </c>
      <c r="R59">
        <v>60</v>
      </c>
      <c r="S59">
        <v>17</v>
      </c>
      <c r="U59">
        <v>1</v>
      </c>
      <c r="V59" t="s">
        <v>231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883</v>
      </c>
      <c r="O60" t="s">
        <v>881</v>
      </c>
      <c r="P60" t="s">
        <v>317</v>
      </c>
      <c r="Q60">
        <v>20</v>
      </c>
      <c r="R60">
        <v>60</v>
      </c>
      <c r="S60">
        <v>18</v>
      </c>
      <c r="U60">
        <v>1</v>
      </c>
      <c r="V60" t="s">
        <v>231</v>
      </c>
      <c r="AD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883</v>
      </c>
      <c r="O63" t="s">
        <v>881</v>
      </c>
      <c r="P63" t="s">
        <v>318</v>
      </c>
      <c r="Q63">
        <v>20</v>
      </c>
      <c r="R63">
        <v>60</v>
      </c>
      <c r="S63">
        <v>20</v>
      </c>
      <c r="U63">
        <v>-1</v>
      </c>
      <c r="V63" t="s">
        <v>231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883</v>
      </c>
      <c r="O64" t="s">
        <v>881</v>
      </c>
      <c r="P64" t="s">
        <v>316</v>
      </c>
      <c r="Q64">
        <v>20</v>
      </c>
      <c r="R64">
        <v>60</v>
      </c>
      <c r="S64">
        <v>21</v>
      </c>
      <c r="U64">
        <v>-1</v>
      </c>
      <c r="V64" t="s">
        <v>231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883</v>
      </c>
      <c r="O65" t="s">
        <v>881</v>
      </c>
      <c r="P65" t="s">
        <v>316</v>
      </c>
      <c r="Q65">
        <v>20</v>
      </c>
      <c r="R65">
        <v>60</v>
      </c>
      <c r="S65">
        <v>22</v>
      </c>
      <c r="U65">
        <v>-1</v>
      </c>
      <c r="V65" t="s">
        <v>231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883</v>
      </c>
      <c r="O66" t="s">
        <v>881</v>
      </c>
      <c r="P66" t="s">
        <v>316</v>
      </c>
      <c r="Q66">
        <v>20</v>
      </c>
      <c r="R66">
        <v>60</v>
      </c>
      <c r="S66">
        <v>23</v>
      </c>
      <c r="U66">
        <v>-1</v>
      </c>
      <c r="V66" t="s">
        <v>231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883</v>
      </c>
      <c r="O67" t="s">
        <v>881</v>
      </c>
      <c r="P67" t="s">
        <v>317</v>
      </c>
      <c r="Q67">
        <v>20</v>
      </c>
      <c r="R67">
        <v>60</v>
      </c>
      <c r="S67">
        <v>24</v>
      </c>
      <c r="U67">
        <v>1</v>
      </c>
      <c r="V67" t="s">
        <v>231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883</v>
      </c>
      <c r="O68" t="s">
        <v>881</v>
      </c>
      <c r="P68" t="s">
        <v>317</v>
      </c>
      <c r="Q68">
        <v>20</v>
      </c>
      <c r="R68">
        <v>60</v>
      </c>
      <c r="S68">
        <v>25</v>
      </c>
      <c r="U68">
        <v>1</v>
      </c>
      <c r="V68" t="s">
        <v>231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883</v>
      </c>
      <c r="O69" t="s">
        <v>881</v>
      </c>
      <c r="P69" t="s">
        <v>317</v>
      </c>
      <c r="Q69">
        <v>20</v>
      </c>
      <c r="R69">
        <v>60</v>
      </c>
      <c r="S69">
        <v>26</v>
      </c>
      <c r="U69">
        <v>1</v>
      </c>
      <c r="V69" t="s">
        <v>231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883</v>
      </c>
      <c r="O70" t="s">
        <v>881</v>
      </c>
      <c r="P70" t="s">
        <v>318</v>
      </c>
      <c r="Q70">
        <v>20</v>
      </c>
      <c r="R70">
        <v>60</v>
      </c>
      <c r="S70">
        <v>27</v>
      </c>
      <c r="U70">
        <v>-1</v>
      </c>
      <c r="V70" t="s">
        <v>231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883</v>
      </c>
      <c r="O71" t="s">
        <v>881</v>
      </c>
      <c r="P71" t="s">
        <v>317</v>
      </c>
      <c r="Q71">
        <v>20</v>
      </c>
      <c r="R71">
        <v>60</v>
      </c>
      <c r="S71">
        <v>28</v>
      </c>
      <c r="U71">
        <v>-1</v>
      </c>
      <c r="V71" t="s">
        <v>231</v>
      </c>
      <c r="AD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883</v>
      </c>
      <c r="O74" t="s">
        <v>881</v>
      </c>
      <c r="P74" t="s">
        <v>318</v>
      </c>
      <c r="Q74">
        <v>20</v>
      </c>
      <c r="R74">
        <v>60</v>
      </c>
      <c r="S74">
        <v>30</v>
      </c>
      <c r="U74">
        <v>1</v>
      </c>
      <c r="V74" t="s">
        <v>231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883</v>
      </c>
      <c r="O75" t="s">
        <v>881</v>
      </c>
      <c r="P75" t="s">
        <v>316</v>
      </c>
      <c r="Q75">
        <v>20</v>
      </c>
      <c r="R75">
        <v>60</v>
      </c>
      <c r="S75">
        <v>31</v>
      </c>
      <c r="U75">
        <v>1</v>
      </c>
      <c r="V75" t="s">
        <v>231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883</v>
      </c>
      <c r="O76" t="s">
        <v>881</v>
      </c>
      <c r="P76" t="s">
        <v>316</v>
      </c>
      <c r="Q76">
        <v>20</v>
      </c>
      <c r="R76">
        <v>60</v>
      </c>
      <c r="S76">
        <v>32</v>
      </c>
      <c r="U76">
        <v>1</v>
      </c>
      <c r="V76" t="s">
        <v>231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883</v>
      </c>
      <c r="O77" t="s">
        <v>881</v>
      </c>
      <c r="P77" t="s">
        <v>316</v>
      </c>
      <c r="Q77">
        <v>20</v>
      </c>
      <c r="R77">
        <v>60</v>
      </c>
      <c r="S77">
        <v>33</v>
      </c>
      <c r="U77">
        <v>1</v>
      </c>
      <c r="V77" t="s">
        <v>231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883</v>
      </c>
      <c r="O78" t="s">
        <v>881</v>
      </c>
      <c r="P78" t="s">
        <v>317</v>
      </c>
      <c r="Q78">
        <v>20</v>
      </c>
      <c r="R78">
        <v>60</v>
      </c>
      <c r="S78">
        <v>34</v>
      </c>
      <c r="U78">
        <v>1</v>
      </c>
      <c r="V78" t="s">
        <v>231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883</v>
      </c>
      <c r="O79" t="s">
        <v>881</v>
      </c>
      <c r="P79" t="s">
        <v>317</v>
      </c>
      <c r="Q79">
        <v>20</v>
      </c>
      <c r="R79">
        <v>60</v>
      </c>
      <c r="S79">
        <v>35</v>
      </c>
      <c r="U79">
        <v>1</v>
      </c>
      <c r="V79" t="s">
        <v>231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883</v>
      </c>
      <c r="O80" t="s">
        <v>881</v>
      </c>
      <c r="P80" t="s">
        <v>317</v>
      </c>
      <c r="Q80">
        <v>20</v>
      </c>
      <c r="R80">
        <v>60</v>
      </c>
      <c r="S80">
        <v>36</v>
      </c>
      <c r="U80">
        <v>1</v>
      </c>
      <c r="V80" t="s">
        <v>231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883</v>
      </c>
      <c r="O81" t="s">
        <v>881</v>
      </c>
      <c r="P81" t="s">
        <v>318</v>
      </c>
      <c r="Q81">
        <v>20</v>
      </c>
      <c r="R81">
        <v>60</v>
      </c>
      <c r="S81">
        <v>37</v>
      </c>
      <c r="U81">
        <v>1</v>
      </c>
      <c r="V81" t="s">
        <v>231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883</v>
      </c>
      <c r="O82" t="s">
        <v>881</v>
      </c>
      <c r="P82" t="s">
        <v>317</v>
      </c>
      <c r="Q82">
        <v>20</v>
      </c>
      <c r="R82">
        <v>60</v>
      </c>
      <c r="S82">
        <v>38</v>
      </c>
      <c r="U82">
        <v>1</v>
      </c>
      <c r="V82" t="s">
        <v>231</v>
      </c>
      <c r="AD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883</v>
      </c>
      <c r="O85" t="s">
        <v>881</v>
      </c>
      <c r="P85" t="s">
        <v>354</v>
      </c>
      <c r="Q85">
        <v>20</v>
      </c>
      <c r="R85">
        <v>60</v>
      </c>
      <c r="S85">
        <v>40</v>
      </c>
      <c r="U85">
        <v>-1</v>
      </c>
      <c r="V85" t="s">
        <v>231</v>
      </c>
      <c r="AE85" t="s">
        <v>1300</v>
      </c>
      <c r="AH85" t="s">
        <v>225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883</v>
      </c>
      <c r="O86" t="s">
        <v>881</v>
      </c>
      <c r="P86" t="s">
        <v>316</v>
      </c>
      <c r="Q86">
        <v>20</v>
      </c>
      <c r="R86">
        <v>60</v>
      </c>
      <c r="S86">
        <v>41</v>
      </c>
      <c r="U86">
        <v>-1</v>
      </c>
      <c r="V86" t="s">
        <v>231</v>
      </c>
      <c r="AE86" t="s">
        <v>1300</v>
      </c>
      <c r="AH86" t="s">
        <v>225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883</v>
      </c>
      <c r="O90" t="s">
        <v>881</v>
      </c>
      <c r="P90" s="7" t="s">
        <v>517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886</v>
      </c>
      <c r="X90" t="s">
        <v>888</v>
      </c>
      <c r="AA90">
        <v>2100</v>
      </c>
      <c r="AB90" t="s">
        <v>548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883</v>
      </c>
      <c r="O91" t="s">
        <v>881</v>
      </c>
      <c r="P91" t="s">
        <v>516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887</v>
      </c>
      <c r="AA91">
        <v>2101</v>
      </c>
      <c r="AB91" t="s">
        <v>548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883</v>
      </c>
      <c r="O94" t="s">
        <v>881</v>
      </c>
      <c r="P94" s="7" t="s">
        <v>515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883</v>
      </c>
      <c r="O95" t="s">
        <v>881</v>
      </c>
      <c r="P95" t="s">
        <v>514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883</v>
      </c>
      <c r="O98" t="s">
        <v>881</v>
      </c>
      <c r="P98" s="7" t="s">
        <v>517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886</v>
      </c>
      <c r="X98" t="s">
        <v>888</v>
      </c>
      <c r="AA98">
        <v>2110</v>
      </c>
      <c r="AB98" t="s">
        <v>548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883</v>
      </c>
      <c r="O99" t="s">
        <v>881</v>
      </c>
      <c r="P99" t="s">
        <v>516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887</v>
      </c>
      <c r="AA99">
        <v>2111</v>
      </c>
      <c r="AB99" t="s">
        <v>548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883</v>
      </c>
      <c r="O103" t="s">
        <v>881</v>
      </c>
      <c r="P103" t="s">
        <v>512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886</v>
      </c>
      <c r="X103" t="s">
        <v>888</v>
      </c>
      <c r="AA103">
        <v>2120</v>
      </c>
      <c r="AB103" t="s">
        <v>559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883</v>
      </c>
      <c r="O104" t="s">
        <v>881</v>
      </c>
      <c r="P104" t="s">
        <v>513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887</v>
      </c>
      <c r="AA104">
        <v>2121</v>
      </c>
      <c r="AB104" t="s">
        <v>559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883</v>
      </c>
      <c r="O105" t="s">
        <v>881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887</v>
      </c>
      <c r="AA105">
        <v>2122</v>
      </c>
      <c r="AB105" t="s">
        <v>559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883</v>
      </c>
      <c r="O106" t="s">
        <v>881</v>
      </c>
      <c r="P106" t="s">
        <v>511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887</v>
      </c>
      <c r="AA106">
        <v>2123</v>
      </c>
      <c r="AB106" t="s">
        <v>559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883</v>
      </c>
      <c r="O107" t="s">
        <v>881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887</v>
      </c>
      <c r="AA107">
        <v>2124</v>
      </c>
      <c r="AB107" t="s">
        <v>559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883</v>
      </c>
      <c r="O110" t="s">
        <v>881</v>
      </c>
      <c r="P110" t="s">
        <v>508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887</v>
      </c>
      <c r="AA110">
        <v>2130</v>
      </c>
      <c r="AB110" t="s">
        <v>559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883</v>
      </c>
      <c r="O111" t="s">
        <v>881</v>
      </c>
      <c r="P111" t="s">
        <v>509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887</v>
      </c>
      <c r="AA111">
        <v>2131</v>
      </c>
      <c r="AB111" t="s">
        <v>559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883</v>
      </c>
      <c r="O112" t="s">
        <v>881</v>
      </c>
      <c r="P112" t="s">
        <v>510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887</v>
      </c>
      <c r="AA112">
        <v>2132</v>
      </c>
      <c r="AB112" t="s">
        <v>559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883</v>
      </c>
      <c r="O115" t="s">
        <v>881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887</v>
      </c>
      <c r="AA115">
        <v>2140</v>
      </c>
      <c r="AB115" t="s">
        <v>559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883</v>
      </c>
      <c r="O116" t="s">
        <v>881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887</v>
      </c>
      <c r="AA116">
        <v>2141</v>
      </c>
      <c r="AB116" t="s">
        <v>559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883</v>
      </c>
      <c r="O117" t="s">
        <v>881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887</v>
      </c>
      <c r="AA117">
        <v>2142</v>
      </c>
      <c r="AB117" t="s">
        <v>559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883</v>
      </c>
      <c r="O118" t="s">
        <v>881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887</v>
      </c>
      <c r="AA118">
        <v>2143</v>
      </c>
      <c r="AB118" t="s">
        <v>559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1281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1278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1281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1302</v>
      </c>
      <c r="O121" t="s">
        <v>881</v>
      </c>
      <c r="P121" t="s">
        <v>512</v>
      </c>
      <c r="Q121">
        <v>60</v>
      </c>
      <c r="R121">
        <v>62</v>
      </c>
      <c r="S121">
        <v>650</v>
      </c>
      <c r="T121" t="s">
        <v>1285</v>
      </c>
      <c r="U121">
        <v>-1</v>
      </c>
      <c r="V121" t="s">
        <v>232</v>
      </c>
      <c r="AI121" t="b">
        <v>0</v>
      </c>
      <c r="AJ121">
        <f t="shared" si="17"/>
        <v>2</v>
      </c>
      <c r="AK121">
        <v>1</v>
      </c>
      <c r="AL121" t="str">
        <f>D122</f>
        <v>LSA_ATOM_SHMOO_E_END_TITO_ATOML2_NOM_LFM_1700_L2_LRU</v>
      </c>
      <c r="AM121" t="str">
        <f>D122</f>
        <v>LSA_ATOM_SHMOO_E_END_TITO_ATOML2_NOM_LFM_1700_L2_LRU</v>
      </c>
    </row>
    <row r="122" spans="1:47" x14ac:dyDescent="0.25">
      <c r="A122" s="13" t="s">
        <v>59</v>
      </c>
      <c r="B122" s="13" t="s">
        <v>1278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1281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1302</v>
      </c>
      <c r="O122" t="s">
        <v>881</v>
      </c>
      <c r="P122" t="s">
        <v>513</v>
      </c>
      <c r="Q122">
        <v>60</v>
      </c>
      <c r="R122">
        <v>62</v>
      </c>
      <c r="S122">
        <v>651</v>
      </c>
      <c r="T122" t="s">
        <v>1286</v>
      </c>
      <c r="U122">
        <v>-1</v>
      </c>
      <c r="V122" t="s">
        <v>231</v>
      </c>
      <c r="AI122" t="b">
        <v>0</v>
      </c>
      <c r="AJ122">
        <f t="shared" si="17"/>
        <v>2</v>
      </c>
      <c r="AK122">
        <v>1</v>
      </c>
      <c r="AL122" t="str">
        <f>D123</f>
        <v>LSA_ATOM_SHMOO_E_END_TITO_ATOM_NOM_LFM_1700_RF_ALL</v>
      </c>
      <c r="AM122" t="str">
        <f>D123</f>
        <v>LSA_ATOM_SHMOO_E_END_TITO_ATOM_NOM_LFM_1700_RF_ALL</v>
      </c>
    </row>
    <row r="123" spans="1:47" x14ac:dyDescent="0.25">
      <c r="A123" s="13" t="s">
        <v>59</v>
      </c>
      <c r="B123" s="13" t="s">
        <v>1278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1281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1302</v>
      </c>
      <c r="O123" t="s">
        <v>881</v>
      </c>
      <c r="P123" t="s">
        <v>329</v>
      </c>
      <c r="Q123">
        <v>20</v>
      </c>
      <c r="R123">
        <v>62</v>
      </c>
      <c r="S123">
        <v>652</v>
      </c>
      <c r="T123" t="s">
        <v>1286</v>
      </c>
      <c r="U123">
        <v>-1</v>
      </c>
      <c r="V123" t="s">
        <v>231</v>
      </c>
      <c r="AI123" t="b">
        <v>0</v>
      </c>
      <c r="AJ123">
        <f t="shared" si="17"/>
        <v>2</v>
      </c>
      <c r="AK123">
        <v>1</v>
      </c>
      <c r="AL123" t="str">
        <f>D124</f>
        <v>LSA_ATOM_SHMOO_E_END_TITO_ATOM_NOM_LFM_1700_ROM</v>
      </c>
      <c r="AM123" t="str">
        <f>D124</f>
        <v>LSA_ATOM_SHMOO_E_END_TITO_ATOM_NOM_LFM_1700_ROM</v>
      </c>
    </row>
    <row r="124" spans="1:47" x14ac:dyDescent="0.25">
      <c r="A124" s="13" t="s">
        <v>59</v>
      </c>
      <c r="B124" s="13" t="s">
        <v>1278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1281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1302</v>
      </c>
      <c r="O124" t="s">
        <v>881</v>
      </c>
      <c r="P124" t="s">
        <v>511</v>
      </c>
      <c r="Q124">
        <v>20</v>
      </c>
      <c r="R124">
        <v>62</v>
      </c>
      <c r="S124">
        <v>653</v>
      </c>
      <c r="T124" t="s">
        <v>1286</v>
      </c>
      <c r="U124">
        <v>-1</v>
      </c>
      <c r="V124" t="s">
        <v>231</v>
      </c>
      <c r="AI124" t="b">
        <v>0</v>
      </c>
      <c r="AJ124">
        <f t="shared" si="17"/>
        <v>2</v>
      </c>
      <c r="AK124">
        <v>1</v>
      </c>
      <c r="AL124" t="str">
        <f>D125</f>
        <v>CAM_ATOM_SHMOO_E_END_TITO_ATOM_NOM_LFM_1700_CAM</v>
      </c>
      <c r="AM124" t="str">
        <f>D125</f>
        <v>CAM_ATOM_SHMOO_E_END_TITO_ATOM_NOM_LFM_1700_CAM</v>
      </c>
    </row>
    <row r="125" spans="1:47" x14ac:dyDescent="0.25">
      <c r="A125" s="13" t="s">
        <v>59</v>
      </c>
      <c r="B125" s="13" t="s">
        <v>1278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1281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1302</v>
      </c>
      <c r="O125" t="s">
        <v>881</v>
      </c>
      <c r="P125" t="s">
        <v>328</v>
      </c>
      <c r="Q125">
        <v>20</v>
      </c>
      <c r="R125">
        <v>62</v>
      </c>
      <c r="S125">
        <v>654</v>
      </c>
      <c r="T125" t="s">
        <v>1286</v>
      </c>
      <c r="U125">
        <v>-1</v>
      </c>
      <c r="V125" t="s">
        <v>231</v>
      </c>
      <c r="AI125" t="b">
        <v>0</v>
      </c>
      <c r="AJ125">
        <f t="shared" si="17"/>
        <v>2</v>
      </c>
      <c r="AK125">
        <v>1</v>
      </c>
      <c r="AL125">
        <v>1</v>
      </c>
      <c r="AM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S126"/>
  <sheetViews>
    <sheetView topLeftCell="O1" workbookViewId="0">
      <pane ySplit="1" topLeftCell="A89" activePane="bottomLeft" state="frozen"/>
      <selection activeCell="AB55" sqref="AB55"/>
      <selection pane="bottomLeft" activeCell="X104" sqref="X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18.140625" bestFit="1" customWidth="1"/>
    <col min="15" max="15" width="52.85546875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2" width="14.7109375" customWidth="1"/>
    <col min="33" max="33" width="10.85546875" bestFit="1" customWidth="1"/>
    <col min="34" max="34" width="10" bestFit="1" customWidth="1"/>
    <col min="35" max="35" width="11.7109375" bestFit="1" customWidth="1"/>
    <col min="36" max="37" width="71.42578125" bestFit="1" customWidth="1"/>
    <col min="40" max="41" width="71.42578125" bestFit="1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205</v>
      </c>
      <c r="U1" t="s">
        <v>210</v>
      </c>
      <c r="V1" t="s">
        <v>230</v>
      </c>
      <c r="W1" t="s">
        <v>884</v>
      </c>
      <c r="X1" t="s">
        <v>885</v>
      </c>
      <c r="Y1" t="s">
        <v>117</v>
      </c>
      <c r="Z1" t="s">
        <v>539</v>
      </c>
      <c r="AA1" t="s">
        <v>120</v>
      </c>
      <c r="AB1" t="s">
        <v>1282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5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H4">
        <v>2</v>
      </c>
      <c r="AI4">
        <v>1</v>
      </c>
      <c r="AJ4" t="str">
        <f>D10</f>
        <v>PRE_REPAIR</v>
      </c>
      <c r="AK4" t="str">
        <f>D10</f>
        <v>PRE_REPAIR</v>
      </c>
    </row>
    <row r="5" spans="1:45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883</v>
      </c>
      <c r="O5" t="s">
        <v>881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E5" t="s">
        <v>33</v>
      </c>
      <c r="AF5" t="s">
        <v>1299</v>
      </c>
      <c r="AG5" t="b">
        <v>0</v>
      </c>
      <c r="AH5">
        <f t="shared" ref="AH5:AH6" si="1">COUNTA(AJ5:AS5)</f>
        <v>10</v>
      </c>
      <c r="AI5" t="s">
        <v>38</v>
      </c>
      <c r="AJ5" t="str">
        <f t="shared" ref="AJ5" si="2"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  <c r="AS5" t="str">
        <f>D6</f>
        <v>SSA_CCF_HRY_E_BEGIN_TITO_CLRSS_NOM_LFM_CBO1_NON_REP_HRY</v>
      </c>
    </row>
    <row r="6" spans="1:45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883</v>
      </c>
      <c r="O6" t="s">
        <v>881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E6" t="s">
        <v>33</v>
      </c>
      <c r="AF6" t="s">
        <v>1299</v>
      </c>
      <c r="AG6" t="b">
        <v>0</v>
      </c>
      <c r="AH6">
        <f t="shared" si="1"/>
        <v>10</v>
      </c>
      <c r="AI6" t="s">
        <v>38</v>
      </c>
      <c r="AJ6" t="str">
        <f t="shared" ref="AJ6:AJ7" si="3"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  <c r="AS6" t="str">
        <f>D7</f>
        <v>SSA_CCF_HRY_E_BEGIN_TITO_CLRSS_NOM_LFM_CBO2_NON_REP_HRY</v>
      </c>
    </row>
    <row r="7" spans="1:45" x14ac:dyDescent="0.25">
      <c r="A7" s="1" t="s">
        <v>26</v>
      </c>
      <c r="B7" s="1" t="s">
        <v>1297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883</v>
      </c>
      <c r="O7" t="s">
        <v>881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E7" t="s">
        <v>33</v>
      </c>
      <c r="AF7" t="s">
        <v>1299</v>
      </c>
      <c r="AG7" t="b">
        <v>0</v>
      </c>
      <c r="AH7">
        <f t="shared" ref="AH7:AH8" si="5">COUNTA(AJ7:AS7)</f>
        <v>10</v>
      </c>
      <c r="AI7" t="s">
        <v>38</v>
      </c>
      <c r="AJ7" t="str">
        <f t="shared" si="3"/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  <c r="AS7" t="str">
        <f>D8</f>
        <v>SSA_CCF_HRY_E_BEGIN_TITO_CLRSS_NOM_LFM_CBO3_NON_REP_HRY</v>
      </c>
    </row>
    <row r="8" spans="1:45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883</v>
      </c>
      <c r="O8" t="s">
        <v>881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E8" t="s">
        <v>33</v>
      </c>
      <c r="AF8" t="s">
        <v>1299</v>
      </c>
      <c r="AG8" t="b">
        <v>0</v>
      </c>
      <c r="AH8">
        <f t="shared" si="5"/>
        <v>10</v>
      </c>
      <c r="AI8" t="s">
        <v>38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</row>
    <row r="9" spans="1:45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5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H10">
        <v>2</v>
      </c>
      <c r="AI10">
        <v>1</v>
      </c>
      <c r="AJ10" t="str">
        <f>D40</f>
        <v>REPAIR</v>
      </c>
      <c r="AK10" t="str">
        <f>D40</f>
        <v>REPAIR</v>
      </c>
    </row>
    <row r="11" spans="1:45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889</v>
      </c>
      <c r="N11" t="s">
        <v>883</v>
      </c>
      <c r="O11" t="s">
        <v>881</v>
      </c>
      <c r="P11" t="s">
        <v>903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E11" t="s">
        <v>33</v>
      </c>
      <c r="AF11" t="s">
        <v>1299</v>
      </c>
      <c r="AG11" t="b">
        <v>0</v>
      </c>
      <c r="AH11">
        <f t="shared" ref="AH11:AH38" si="7">COUNTA(AJ11:AS11)</f>
        <v>10</v>
      </c>
      <c r="AI11" t="s">
        <v>38</v>
      </c>
      <c r="AJ11" t="str">
        <f t="shared" ref="AJ11:AJ37" si="8">D12</f>
        <v>SSA_CCF_RASTER_E_BEGIN_TITO_CLRSS_NOM_LFM_CBO0_LLC_DAT_RASTER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>D13</f>
        <v>SSA_CCF_HRY_E_BEGIN_TITO_CLRSS_NOM_LFM_CBO0_LLC_TAG_BISR_PMA0_BP2</v>
      </c>
      <c r="AO11" t="str">
        <f t="shared" ref="AO11:AO37" si="9">D12</f>
        <v>SSA_CCF_RASTER_E_BEGIN_TITO_CLRSS_NOM_LFM_CBO0_LLC_DAT_RASTER</v>
      </c>
      <c r="AP11" t="str">
        <f>D12</f>
        <v>SSA_CCF_RASTER_E_BEGIN_TITO_CLRSS_NOM_LFM_CBO0_LLC_DAT_RASTER</v>
      </c>
      <c r="AQ11" t="str">
        <f>D12</f>
        <v>SSA_CCF_RASTER_E_BEGIN_TITO_CLRSS_NOM_LFM_CBO0_LLC_DAT_RASTER</v>
      </c>
      <c r="AR11" t="str">
        <f>$D12</f>
        <v>SSA_CCF_RASTER_E_BEGIN_TITO_CLRSS_NOM_LFM_CBO0_LLC_DAT_RASTER</v>
      </c>
      <c r="AS11" t="str">
        <f>$D12</f>
        <v>SSA_CCF_RASTER_E_BEGIN_TITO_CLRSS_NOM_LFM_CBO0_LLC_DAT_RASTER</v>
      </c>
    </row>
    <row r="12" spans="1:45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883</v>
      </c>
      <c r="O12" t="s">
        <v>881</v>
      </c>
      <c r="P12" t="s">
        <v>910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G12" t="b">
        <v>0</v>
      </c>
      <c r="AH12">
        <f t="shared" si="7"/>
        <v>6</v>
      </c>
      <c r="AI12">
        <v>1</v>
      </c>
      <c r="AJ12" t="str">
        <f t="shared" si="8"/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>D13</f>
        <v>SSA_CCF_HRY_E_BEGIN_TITO_CLRSS_NOM_LFM_CBO0_LLC_TAG_BISR_PMA0_BP2</v>
      </c>
      <c r="AO12" t="str">
        <f t="shared" si="9"/>
        <v>SSA_CCF_HRY_E_BEGIN_TITO_CLRSS_NOM_LFM_CBO0_LLC_TAG_BISR_PMA0_BP2</v>
      </c>
    </row>
    <row r="13" spans="1:45" x14ac:dyDescent="0.25">
      <c r="A13" s="1" t="s">
        <v>26</v>
      </c>
      <c r="B13" s="1" t="s">
        <v>1297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890</v>
      </c>
      <c r="N13" t="s">
        <v>883</v>
      </c>
      <c r="O13" t="s">
        <v>881</v>
      </c>
      <c r="P13" t="s">
        <v>904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E13" t="s">
        <v>33</v>
      </c>
      <c r="AF13" t="s">
        <v>1299</v>
      </c>
      <c r="AG13" t="b">
        <v>0</v>
      </c>
      <c r="AH13">
        <f t="shared" si="7"/>
        <v>10</v>
      </c>
      <c r="AI13" t="s">
        <v>38</v>
      </c>
      <c r="AJ13" t="str">
        <f t="shared" si="8"/>
        <v>SSA_CCF_RASTER_E_BEGIN_TITO_CLRSS_NOM_LFM_CBO0_LLC_TAG_RASTER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>D15</f>
        <v>SSA_CCF_HRY_E_BEGIN_TITO_CLRSS_NOM_LFM_CBO0_SAR_BISR_PMA0_BP6</v>
      </c>
      <c r="AO13" t="str">
        <f t="shared" si="9"/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D14</f>
        <v>SSA_CCF_RASTER_E_BEGIN_TITO_CLRSS_NOM_LFM_CBO0_LLC_TAG_RASTER</v>
      </c>
      <c r="AS13" t="str">
        <f>$D14</f>
        <v>SSA_CCF_RASTER_E_BEGIN_TITO_CLRSS_NOM_LFM_CBO0_LLC_TAG_RASTER</v>
      </c>
    </row>
    <row r="14" spans="1:45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883</v>
      </c>
      <c r="O14" t="s">
        <v>881</v>
      </c>
      <c r="P14" t="s">
        <v>910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G14" t="b">
        <v>0</v>
      </c>
      <c r="AH14">
        <f t="shared" si="7"/>
        <v>6</v>
      </c>
      <c r="AI14">
        <v>1</v>
      </c>
      <c r="AJ14" t="str">
        <f t="shared" si="8"/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>D15</f>
        <v>SSA_CCF_HRY_E_BEGIN_TITO_CLRSS_NOM_LFM_CBO0_SAR_BISR_PMA0_BP6</v>
      </c>
      <c r="AO14" t="str">
        <f t="shared" si="9"/>
        <v>SSA_CCF_HRY_E_BEGIN_TITO_CLRSS_NOM_LFM_CBO0_SAR_BISR_PMA0_BP6</v>
      </c>
    </row>
    <row r="15" spans="1:45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891</v>
      </c>
      <c r="N15" t="s">
        <v>883</v>
      </c>
      <c r="O15" t="s">
        <v>881</v>
      </c>
      <c r="P15" t="s">
        <v>905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E15" t="s">
        <v>33</v>
      </c>
      <c r="AF15" t="s">
        <v>1299</v>
      </c>
      <c r="AG15" t="b">
        <v>0</v>
      </c>
      <c r="AH15">
        <f t="shared" si="7"/>
        <v>10</v>
      </c>
      <c r="AI15" t="s">
        <v>38</v>
      </c>
      <c r="AJ15" t="str">
        <f t="shared" si="8"/>
        <v>SSA_CCF_RASTER_E_BEGIN_TITO_CLRSS_NOM_LFM_CBO0_SAR_RASTER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>D17</f>
        <v>LSA_CCF_HRY_E_BEGIN_TITO_CLR_NOM_LFM_CBO0_LSA_ALL_PMA0_BP4</v>
      </c>
      <c r="AO15" t="str">
        <f t="shared" si="9"/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D16</f>
        <v>SSA_CCF_RASTER_E_BEGIN_TITO_CLRSS_NOM_LFM_CBO0_SAR_RASTER</v>
      </c>
      <c r="AS15" t="str">
        <f>$D16</f>
        <v>SSA_CCF_RASTER_E_BEGIN_TITO_CLRSS_NOM_LFM_CBO0_SAR_RASTER</v>
      </c>
    </row>
    <row r="16" spans="1:45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883</v>
      </c>
      <c r="O16" t="s">
        <v>881</v>
      </c>
      <c r="P16" t="s">
        <v>910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G16" t="b">
        <v>0</v>
      </c>
      <c r="AH16">
        <f t="shared" si="7"/>
        <v>6</v>
      </c>
      <c r="AI16">
        <v>1</v>
      </c>
      <c r="AJ16" t="str">
        <f t="shared" si="8"/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>D17</f>
        <v>LSA_CCF_HRY_E_BEGIN_TITO_CLR_NOM_LFM_CBO0_LSA_ALL_PMA0_BP4</v>
      </c>
      <c r="AO16" t="str">
        <f t="shared" si="9"/>
        <v>LSA_CCF_HRY_E_BEGIN_TITO_CLR_NOM_LFM_CBO0_LSA_ALL_PMA0_BP4</v>
      </c>
    </row>
    <row r="17" spans="1:45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892</v>
      </c>
      <c r="N17" t="s">
        <v>883</v>
      </c>
      <c r="O17" t="s">
        <v>881</v>
      </c>
      <c r="P17" t="s">
        <v>906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E17" t="s">
        <v>33</v>
      </c>
      <c r="AF17" t="s">
        <v>1299</v>
      </c>
      <c r="AG17" t="b">
        <v>0</v>
      </c>
      <c r="AH17">
        <f t="shared" si="7"/>
        <v>10</v>
      </c>
      <c r="AI17" t="s">
        <v>38</v>
      </c>
      <c r="AJ17" t="str">
        <f t="shared" si="8"/>
        <v>LSA_CCF_RASTER_E_BEGIN_TITO_CLR_NOM_LFM_CBO0_LSA_ALL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>D19</f>
        <v>SSA_CCF_HRY_E_BEGIN_TITO_CLRSS_NOM_LFM_CBO1_LLC_DAT_BISR_PMA0_BP1</v>
      </c>
      <c r="AO17" t="str">
        <f t="shared" si="9"/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D18</f>
        <v>LSA_CCF_RASTER_E_BEGIN_TITO_CLR_NOM_LFM_CBO0_LSA_ALL</v>
      </c>
      <c r="AS17" t="str">
        <f>$D18</f>
        <v>LSA_CCF_RASTER_E_BEGIN_TITO_CLR_NOM_LFM_CBO0_LSA_ALL</v>
      </c>
    </row>
    <row r="18" spans="1:45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883</v>
      </c>
      <c r="O18" t="s">
        <v>881</v>
      </c>
      <c r="P18" t="s">
        <v>910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G18" t="b">
        <v>0</v>
      </c>
      <c r="AH18">
        <f t="shared" si="7"/>
        <v>6</v>
      </c>
      <c r="AI18">
        <v>1</v>
      </c>
      <c r="AJ18" t="str">
        <f t="shared" si="8"/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>D19</f>
        <v>SSA_CCF_HRY_E_BEGIN_TITO_CLRSS_NOM_LFM_CBO1_LLC_DAT_BISR_PMA0_BP1</v>
      </c>
      <c r="AO18" t="str">
        <f t="shared" si="9"/>
        <v>SSA_CCF_HRY_E_BEGIN_TITO_CLRSS_NOM_LFM_CBO1_LLC_DAT_BISR_PMA0_BP1</v>
      </c>
    </row>
    <row r="19" spans="1:45" x14ac:dyDescent="0.25">
      <c r="A19" s="1" t="s">
        <v>26</v>
      </c>
      <c r="B19" s="1" t="s">
        <v>1297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893</v>
      </c>
      <c r="N19" t="s">
        <v>883</v>
      </c>
      <c r="O19" t="s">
        <v>881</v>
      </c>
      <c r="P19" t="s">
        <v>907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E19" t="s">
        <v>33</v>
      </c>
      <c r="AF19" t="s">
        <v>1299</v>
      </c>
      <c r="AG19" t="b">
        <v>0</v>
      </c>
      <c r="AH19">
        <f t="shared" si="7"/>
        <v>10</v>
      </c>
      <c r="AI19" t="s">
        <v>38</v>
      </c>
      <c r="AJ19" t="str">
        <f t="shared" si="8"/>
        <v>SSA_CCF_RASTER_E_BEGIN_TITO_CLRSS_NOM_LFM_CBO1_LLC_DAT_RASTER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>D21</f>
        <v>SSA_CCF_HRY_E_BEGIN_TITO_CLRSS_NOM_LFM_CBO1_LLC_TAG_BISR_PMA0_BP3</v>
      </c>
      <c r="AO19" t="str">
        <f t="shared" si="9"/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D20</f>
        <v>SSA_CCF_RASTER_E_BEGIN_TITO_CLRSS_NOM_LFM_CBO1_LLC_DAT_RASTER</v>
      </c>
      <c r="AS19" t="str">
        <f>$D20</f>
        <v>SSA_CCF_RASTER_E_BEGIN_TITO_CLRSS_NOM_LFM_CBO1_LLC_DAT_RASTER</v>
      </c>
    </row>
    <row r="20" spans="1:45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883</v>
      </c>
      <c r="O20" t="s">
        <v>881</v>
      </c>
      <c r="P20" t="s">
        <v>910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G20" t="b">
        <v>0</v>
      </c>
      <c r="AH20">
        <f t="shared" si="7"/>
        <v>6</v>
      </c>
      <c r="AI20">
        <v>1</v>
      </c>
      <c r="AJ20" t="str">
        <f t="shared" si="8"/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>D21</f>
        <v>SSA_CCF_HRY_E_BEGIN_TITO_CLRSS_NOM_LFM_CBO1_LLC_TAG_BISR_PMA0_BP3</v>
      </c>
      <c r="AO20" t="str">
        <f t="shared" si="9"/>
        <v>SSA_CCF_HRY_E_BEGIN_TITO_CLRSS_NOM_LFM_CBO1_LLC_TAG_BISR_PMA0_BP3</v>
      </c>
    </row>
    <row r="21" spans="1:45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894</v>
      </c>
      <c r="N21" t="s">
        <v>883</v>
      </c>
      <c r="O21" t="s">
        <v>881</v>
      </c>
      <c r="P21" t="s">
        <v>908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E21" t="s">
        <v>33</v>
      </c>
      <c r="AF21" t="s">
        <v>1299</v>
      </c>
      <c r="AG21" t="b">
        <v>0</v>
      </c>
      <c r="AH21">
        <f t="shared" si="7"/>
        <v>10</v>
      </c>
      <c r="AI21" t="s">
        <v>38</v>
      </c>
      <c r="AJ21" t="str">
        <f t="shared" ref="AJ21:AJ22" si="10">D22</f>
        <v>SSA_CCF_RASTER_E_BEGIN_TITO_CLRSS_NOM_LFM_CBO1_LLC_TAG_RASTER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>D23</f>
        <v>LSA_CCF_HRY_E_BEGIN_TITO_CLR_NOM_LFM_CBO1_LSA_ALL_PMA0_BP5</v>
      </c>
      <c r="AO21" t="str">
        <f t="shared" ref="AO21:AO22" si="11"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D22</f>
        <v>SSA_CCF_RASTER_E_BEGIN_TITO_CLRSS_NOM_LFM_CBO1_LLC_TAG_RASTER</v>
      </c>
      <c r="AS21" t="str">
        <f>$D22</f>
        <v>SSA_CCF_RASTER_E_BEGIN_TITO_CLRSS_NOM_LFM_CBO1_LLC_TAG_RASTER</v>
      </c>
    </row>
    <row r="22" spans="1:45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883</v>
      </c>
      <c r="O22" t="s">
        <v>881</v>
      </c>
      <c r="P22" t="s">
        <v>910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G22" t="b">
        <v>0</v>
      </c>
      <c r="AH22">
        <f t="shared" si="7"/>
        <v>6</v>
      </c>
      <c r="AI22">
        <v>1</v>
      </c>
      <c r="AJ22" t="str">
        <f t="shared" si="10"/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>D23</f>
        <v>LSA_CCF_HRY_E_BEGIN_TITO_CLR_NOM_LFM_CBO1_LSA_ALL_PMA0_BP5</v>
      </c>
      <c r="AO22" t="str">
        <f t="shared" si="11"/>
        <v>LSA_CCF_HRY_E_BEGIN_TITO_CLR_NOM_LFM_CBO1_LSA_ALL_PMA0_BP5</v>
      </c>
    </row>
    <row r="23" spans="1:45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895</v>
      </c>
      <c r="N23" t="s">
        <v>883</v>
      </c>
      <c r="O23" t="s">
        <v>881</v>
      </c>
      <c r="P23" t="s">
        <v>909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E23" t="s">
        <v>33</v>
      </c>
      <c r="AF23" t="s">
        <v>1299</v>
      </c>
      <c r="AG23" t="b">
        <v>0</v>
      </c>
      <c r="AH23">
        <f t="shared" si="7"/>
        <v>10</v>
      </c>
      <c r="AI23" t="s">
        <v>38</v>
      </c>
      <c r="AJ23" t="str">
        <f t="shared" si="8"/>
        <v>LSA_CCF_RASTER_E_BEGIN_TITO_CLR_NOM_LFM_CBO1_LSA_ALL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>D25</f>
        <v>SSA_CCF_HRY_E_BEGIN_TITO_CLRSS_NOM_LFM_CBO2_LLC_DAT_BISR_PMA1_BP0</v>
      </c>
      <c r="AO23" t="str">
        <f t="shared" si="9"/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D24</f>
        <v>LSA_CCF_RASTER_E_BEGIN_TITO_CLR_NOM_LFM_CBO1_LSA_ALL</v>
      </c>
      <c r="AS23" t="str">
        <f>$D24</f>
        <v>LSA_CCF_RASTER_E_BEGIN_TITO_CLR_NOM_LFM_CBO1_LSA_ALL</v>
      </c>
    </row>
    <row r="24" spans="1:45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883</v>
      </c>
      <c r="O24" t="s">
        <v>881</v>
      </c>
      <c r="P24" t="s">
        <v>910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G24" t="b">
        <v>0</v>
      </c>
      <c r="AH24">
        <f t="shared" si="7"/>
        <v>6</v>
      </c>
      <c r="AI24">
        <v>1</v>
      </c>
      <c r="AJ24" t="str">
        <f t="shared" si="8"/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>D25</f>
        <v>SSA_CCF_HRY_E_BEGIN_TITO_CLRSS_NOM_LFM_CBO2_LLC_DAT_BISR_PMA1_BP0</v>
      </c>
      <c r="AO24" t="str">
        <f t="shared" si="9"/>
        <v>SSA_CCF_HRY_E_BEGIN_TITO_CLRSS_NOM_LFM_CBO2_LLC_DAT_BISR_PMA1_BP0</v>
      </c>
    </row>
    <row r="25" spans="1:45" x14ac:dyDescent="0.25">
      <c r="A25" s="1" t="s">
        <v>26</v>
      </c>
      <c r="B25" s="1" t="s">
        <v>1297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896</v>
      </c>
      <c r="N25" t="s">
        <v>883</v>
      </c>
      <c r="O25" t="s">
        <v>881</v>
      </c>
      <c r="P25" t="s">
        <v>911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E25" t="s">
        <v>33</v>
      </c>
      <c r="AF25" t="s">
        <v>1299</v>
      </c>
      <c r="AG25" t="b">
        <v>0</v>
      </c>
      <c r="AH25">
        <f t="shared" si="7"/>
        <v>10</v>
      </c>
      <c r="AI25" t="s">
        <v>38</v>
      </c>
      <c r="AJ25" t="str">
        <f t="shared" si="8"/>
        <v>SSA_CCF_RASTER_E_BEGIN_TITO_CLRSS_NOM_LFM_CBO2_LLC_DAT_RASTER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>D27</f>
        <v>SSA_CCF_HRY_E_BEGIN_TITO_CLRSS_NOM_LFM_CBO2_LLC_TAG_BISR_PMA1_BP2</v>
      </c>
      <c r="AO25" t="str">
        <f t="shared" si="9"/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D26</f>
        <v>SSA_CCF_RASTER_E_BEGIN_TITO_CLRSS_NOM_LFM_CBO2_LLC_DAT_RASTER</v>
      </c>
      <c r="AS25" t="str">
        <f>$D26</f>
        <v>SSA_CCF_RASTER_E_BEGIN_TITO_CLRSS_NOM_LFM_CBO2_LLC_DAT_RASTER</v>
      </c>
    </row>
    <row r="26" spans="1:45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883</v>
      </c>
      <c r="O26" t="s">
        <v>881</v>
      </c>
      <c r="P26" t="s">
        <v>910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G26" t="b">
        <v>0</v>
      </c>
      <c r="AH26">
        <f t="shared" si="7"/>
        <v>6</v>
      </c>
      <c r="AI26">
        <v>1</v>
      </c>
      <c r="AJ26" t="str">
        <f t="shared" si="8"/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>D27</f>
        <v>SSA_CCF_HRY_E_BEGIN_TITO_CLRSS_NOM_LFM_CBO2_LLC_TAG_BISR_PMA1_BP2</v>
      </c>
      <c r="AO26" t="str">
        <f t="shared" si="9"/>
        <v>SSA_CCF_HRY_E_BEGIN_TITO_CLRSS_NOM_LFM_CBO2_LLC_TAG_BISR_PMA1_BP2</v>
      </c>
    </row>
    <row r="27" spans="1:45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897</v>
      </c>
      <c r="N27" t="s">
        <v>883</v>
      </c>
      <c r="O27" t="s">
        <v>881</v>
      </c>
      <c r="P27" t="s">
        <v>912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E27" t="s">
        <v>33</v>
      </c>
      <c r="AF27" t="s">
        <v>1299</v>
      </c>
      <c r="AG27" t="b">
        <v>0</v>
      </c>
      <c r="AH27">
        <f t="shared" si="7"/>
        <v>10</v>
      </c>
      <c r="AI27" t="s">
        <v>38</v>
      </c>
      <c r="AJ27" t="str">
        <f t="shared" si="8"/>
        <v>SSA_CCF_RASTER_E_BEGIN_TITO_CLRSS_NOM_LFM_CBO2_LLC_TAG_RASTER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>D29</f>
        <v>SSA_CCF_HRY_E_BEGIN_TITO_CLRSS_NOM_LFM_CBO2_SAR_BISR_PMA1_BP6</v>
      </c>
      <c r="AO27" t="str">
        <f t="shared" si="9"/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D28</f>
        <v>SSA_CCF_RASTER_E_BEGIN_TITO_CLRSS_NOM_LFM_CBO2_LLC_TAG_RASTER</v>
      </c>
      <c r="AS27" t="str">
        <f>$D28</f>
        <v>SSA_CCF_RASTER_E_BEGIN_TITO_CLRSS_NOM_LFM_CBO2_LLC_TAG_RASTER</v>
      </c>
    </row>
    <row r="28" spans="1:45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883</v>
      </c>
      <c r="O28" t="s">
        <v>881</v>
      </c>
      <c r="P28" t="s">
        <v>910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G28" t="b">
        <v>0</v>
      </c>
      <c r="AH28">
        <f t="shared" si="7"/>
        <v>6</v>
      </c>
      <c r="AI28">
        <v>1</v>
      </c>
      <c r="AJ28" t="str">
        <f t="shared" si="8"/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>D29</f>
        <v>SSA_CCF_HRY_E_BEGIN_TITO_CLRSS_NOM_LFM_CBO2_SAR_BISR_PMA1_BP6</v>
      </c>
      <c r="AO28" t="str">
        <f t="shared" si="9"/>
        <v>SSA_CCF_HRY_E_BEGIN_TITO_CLRSS_NOM_LFM_CBO2_SAR_BISR_PMA1_BP6</v>
      </c>
    </row>
    <row r="29" spans="1:45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898</v>
      </c>
      <c r="N29" t="s">
        <v>883</v>
      </c>
      <c r="O29" t="s">
        <v>881</v>
      </c>
      <c r="P29" t="s">
        <v>913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E29" t="s">
        <v>33</v>
      </c>
      <c r="AF29" t="s">
        <v>1299</v>
      </c>
      <c r="AG29" t="b">
        <v>0</v>
      </c>
      <c r="AH29">
        <f t="shared" si="7"/>
        <v>10</v>
      </c>
      <c r="AI29" t="s">
        <v>38</v>
      </c>
      <c r="AJ29" t="str">
        <f t="shared" si="8"/>
        <v>SSA_CCF_RASTER_E_BEGIN_TITO_CLRSS_NOM_LFM_CBO2_SAR_RASTER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>D31</f>
        <v>LSA_CCF_HRY_E_BEGIN_TITO_CLR_NOM_LFM_CBO2_LSA_ALL_PMA1_BP4</v>
      </c>
      <c r="AO29" t="str">
        <f t="shared" si="9"/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D30</f>
        <v>SSA_CCF_RASTER_E_BEGIN_TITO_CLRSS_NOM_LFM_CBO2_SAR_RASTER</v>
      </c>
      <c r="AS29" t="str">
        <f>$D30</f>
        <v>SSA_CCF_RASTER_E_BEGIN_TITO_CLRSS_NOM_LFM_CBO2_SAR_RASTER</v>
      </c>
    </row>
    <row r="30" spans="1:45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883</v>
      </c>
      <c r="O30" t="s">
        <v>881</v>
      </c>
      <c r="P30" t="s">
        <v>910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G30" t="b">
        <v>0</v>
      </c>
      <c r="AH30">
        <f t="shared" si="7"/>
        <v>6</v>
      </c>
      <c r="AI30">
        <v>1</v>
      </c>
      <c r="AJ30" t="str">
        <f t="shared" si="8"/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>D31</f>
        <v>LSA_CCF_HRY_E_BEGIN_TITO_CLR_NOM_LFM_CBO2_LSA_ALL_PMA1_BP4</v>
      </c>
      <c r="AO30" t="str">
        <f t="shared" si="9"/>
        <v>LSA_CCF_HRY_E_BEGIN_TITO_CLR_NOM_LFM_CBO2_LSA_ALL_PMA1_BP4</v>
      </c>
    </row>
    <row r="31" spans="1:45" x14ac:dyDescent="0.25">
      <c r="A31" s="1" t="s">
        <v>26</v>
      </c>
      <c r="B31" s="1" t="s">
        <v>1297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900</v>
      </c>
      <c r="N31" t="s">
        <v>883</v>
      </c>
      <c r="O31" t="s">
        <v>881</v>
      </c>
      <c r="P31" t="s">
        <v>914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E31" t="s">
        <v>33</v>
      </c>
      <c r="AF31" t="s">
        <v>1299</v>
      </c>
      <c r="AG31" t="b">
        <v>0</v>
      </c>
      <c r="AH31">
        <f t="shared" si="7"/>
        <v>10</v>
      </c>
      <c r="AI31" t="s">
        <v>38</v>
      </c>
      <c r="AJ31" t="str">
        <f t="shared" si="8"/>
        <v>LSA_CCF_RASTER_E_BEGIN_TITO_CLR_NOM_LFM_CBO2_LSA_ALL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>D33</f>
        <v>SSA_CCF_HRY_E_BEGIN_TITO_CLRSS_NOM_LFM_CBO3_LLC_DAT_BISR_PMA1_BP1</v>
      </c>
      <c r="AO31" t="str">
        <f t="shared" si="9"/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D32</f>
        <v>LSA_CCF_RASTER_E_BEGIN_TITO_CLR_NOM_LFM_CBO2_LSA_ALL</v>
      </c>
      <c r="AS31" t="str">
        <f>$D32</f>
        <v>LSA_CCF_RASTER_E_BEGIN_TITO_CLR_NOM_LFM_CBO2_LSA_ALL</v>
      </c>
    </row>
    <row r="32" spans="1:45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883</v>
      </c>
      <c r="O32" t="s">
        <v>881</v>
      </c>
      <c r="P32" t="s">
        <v>910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G32" t="b">
        <v>0</v>
      </c>
      <c r="AH32">
        <f t="shared" si="7"/>
        <v>6</v>
      </c>
      <c r="AI32">
        <v>1</v>
      </c>
      <c r="AJ32" t="str">
        <f t="shared" si="8"/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>D33</f>
        <v>SSA_CCF_HRY_E_BEGIN_TITO_CLRSS_NOM_LFM_CBO3_LLC_DAT_BISR_PMA1_BP1</v>
      </c>
      <c r="AO32" t="str">
        <f t="shared" si="9"/>
        <v>SSA_CCF_HRY_E_BEGIN_TITO_CLRSS_NOM_LFM_CBO3_LLC_DAT_BISR_PMA1_BP1</v>
      </c>
    </row>
    <row r="33" spans="1:45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901</v>
      </c>
      <c r="N33" t="s">
        <v>883</v>
      </c>
      <c r="O33" t="s">
        <v>881</v>
      </c>
      <c r="P33" t="s">
        <v>915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E33" t="s">
        <v>33</v>
      </c>
      <c r="AF33" t="s">
        <v>1299</v>
      </c>
      <c r="AG33" t="b">
        <v>0</v>
      </c>
      <c r="AH33">
        <f t="shared" si="7"/>
        <v>10</v>
      </c>
      <c r="AI33" t="s">
        <v>38</v>
      </c>
      <c r="AJ33" t="str">
        <f t="shared" si="8"/>
        <v>SSA_CCF_RASTER_E_BEGIN_TITO_CLRSS_NOM_LFM_CBO3_LLC_DAT_RASTER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>D35</f>
        <v>SSA_CCF_HRY_E_BEGIN_TITO_CLRSS_NOM_LFM_CBO3_LLC_TAG_BISR_PMA1_BP3</v>
      </c>
      <c r="AO33" t="str">
        <f t="shared" si="9"/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D34</f>
        <v>SSA_CCF_RASTER_E_BEGIN_TITO_CLRSS_NOM_LFM_CBO3_LLC_DAT_RASTER</v>
      </c>
      <c r="AS33" t="str">
        <f>$D34</f>
        <v>SSA_CCF_RASTER_E_BEGIN_TITO_CLRSS_NOM_LFM_CBO3_LLC_DAT_RASTER</v>
      </c>
    </row>
    <row r="34" spans="1:45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883</v>
      </c>
      <c r="O34" t="s">
        <v>881</v>
      </c>
      <c r="P34" t="s">
        <v>910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G34" t="b">
        <v>0</v>
      </c>
      <c r="AH34">
        <f t="shared" si="7"/>
        <v>6</v>
      </c>
      <c r="AI34">
        <v>1</v>
      </c>
      <c r="AJ34" t="str">
        <f t="shared" si="8"/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>D35</f>
        <v>SSA_CCF_HRY_E_BEGIN_TITO_CLRSS_NOM_LFM_CBO3_LLC_TAG_BISR_PMA1_BP3</v>
      </c>
      <c r="AO34" t="str">
        <f t="shared" si="9"/>
        <v>SSA_CCF_HRY_E_BEGIN_TITO_CLRSS_NOM_LFM_CBO3_LLC_TAG_BISR_PMA1_BP3</v>
      </c>
    </row>
    <row r="35" spans="1:45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902</v>
      </c>
      <c r="N35" t="s">
        <v>883</v>
      </c>
      <c r="O35" t="s">
        <v>881</v>
      </c>
      <c r="P35" t="s">
        <v>916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E35" t="s">
        <v>33</v>
      </c>
      <c r="AF35" t="s">
        <v>1299</v>
      </c>
      <c r="AG35" t="b">
        <v>0</v>
      </c>
      <c r="AH35">
        <f t="shared" si="7"/>
        <v>10</v>
      </c>
      <c r="AI35" t="s">
        <v>38</v>
      </c>
      <c r="AJ35" t="str">
        <f t="shared" ref="AJ35:AJ36" si="12">D36</f>
        <v>SSA_CCF_RASTER_E_BEGIN_TITO_CLRSS_NOM_LFM_CBO3_LLC_TAG_RASTER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>D37</f>
        <v>LSA_CCF_HRY_E_BEGIN_TITO_CLR_NOM_LFM_CBO3_LSA_ALL_PMA1_BP5</v>
      </c>
      <c r="AO35" t="str">
        <f t="shared" ref="AO35:AO36" si="13"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D36</f>
        <v>SSA_CCF_RASTER_E_BEGIN_TITO_CLRSS_NOM_LFM_CBO3_LLC_TAG_RASTER</v>
      </c>
      <c r="AS35" t="str">
        <f>$D36</f>
        <v>SSA_CCF_RASTER_E_BEGIN_TITO_CLRSS_NOM_LFM_CBO3_LLC_TAG_RASTER</v>
      </c>
    </row>
    <row r="36" spans="1:45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883</v>
      </c>
      <c r="O36" t="s">
        <v>881</v>
      </c>
      <c r="P36" t="s">
        <v>910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G36" t="b">
        <v>0</v>
      </c>
      <c r="AH36">
        <f t="shared" si="7"/>
        <v>6</v>
      </c>
      <c r="AI36">
        <v>1</v>
      </c>
      <c r="AJ36" t="str">
        <f t="shared" si="12"/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>D37</f>
        <v>LSA_CCF_HRY_E_BEGIN_TITO_CLR_NOM_LFM_CBO3_LSA_ALL_PMA1_BP5</v>
      </c>
      <c r="AO36" t="str">
        <f t="shared" si="13"/>
        <v>LSA_CCF_HRY_E_BEGIN_TITO_CLR_NOM_LFM_CBO3_LSA_ALL_PMA1_BP5</v>
      </c>
    </row>
    <row r="37" spans="1:45" x14ac:dyDescent="0.25">
      <c r="A37" s="1" t="s">
        <v>26</v>
      </c>
      <c r="B37" s="1" t="s">
        <v>1297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899</v>
      </c>
      <c r="N37" t="s">
        <v>883</v>
      </c>
      <c r="O37" t="s">
        <v>881</v>
      </c>
      <c r="P37" t="s">
        <v>917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E37" t="s">
        <v>33</v>
      </c>
      <c r="AF37" t="s">
        <v>1299</v>
      </c>
      <c r="AG37" t="b">
        <v>0</v>
      </c>
      <c r="AH37">
        <f t="shared" si="7"/>
        <v>10</v>
      </c>
      <c r="AI37" t="s">
        <v>38</v>
      </c>
      <c r="AJ37" t="str">
        <f t="shared" si="8"/>
        <v>LSA_CCF_RASTER_E_BEGIN_TITO_CLR_NOM_LFM_CBO3_LSA_ALL</v>
      </c>
      <c r="AK37">
        <v>1</v>
      </c>
      <c r="AL37">
        <v>1</v>
      </c>
      <c r="AM37">
        <v>1</v>
      </c>
      <c r="AN37">
        <v>1</v>
      </c>
      <c r="AO37" t="str">
        <f t="shared" si="9"/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D38</f>
        <v>LSA_CCF_RASTER_E_BEGIN_TITO_CLR_NOM_LFM_CBO3_LSA_ALL</v>
      </c>
      <c r="AS37" t="str">
        <f>$D38</f>
        <v>LSA_CCF_RASTER_E_BEGIN_TITO_CLR_NOM_LFM_CBO3_LSA_ALL</v>
      </c>
    </row>
    <row r="38" spans="1:45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883</v>
      </c>
      <c r="O38" t="s">
        <v>881</v>
      </c>
      <c r="P38" t="s">
        <v>910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G38" t="b">
        <v>0</v>
      </c>
      <c r="AH38">
        <f t="shared" si="7"/>
        <v>6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</row>
    <row r="39" spans="1:45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5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H40">
        <f t="shared" ref="AH40:AH45" si="14">COUNTA(AJ40:AS40)</f>
        <v>2</v>
      </c>
      <c r="AI40">
        <v>1</v>
      </c>
      <c r="AJ40" t="str">
        <f>D47</f>
        <v>POST_REPAIR</v>
      </c>
      <c r="AK40" t="str">
        <f>D47</f>
        <v>POST_REPAIR</v>
      </c>
    </row>
    <row r="41" spans="1:45" x14ac:dyDescent="0.25">
      <c r="A41" s="2" t="s">
        <v>26</v>
      </c>
      <c r="B41" s="2" t="s">
        <v>1225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1227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1232</v>
      </c>
      <c r="N41" t="s">
        <v>883</v>
      </c>
      <c r="O41" t="s">
        <v>881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C41" t="s">
        <v>1244</v>
      </c>
      <c r="AD41" t="s">
        <v>1245</v>
      </c>
      <c r="AG41" t="b">
        <v>0</v>
      </c>
      <c r="AH41">
        <f t="shared" ref="AH41" si="16">COUNTA(AJ41:AS41)</f>
        <v>3</v>
      </c>
      <c r="AI41">
        <v>1</v>
      </c>
      <c r="AJ41" t="str">
        <f t="shared" ref="AJ41" si="17">D42</f>
        <v>ALL_CCF_VFDM_E_BEGIN_X_CLRSS_X_X_ALL</v>
      </c>
      <c r="AK41" t="str">
        <f t="shared" ref="AK41" si="18">D42</f>
        <v>ALL_CCF_VFDM_E_BEGIN_X_CLRSS_X_X_ALL</v>
      </c>
      <c r="AL41" t="str">
        <f t="shared" ref="AL41" si="19">D42</f>
        <v>ALL_CCF_VFDM_E_BEGIN_X_CLRSS_X_X_ALL</v>
      </c>
    </row>
    <row r="42" spans="1:45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883</v>
      </c>
      <c r="O42" t="s">
        <v>881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G42" t="b">
        <v>0</v>
      </c>
      <c r="AH42">
        <f t="shared" si="14"/>
        <v>3</v>
      </c>
      <c r="AI42" t="s">
        <v>100</v>
      </c>
      <c r="AJ42" t="str">
        <f t="shared" ref="AJ42:AJ43" si="21">D43</f>
        <v>ALL_CCF_UF_K_BEGIN_X_CLRSS_X_X_VFDM_UF</v>
      </c>
      <c r="AK42" t="str">
        <f t="shared" ref="AK42:AK43" si="22">D43</f>
        <v>ALL_CCF_UF_K_BEGIN_X_CLRSS_X_X_VFDM_UF</v>
      </c>
      <c r="AL42" t="str">
        <f t="shared" ref="AL42:AL43" si="23">D43</f>
        <v>ALL_CCF_UF_K_BEGIN_X_CLRSS_X_X_VFDM_UF</v>
      </c>
    </row>
    <row r="43" spans="1:45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883</v>
      </c>
      <c r="O43" t="s">
        <v>881</v>
      </c>
      <c r="P43" t="s">
        <v>320</v>
      </c>
      <c r="Q43">
        <v>61</v>
      </c>
      <c r="R43">
        <v>61</v>
      </c>
      <c r="S43">
        <v>92</v>
      </c>
      <c r="U43">
        <v>1</v>
      </c>
      <c r="AG43" t="b">
        <v>1</v>
      </c>
      <c r="AH43">
        <f t="shared" si="14"/>
        <v>3</v>
      </c>
      <c r="AI43" t="s">
        <v>100</v>
      </c>
      <c r="AJ43" t="str">
        <f t="shared" si="21"/>
        <v>ALL_CCF_PATMOD_E_BEGIN_TITO_X_MAX_LFM_REPAIR</v>
      </c>
      <c r="AK43" t="str">
        <f t="shared" si="22"/>
        <v>ALL_CCF_PATMOD_E_BEGIN_TITO_X_MAX_LFM_REPAIR</v>
      </c>
      <c r="AL43" t="str">
        <f t="shared" si="23"/>
        <v>ALL_CCF_PATMOD_E_BEGIN_TITO_X_MAX_LFM_REPAIR</v>
      </c>
    </row>
    <row r="44" spans="1:45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883</v>
      </c>
      <c r="O44" t="s">
        <v>881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G44" t="b">
        <v>0</v>
      </c>
      <c r="AH44">
        <f t="shared" si="14"/>
        <v>2</v>
      </c>
      <c r="AI44">
        <v>1</v>
      </c>
      <c r="AJ44" t="str">
        <f>D45</f>
        <v>ALL_CCF_AUX_E_BEGIN_TITO_CLR_NOM_LFM_SET_REPAIR_TOKEN</v>
      </c>
      <c r="AK44" t="str">
        <f>D45</f>
        <v>ALL_CCF_AUX_E_BEGIN_TITO_CLR_NOM_LFM_SET_REPAIR_TOKEN</v>
      </c>
    </row>
    <row r="45" spans="1:45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932</v>
      </c>
      <c r="N45" t="s">
        <v>883</v>
      </c>
      <c r="O45" t="s">
        <v>881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 t="s">
        <v>933</v>
      </c>
      <c r="U45">
        <v>1</v>
      </c>
      <c r="AG45" t="b">
        <v>0</v>
      </c>
      <c r="AH45">
        <f t="shared" si="14"/>
        <v>3</v>
      </c>
      <c r="AI45">
        <v>1</v>
      </c>
      <c r="AJ45">
        <v>1</v>
      </c>
      <c r="AK45">
        <v>1</v>
      </c>
      <c r="AL45">
        <v>1</v>
      </c>
    </row>
    <row r="46" spans="1:45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5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H47">
        <f t="shared" ref="AH47:AH51" si="24">COUNTA(AJ47:AS47)</f>
        <v>2</v>
      </c>
      <c r="AI47">
        <v>1</v>
      </c>
      <c r="AJ47">
        <v>1</v>
      </c>
      <c r="AK47">
        <v>1</v>
      </c>
    </row>
    <row r="48" spans="1:45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921</v>
      </c>
      <c r="N48" t="s">
        <v>883</v>
      </c>
      <c r="O48" t="s">
        <v>881</v>
      </c>
      <c r="P48" t="s">
        <v>922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E48" t="s">
        <v>423</v>
      </c>
      <c r="AF48" t="s">
        <v>1299</v>
      </c>
      <c r="AG48" t="b">
        <v>0</v>
      </c>
      <c r="AH48">
        <f t="shared" si="24"/>
        <v>10</v>
      </c>
      <c r="AI48">
        <v>1</v>
      </c>
      <c r="AJ48" t="str">
        <f t="shared" ref="AJ48" si="26">D49</f>
        <v>SSA_CCF_HRY_E_BEGIN_TITO_CLRSS_NOM_LFM_CBO0_LLC_TAG_POST_REPAIR_PMA0_BP2</v>
      </c>
      <c r="AK48" t="str">
        <f t="shared" ref="AK48" si="27">D49</f>
        <v>SSA_CCF_HRY_E_BEGIN_TITO_CLRSS_NOM_LFM_CBO0_LLC_TAG_POST_REPAIR_PMA0_BP2</v>
      </c>
      <c r="AL48" t="str">
        <f t="shared" ref="AL48" si="28">D49</f>
        <v>SSA_CCF_HRY_E_BEGIN_TITO_CLRSS_NOM_LFM_CBO0_LLC_TAG_POST_REPAIR_PMA0_BP2</v>
      </c>
      <c r="AM48" t="str">
        <f t="shared" ref="AM48" si="29">D49</f>
        <v>SSA_CCF_HRY_E_BEGIN_TITO_CLRSS_NOM_LFM_CBO0_LLC_TAG_POST_REPAIR_PMA0_BP2</v>
      </c>
      <c r="AN48" t="str">
        <f t="shared" ref="AN48" si="30">D49</f>
        <v>SSA_CCF_HRY_E_BEGIN_TITO_CLRSS_NOM_LFM_CBO0_LLC_TAG_POST_REPAIR_PMA0_BP2</v>
      </c>
      <c r="AO48" t="str">
        <f t="shared" ref="AO48" si="31">D49</f>
        <v>SSA_CCF_HRY_E_BEGIN_TITO_CLRSS_NOM_LFM_CBO0_LLC_TAG_POST_REPAIR_PMA0_BP2</v>
      </c>
      <c r="AP48" t="str">
        <f t="shared" ref="AP48" si="32">D49</f>
        <v>SSA_CCF_HRY_E_BEGIN_TITO_CLRSS_NOM_LFM_CBO0_LLC_TAG_POST_REPAIR_PMA0_BP2</v>
      </c>
      <c r="AQ48" t="str">
        <f t="shared" ref="AQ48" si="33">D49</f>
        <v>SSA_CCF_HRY_E_BEGIN_TITO_CLRSS_NOM_LFM_CBO0_LLC_TAG_POST_REPAIR_PMA0_BP2</v>
      </c>
      <c r="AR48" t="str">
        <f>$D49</f>
        <v>SSA_CCF_HRY_E_BEGIN_TITO_CLRSS_NOM_LFM_CBO0_LLC_TAG_POST_REPAIR_PMA0_BP2</v>
      </c>
      <c r="AS48" t="str">
        <f>$D49</f>
        <v>SSA_CCF_HRY_E_BEGIN_TITO_CLRSS_NOM_LFM_CBO0_LLC_TAG_POST_REPAIR_PMA0_BP2</v>
      </c>
    </row>
    <row r="49" spans="1:45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920</v>
      </c>
      <c r="N49" t="s">
        <v>883</v>
      </c>
      <c r="O49" t="s">
        <v>881</v>
      </c>
      <c r="P49" t="s">
        <v>923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E49" t="s">
        <v>423</v>
      </c>
      <c r="AF49" t="s">
        <v>1299</v>
      </c>
      <c r="AG49" t="b">
        <v>0</v>
      </c>
      <c r="AH49">
        <f t="shared" si="24"/>
        <v>10</v>
      </c>
      <c r="AI49">
        <v>1</v>
      </c>
      <c r="AJ49" t="str">
        <f t="shared" ref="AJ49:AJ60" si="34">D50</f>
        <v>SSA_CCF_HRY_E_BEGIN_TITO_CLRSS_NOM_LFM_CBO0_SAR_POST_REPAIR_PMA0_BP6</v>
      </c>
      <c r="AK49" t="str">
        <f t="shared" ref="AK49:AK60" si="35">D50</f>
        <v>SSA_CCF_HRY_E_BEGIN_TITO_CLRSS_NOM_LFM_CBO0_SAR_POST_REPAIR_PMA0_BP6</v>
      </c>
      <c r="AL49" t="str">
        <f t="shared" ref="AL49:AL60" si="36">D50</f>
        <v>SSA_CCF_HRY_E_BEGIN_TITO_CLRSS_NOM_LFM_CBO0_SAR_POST_REPAIR_PMA0_BP6</v>
      </c>
      <c r="AM49" t="str">
        <f t="shared" ref="AM49:AM60" si="37">D50</f>
        <v>SSA_CCF_HRY_E_BEGIN_TITO_CLRSS_NOM_LFM_CBO0_SAR_POST_REPAIR_PMA0_BP6</v>
      </c>
      <c r="AN49" t="str">
        <f t="shared" ref="AN49:AN60" si="38">D50</f>
        <v>SSA_CCF_HRY_E_BEGIN_TITO_CLRSS_NOM_LFM_CBO0_SAR_POST_REPAIR_PMA0_BP6</v>
      </c>
      <c r="AO49" t="str">
        <f t="shared" ref="AO49:AO60" si="39">D50</f>
        <v>SSA_CCF_HRY_E_BEGIN_TITO_CLRSS_NOM_LFM_CBO0_SAR_POST_REPAIR_PMA0_BP6</v>
      </c>
      <c r="AP49" t="str">
        <f t="shared" ref="AP49:AP60" si="40">D50</f>
        <v>SSA_CCF_HRY_E_BEGIN_TITO_CLRSS_NOM_LFM_CBO0_SAR_POST_REPAIR_PMA0_BP6</v>
      </c>
      <c r="AQ49" t="str">
        <f t="shared" ref="AQ49:AQ60" si="41">D50</f>
        <v>SSA_CCF_HRY_E_BEGIN_TITO_CLRSS_NOM_LFM_CBO0_SAR_POST_REPAIR_PMA0_BP6</v>
      </c>
      <c r="AR49" t="str">
        <f t="shared" ref="AR49:AR60" si="42">$D50</f>
        <v>SSA_CCF_HRY_E_BEGIN_TITO_CLRSS_NOM_LFM_CBO0_SAR_POST_REPAIR_PMA0_BP6</v>
      </c>
      <c r="AS49" t="str">
        <f t="shared" ref="AS49:AS60" si="43">$D50</f>
        <v>SSA_CCF_HRY_E_BEGIN_TITO_CLRSS_NOM_LFM_CBO0_SAR_POST_REPAIR_PMA0_BP6</v>
      </c>
    </row>
    <row r="50" spans="1:45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919</v>
      </c>
      <c r="N50" t="s">
        <v>883</v>
      </c>
      <c r="O50" t="s">
        <v>881</v>
      </c>
      <c r="P50" t="s">
        <v>924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E50" t="s">
        <v>423</v>
      </c>
      <c r="AF50" t="s">
        <v>1299</v>
      </c>
      <c r="AG50" t="b">
        <v>0</v>
      </c>
      <c r="AH50">
        <f t="shared" si="24"/>
        <v>10</v>
      </c>
      <c r="AI50">
        <v>1</v>
      </c>
      <c r="AJ50" t="str">
        <f t="shared" si="34"/>
        <v>LSA_CCF_HRY_E_BEGIN_TITO_CLR_NOM_LFM_CBO0_LSA_ALL_POST_REPAIR_PMA0_BP4</v>
      </c>
      <c r="AK50" t="str">
        <f t="shared" si="35"/>
        <v>LSA_CCF_HRY_E_BEGIN_TITO_CLR_NOM_LFM_CBO0_LSA_ALL_POST_REPAIR_PMA0_BP4</v>
      </c>
      <c r="AL50" t="str">
        <f t="shared" si="36"/>
        <v>LSA_CCF_HRY_E_BEGIN_TITO_CLR_NOM_LFM_CBO0_LSA_ALL_POST_REPAIR_PMA0_BP4</v>
      </c>
      <c r="AM50" t="str">
        <f t="shared" si="37"/>
        <v>LSA_CCF_HRY_E_BEGIN_TITO_CLR_NOM_LFM_CBO0_LSA_ALL_POST_REPAIR_PMA0_BP4</v>
      </c>
      <c r="AN50" t="str">
        <f t="shared" si="38"/>
        <v>LSA_CCF_HRY_E_BEGIN_TITO_CLR_NOM_LFM_CBO0_LSA_ALL_POST_REPAIR_PMA0_BP4</v>
      </c>
      <c r="AO50" t="str">
        <f t="shared" si="39"/>
        <v>LSA_CCF_HRY_E_BEGIN_TITO_CLR_NOM_LFM_CBO0_LSA_ALL_POST_REPAIR_PMA0_BP4</v>
      </c>
      <c r="AP50" t="str">
        <f t="shared" si="40"/>
        <v>LSA_CCF_HRY_E_BEGIN_TITO_CLR_NOM_LFM_CBO0_LSA_ALL_POST_REPAIR_PMA0_BP4</v>
      </c>
      <c r="AQ50" t="str">
        <f t="shared" si="41"/>
        <v>LSA_CCF_HRY_E_BEGIN_TITO_CLR_NOM_LFM_CBO0_LSA_ALL_POST_REPAIR_PMA0_BP4</v>
      </c>
      <c r="AR50" t="str">
        <f t="shared" si="42"/>
        <v>LSA_CCF_HRY_E_BEGIN_TITO_CLR_NOM_LFM_CBO0_LSA_ALL_POST_REPAIR_PMA0_BP4</v>
      </c>
      <c r="AS50" t="str">
        <f t="shared" si="43"/>
        <v>LSA_CCF_HRY_E_BEGIN_TITO_CLR_NOM_LFM_CBO0_LSA_ALL_POST_REPAIR_PMA0_BP4</v>
      </c>
    </row>
    <row r="51" spans="1:45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918</v>
      </c>
      <c r="N51" t="s">
        <v>883</v>
      </c>
      <c r="O51" t="s">
        <v>881</v>
      </c>
      <c r="P51" t="s">
        <v>925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E51" t="s">
        <v>423</v>
      </c>
      <c r="AF51" t="s">
        <v>1299</v>
      </c>
      <c r="AG51" t="b">
        <v>0</v>
      </c>
      <c r="AH51">
        <f t="shared" si="24"/>
        <v>10</v>
      </c>
      <c r="AI51">
        <v>1</v>
      </c>
      <c r="AJ51" t="str">
        <f t="shared" si="34"/>
        <v>SSA_CCF_HRY_E_BEGIN_TITO_CLRSS_NOM_LFM_CBO1_LLC_DAT_POST_REPAIR_PMA0_BP1</v>
      </c>
      <c r="AK51" t="str">
        <f t="shared" si="35"/>
        <v>SSA_CCF_HRY_E_BEGIN_TITO_CLRSS_NOM_LFM_CBO1_LLC_DAT_POST_REPAIR_PMA0_BP1</v>
      </c>
      <c r="AL51" t="str">
        <f t="shared" si="36"/>
        <v>SSA_CCF_HRY_E_BEGIN_TITO_CLRSS_NOM_LFM_CBO1_LLC_DAT_POST_REPAIR_PMA0_BP1</v>
      </c>
      <c r="AM51" t="str">
        <f t="shared" si="37"/>
        <v>SSA_CCF_HRY_E_BEGIN_TITO_CLRSS_NOM_LFM_CBO1_LLC_DAT_POST_REPAIR_PMA0_BP1</v>
      </c>
      <c r="AN51" t="str">
        <f t="shared" si="38"/>
        <v>SSA_CCF_HRY_E_BEGIN_TITO_CLRSS_NOM_LFM_CBO1_LLC_DAT_POST_REPAIR_PMA0_BP1</v>
      </c>
      <c r="AO51" t="str">
        <f t="shared" si="39"/>
        <v>SSA_CCF_HRY_E_BEGIN_TITO_CLRSS_NOM_LFM_CBO1_LLC_DAT_POST_REPAIR_PMA0_BP1</v>
      </c>
      <c r="AP51" t="str">
        <f t="shared" si="40"/>
        <v>SSA_CCF_HRY_E_BEGIN_TITO_CLRSS_NOM_LFM_CBO1_LLC_DAT_POST_REPAIR_PMA0_BP1</v>
      </c>
      <c r="AQ51" t="str">
        <f t="shared" si="41"/>
        <v>SSA_CCF_HRY_E_BEGIN_TITO_CLRSS_NOM_LFM_CBO1_LLC_DAT_POST_REPAIR_PMA0_BP1</v>
      </c>
      <c r="AR51" t="str">
        <f t="shared" si="42"/>
        <v>SSA_CCF_HRY_E_BEGIN_TITO_CLRSS_NOM_LFM_CBO1_LLC_DAT_POST_REPAIR_PMA0_BP1</v>
      </c>
      <c r="AS51" t="str">
        <f t="shared" si="43"/>
        <v>SSA_CCF_HRY_E_BEGIN_TITO_CLRSS_NOM_LFM_CBO1_LLC_DAT_POST_REPAIR_PMA0_BP1</v>
      </c>
    </row>
    <row r="52" spans="1:45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929</v>
      </c>
      <c r="N52" t="s">
        <v>883</v>
      </c>
      <c r="O52" t="s">
        <v>881</v>
      </c>
      <c r="P52" t="s">
        <v>931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E52" t="s">
        <v>423</v>
      </c>
      <c r="AF52" t="s">
        <v>1299</v>
      </c>
      <c r="AG52" t="b">
        <v>0</v>
      </c>
      <c r="AH52">
        <f>COUNTA(AJ52:AS52)</f>
        <v>10</v>
      </c>
      <c r="AI52">
        <v>1</v>
      </c>
      <c r="AJ52" t="str">
        <f t="shared" si="34"/>
        <v>SSA_CCF_HRY_E_BEGIN_TITO_CLRSS_NOM_LFM_CBO1_LLC_TAG_POST_REPAIR_PMA0_BP3</v>
      </c>
      <c r="AK52" t="str">
        <f t="shared" si="35"/>
        <v>SSA_CCF_HRY_E_BEGIN_TITO_CLRSS_NOM_LFM_CBO1_LLC_TAG_POST_REPAIR_PMA0_BP3</v>
      </c>
      <c r="AL52" t="str">
        <f t="shared" si="36"/>
        <v>SSA_CCF_HRY_E_BEGIN_TITO_CLRSS_NOM_LFM_CBO1_LLC_TAG_POST_REPAIR_PMA0_BP3</v>
      </c>
      <c r="AM52" t="str">
        <f t="shared" si="37"/>
        <v>SSA_CCF_HRY_E_BEGIN_TITO_CLRSS_NOM_LFM_CBO1_LLC_TAG_POST_REPAIR_PMA0_BP3</v>
      </c>
      <c r="AN52" t="str">
        <f t="shared" si="38"/>
        <v>SSA_CCF_HRY_E_BEGIN_TITO_CLRSS_NOM_LFM_CBO1_LLC_TAG_POST_REPAIR_PMA0_BP3</v>
      </c>
      <c r="AO52" t="str">
        <f t="shared" si="39"/>
        <v>SSA_CCF_HRY_E_BEGIN_TITO_CLRSS_NOM_LFM_CBO1_LLC_TAG_POST_REPAIR_PMA0_BP3</v>
      </c>
      <c r="AP52" t="str">
        <f t="shared" si="40"/>
        <v>SSA_CCF_HRY_E_BEGIN_TITO_CLRSS_NOM_LFM_CBO1_LLC_TAG_POST_REPAIR_PMA0_BP3</v>
      </c>
      <c r="AQ52" t="str">
        <f t="shared" si="41"/>
        <v>SSA_CCF_HRY_E_BEGIN_TITO_CLRSS_NOM_LFM_CBO1_LLC_TAG_POST_REPAIR_PMA0_BP3</v>
      </c>
      <c r="AR52" t="str">
        <f t="shared" si="42"/>
        <v>SSA_CCF_HRY_E_BEGIN_TITO_CLRSS_NOM_LFM_CBO1_LLC_TAG_POST_REPAIR_PMA0_BP3</v>
      </c>
      <c r="AS52" t="str">
        <f t="shared" si="43"/>
        <v>SSA_CCF_HRY_E_BEGIN_TITO_CLRSS_NOM_LFM_CBO1_LLC_TAG_POST_REPAIR_PMA0_BP3</v>
      </c>
    </row>
    <row r="53" spans="1:45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930</v>
      </c>
      <c r="N53" t="s">
        <v>883</v>
      </c>
      <c r="O53" t="s">
        <v>881</v>
      </c>
      <c r="P53" t="s">
        <v>926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E53" t="s">
        <v>423</v>
      </c>
      <c r="AF53" t="s">
        <v>1299</v>
      </c>
      <c r="AG53" t="b">
        <v>0</v>
      </c>
      <c r="AH53">
        <f>COUNTA(AJ53:AS53)</f>
        <v>10</v>
      </c>
      <c r="AI53">
        <v>1</v>
      </c>
      <c r="AJ53" t="str">
        <f t="shared" si="34"/>
        <v>LSA_CCF_HRY_E_BEGIN_TITO_CLR_NOM_LFM_CBO1_LSA_ALL_POST_REPAIR_PMA0_BP5</v>
      </c>
      <c r="AK53" t="str">
        <f t="shared" si="35"/>
        <v>LSA_CCF_HRY_E_BEGIN_TITO_CLR_NOM_LFM_CBO1_LSA_ALL_POST_REPAIR_PMA0_BP5</v>
      </c>
      <c r="AL53" t="str">
        <f t="shared" si="36"/>
        <v>LSA_CCF_HRY_E_BEGIN_TITO_CLR_NOM_LFM_CBO1_LSA_ALL_POST_REPAIR_PMA0_BP5</v>
      </c>
      <c r="AM53" t="str">
        <f t="shared" si="37"/>
        <v>LSA_CCF_HRY_E_BEGIN_TITO_CLR_NOM_LFM_CBO1_LSA_ALL_POST_REPAIR_PMA0_BP5</v>
      </c>
      <c r="AN53" t="str">
        <f t="shared" si="38"/>
        <v>LSA_CCF_HRY_E_BEGIN_TITO_CLR_NOM_LFM_CBO1_LSA_ALL_POST_REPAIR_PMA0_BP5</v>
      </c>
      <c r="AO53" t="str">
        <f t="shared" si="39"/>
        <v>LSA_CCF_HRY_E_BEGIN_TITO_CLR_NOM_LFM_CBO1_LSA_ALL_POST_REPAIR_PMA0_BP5</v>
      </c>
      <c r="AP53" t="str">
        <f t="shared" si="40"/>
        <v>LSA_CCF_HRY_E_BEGIN_TITO_CLR_NOM_LFM_CBO1_LSA_ALL_POST_REPAIR_PMA0_BP5</v>
      </c>
      <c r="AQ53" t="str">
        <f t="shared" si="41"/>
        <v>LSA_CCF_HRY_E_BEGIN_TITO_CLR_NOM_LFM_CBO1_LSA_ALL_POST_REPAIR_PMA0_BP5</v>
      </c>
      <c r="AR53" t="str">
        <f t="shared" si="42"/>
        <v>LSA_CCF_HRY_E_BEGIN_TITO_CLR_NOM_LFM_CBO1_LSA_ALL_POST_REPAIR_PMA0_BP5</v>
      </c>
      <c r="AS53" t="str">
        <f t="shared" si="43"/>
        <v>LSA_CCF_HRY_E_BEGIN_TITO_CLR_NOM_LFM_CBO1_LSA_ALL_POST_REPAIR_PMA0_BP5</v>
      </c>
    </row>
    <row r="54" spans="1:45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928</v>
      </c>
      <c r="N54" t="s">
        <v>883</v>
      </c>
      <c r="O54" t="s">
        <v>881</v>
      </c>
      <c r="P54" t="s">
        <v>927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E54" t="s">
        <v>423</v>
      </c>
      <c r="AF54" t="s">
        <v>1299</v>
      </c>
      <c r="AG54" t="b">
        <v>0</v>
      </c>
      <c r="AH54">
        <f t="shared" ref="AH54:AH58" si="45">COUNTA(AJ54:AS54)</f>
        <v>10</v>
      </c>
      <c r="AI54">
        <v>1</v>
      </c>
      <c r="AJ54" t="str">
        <f t="shared" si="34"/>
        <v>SSA_CCF_HRY_E_BEGIN_TITO_CLRSS_NOM_LFM_CBO2_LLC_DAT_POST_REPAIR_PMA1_BP0</v>
      </c>
      <c r="AK54" t="str">
        <f t="shared" si="35"/>
        <v>SSA_CCF_HRY_E_BEGIN_TITO_CLRSS_NOM_LFM_CBO2_LLC_DAT_POST_REPAIR_PMA1_BP0</v>
      </c>
      <c r="AL54" t="str">
        <f t="shared" si="36"/>
        <v>SSA_CCF_HRY_E_BEGIN_TITO_CLRSS_NOM_LFM_CBO2_LLC_DAT_POST_REPAIR_PMA1_BP0</v>
      </c>
      <c r="AM54" t="str">
        <f t="shared" si="37"/>
        <v>SSA_CCF_HRY_E_BEGIN_TITO_CLRSS_NOM_LFM_CBO2_LLC_DAT_POST_REPAIR_PMA1_BP0</v>
      </c>
      <c r="AN54" t="str">
        <f t="shared" si="38"/>
        <v>SSA_CCF_HRY_E_BEGIN_TITO_CLRSS_NOM_LFM_CBO2_LLC_DAT_POST_REPAIR_PMA1_BP0</v>
      </c>
      <c r="AO54" t="str">
        <f t="shared" si="39"/>
        <v>SSA_CCF_HRY_E_BEGIN_TITO_CLRSS_NOM_LFM_CBO2_LLC_DAT_POST_REPAIR_PMA1_BP0</v>
      </c>
      <c r="AP54" t="str">
        <f t="shared" si="40"/>
        <v>SSA_CCF_HRY_E_BEGIN_TITO_CLRSS_NOM_LFM_CBO2_LLC_DAT_POST_REPAIR_PMA1_BP0</v>
      </c>
      <c r="AQ54" t="str">
        <f t="shared" si="41"/>
        <v>SSA_CCF_HRY_E_BEGIN_TITO_CLRSS_NOM_LFM_CBO2_LLC_DAT_POST_REPAIR_PMA1_BP0</v>
      </c>
      <c r="AR54" t="str">
        <f t="shared" si="42"/>
        <v>SSA_CCF_HRY_E_BEGIN_TITO_CLRSS_NOM_LFM_CBO2_LLC_DAT_POST_REPAIR_PMA1_BP0</v>
      </c>
      <c r="AS54" t="str">
        <f t="shared" si="43"/>
        <v>SSA_CCF_HRY_E_BEGIN_TITO_CLRSS_NOM_LFM_CBO2_LLC_DAT_POST_REPAIR_PMA1_BP0</v>
      </c>
    </row>
    <row r="55" spans="1:45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1252</v>
      </c>
      <c r="N55" t="s">
        <v>883</v>
      </c>
      <c r="O55" t="s">
        <v>881</v>
      </c>
      <c r="P55" t="s">
        <v>922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E55" t="s">
        <v>423</v>
      </c>
      <c r="AF55" t="s">
        <v>1299</v>
      </c>
      <c r="AG55" t="b">
        <v>0</v>
      </c>
      <c r="AH55">
        <f t="shared" si="45"/>
        <v>10</v>
      </c>
      <c r="AI55">
        <v>1</v>
      </c>
      <c r="AJ55" t="str">
        <f t="shared" si="34"/>
        <v>SSA_CCF_HRY_E_BEGIN_TITO_CLRSS_NOM_LFM_CBO2_LLC_TAG_POST_REPAIR_PMA1_BP2</v>
      </c>
      <c r="AK55" t="str">
        <f t="shared" si="35"/>
        <v>SSA_CCF_HRY_E_BEGIN_TITO_CLRSS_NOM_LFM_CBO2_LLC_TAG_POST_REPAIR_PMA1_BP2</v>
      </c>
      <c r="AL55" t="str">
        <f t="shared" si="36"/>
        <v>SSA_CCF_HRY_E_BEGIN_TITO_CLRSS_NOM_LFM_CBO2_LLC_TAG_POST_REPAIR_PMA1_BP2</v>
      </c>
      <c r="AM55" t="str">
        <f t="shared" si="37"/>
        <v>SSA_CCF_HRY_E_BEGIN_TITO_CLRSS_NOM_LFM_CBO2_LLC_TAG_POST_REPAIR_PMA1_BP2</v>
      </c>
      <c r="AN55" t="str">
        <f t="shared" si="38"/>
        <v>SSA_CCF_HRY_E_BEGIN_TITO_CLRSS_NOM_LFM_CBO2_LLC_TAG_POST_REPAIR_PMA1_BP2</v>
      </c>
      <c r="AO55" t="str">
        <f t="shared" si="39"/>
        <v>SSA_CCF_HRY_E_BEGIN_TITO_CLRSS_NOM_LFM_CBO2_LLC_TAG_POST_REPAIR_PMA1_BP2</v>
      </c>
      <c r="AP55" t="str">
        <f t="shared" si="40"/>
        <v>SSA_CCF_HRY_E_BEGIN_TITO_CLRSS_NOM_LFM_CBO2_LLC_TAG_POST_REPAIR_PMA1_BP2</v>
      </c>
      <c r="AQ55" t="str">
        <f t="shared" si="41"/>
        <v>SSA_CCF_HRY_E_BEGIN_TITO_CLRSS_NOM_LFM_CBO2_LLC_TAG_POST_REPAIR_PMA1_BP2</v>
      </c>
      <c r="AR55" t="str">
        <f t="shared" si="42"/>
        <v>SSA_CCF_HRY_E_BEGIN_TITO_CLRSS_NOM_LFM_CBO2_LLC_TAG_POST_REPAIR_PMA1_BP2</v>
      </c>
      <c r="AS55" t="str">
        <f t="shared" si="43"/>
        <v>SSA_CCF_HRY_E_BEGIN_TITO_CLRSS_NOM_LFM_CBO2_LLC_TAG_POST_REPAIR_PMA1_BP2</v>
      </c>
    </row>
    <row r="56" spans="1:45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1253</v>
      </c>
      <c r="N56" t="s">
        <v>883</v>
      </c>
      <c r="O56" t="s">
        <v>881</v>
      </c>
      <c r="P56" t="s">
        <v>923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E56" t="s">
        <v>423</v>
      </c>
      <c r="AF56" t="s">
        <v>1299</v>
      </c>
      <c r="AG56" t="b">
        <v>0</v>
      </c>
      <c r="AH56">
        <f t="shared" si="45"/>
        <v>10</v>
      </c>
      <c r="AI56">
        <v>1</v>
      </c>
      <c r="AJ56" t="str">
        <f t="shared" si="34"/>
        <v>SSA_CCF_HRY_E_BEGIN_TITO_CLRSS_NOM_LFM_CBO2_SAR_POST_REPAIR_PMA1_BP6</v>
      </c>
      <c r="AK56" t="str">
        <f t="shared" si="35"/>
        <v>SSA_CCF_HRY_E_BEGIN_TITO_CLRSS_NOM_LFM_CBO2_SAR_POST_REPAIR_PMA1_BP6</v>
      </c>
      <c r="AL56" t="str">
        <f t="shared" si="36"/>
        <v>SSA_CCF_HRY_E_BEGIN_TITO_CLRSS_NOM_LFM_CBO2_SAR_POST_REPAIR_PMA1_BP6</v>
      </c>
      <c r="AM56" t="str">
        <f t="shared" si="37"/>
        <v>SSA_CCF_HRY_E_BEGIN_TITO_CLRSS_NOM_LFM_CBO2_SAR_POST_REPAIR_PMA1_BP6</v>
      </c>
      <c r="AN56" t="str">
        <f t="shared" si="38"/>
        <v>SSA_CCF_HRY_E_BEGIN_TITO_CLRSS_NOM_LFM_CBO2_SAR_POST_REPAIR_PMA1_BP6</v>
      </c>
      <c r="AO56" t="str">
        <f t="shared" si="39"/>
        <v>SSA_CCF_HRY_E_BEGIN_TITO_CLRSS_NOM_LFM_CBO2_SAR_POST_REPAIR_PMA1_BP6</v>
      </c>
      <c r="AP56" t="str">
        <f t="shared" si="40"/>
        <v>SSA_CCF_HRY_E_BEGIN_TITO_CLRSS_NOM_LFM_CBO2_SAR_POST_REPAIR_PMA1_BP6</v>
      </c>
      <c r="AQ56" t="str">
        <f t="shared" si="41"/>
        <v>SSA_CCF_HRY_E_BEGIN_TITO_CLRSS_NOM_LFM_CBO2_SAR_POST_REPAIR_PMA1_BP6</v>
      </c>
      <c r="AR56" t="str">
        <f t="shared" si="42"/>
        <v>SSA_CCF_HRY_E_BEGIN_TITO_CLRSS_NOM_LFM_CBO2_SAR_POST_REPAIR_PMA1_BP6</v>
      </c>
      <c r="AS56" t="str">
        <f t="shared" si="43"/>
        <v>SSA_CCF_HRY_E_BEGIN_TITO_CLRSS_NOM_LFM_CBO2_SAR_POST_REPAIR_PMA1_BP6</v>
      </c>
    </row>
    <row r="57" spans="1:45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1254</v>
      </c>
      <c r="N57" t="s">
        <v>883</v>
      </c>
      <c r="O57" t="s">
        <v>881</v>
      </c>
      <c r="P57" t="s">
        <v>924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E57" t="s">
        <v>423</v>
      </c>
      <c r="AF57" t="s">
        <v>1299</v>
      </c>
      <c r="AG57" t="b">
        <v>0</v>
      </c>
      <c r="AH57">
        <f t="shared" si="45"/>
        <v>10</v>
      </c>
      <c r="AI57">
        <v>1</v>
      </c>
      <c r="AJ57" t="str">
        <f t="shared" si="34"/>
        <v>LSA_CCF_HRY_E_BEGIN_TITO_CLR_NOM_LFM_CBO2_LSA_ALL_POST_REPAIR_PMA1_BP4</v>
      </c>
      <c r="AK57" t="str">
        <f t="shared" si="35"/>
        <v>LSA_CCF_HRY_E_BEGIN_TITO_CLR_NOM_LFM_CBO2_LSA_ALL_POST_REPAIR_PMA1_BP4</v>
      </c>
      <c r="AL57" t="str">
        <f t="shared" si="36"/>
        <v>LSA_CCF_HRY_E_BEGIN_TITO_CLR_NOM_LFM_CBO2_LSA_ALL_POST_REPAIR_PMA1_BP4</v>
      </c>
      <c r="AM57" t="str">
        <f t="shared" si="37"/>
        <v>LSA_CCF_HRY_E_BEGIN_TITO_CLR_NOM_LFM_CBO2_LSA_ALL_POST_REPAIR_PMA1_BP4</v>
      </c>
      <c r="AN57" t="str">
        <f t="shared" si="38"/>
        <v>LSA_CCF_HRY_E_BEGIN_TITO_CLR_NOM_LFM_CBO2_LSA_ALL_POST_REPAIR_PMA1_BP4</v>
      </c>
      <c r="AO57" t="str">
        <f t="shared" si="39"/>
        <v>LSA_CCF_HRY_E_BEGIN_TITO_CLR_NOM_LFM_CBO2_LSA_ALL_POST_REPAIR_PMA1_BP4</v>
      </c>
      <c r="AP57" t="str">
        <f t="shared" si="40"/>
        <v>LSA_CCF_HRY_E_BEGIN_TITO_CLR_NOM_LFM_CBO2_LSA_ALL_POST_REPAIR_PMA1_BP4</v>
      </c>
      <c r="AQ57" t="str">
        <f t="shared" si="41"/>
        <v>LSA_CCF_HRY_E_BEGIN_TITO_CLR_NOM_LFM_CBO2_LSA_ALL_POST_REPAIR_PMA1_BP4</v>
      </c>
      <c r="AR57" t="str">
        <f t="shared" si="42"/>
        <v>LSA_CCF_HRY_E_BEGIN_TITO_CLR_NOM_LFM_CBO2_LSA_ALL_POST_REPAIR_PMA1_BP4</v>
      </c>
      <c r="AS57" t="str">
        <f t="shared" si="43"/>
        <v>LSA_CCF_HRY_E_BEGIN_TITO_CLR_NOM_LFM_CBO2_LSA_ALL_POST_REPAIR_PMA1_BP4</v>
      </c>
    </row>
    <row r="58" spans="1:45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1255</v>
      </c>
      <c r="N58" t="s">
        <v>883</v>
      </c>
      <c r="O58" t="s">
        <v>881</v>
      </c>
      <c r="P58" t="s">
        <v>925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E58" t="s">
        <v>423</v>
      </c>
      <c r="AF58" t="s">
        <v>1299</v>
      </c>
      <c r="AG58" t="b">
        <v>0</v>
      </c>
      <c r="AH58">
        <f t="shared" si="45"/>
        <v>10</v>
      </c>
      <c r="AI58">
        <v>1</v>
      </c>
      <c r="AJ58" t="str">
        <f t="shared" si="34"/>
        <v>SSA_CCF_HRY_E_BEGIN_TITO_CLRSS_NOM_LFM_CBO3_LLC_DAT_POST_REPAIR_PMA1_BP1</v>
      </c>
      <c r="AK58" t="str">
        <f t="shared" si="35"/>
        <v>SSA_CCF_HRY_E_BEGIN_TITO_CLRSS_NOM_LFM_CBO3_LLC_DAT_POST_REPAIR_PMA1_BP1</v>
      </c>
      <c r="AL58" t="str">
        <f t="shared" si="36"/>
        <v>SSA_CCF_HRY_E_BEGIN_TITO_CLRSS_NOM_LFM_CBO3_LLC_DAT_POST_REPAIR_PMA1_BP1</v>
      </c>
      <c r="AM58" t="str">
        <f t="shared" si="37"/>
        <v>SSA_CCF_HRY_E_BEGIN_TITO_CLRSS_NOM_LFM_CBO3_LLC_DAT_POST_REPAIR_PMA1_BP1</v>
      </c>
      <c r="AN58" t="str">
        <f t="shared" si="38"/>
        <v>SSA_CCF_HRY_E_BEGIN_TITO_CLRSS_NOM_LFM_CBO3_LLC_DAT_POST_REPAIR_PMA1_BP1</v>
      </c>
      <c r="AO58" t="str">
        <f t="shared" si="39"/>
        <v>SSA_CCF_HRY_E_BEGIN_TITO_CLRSS_NOM_LFM_CBO3_LLC_DAT_POST_REPAIR_PMA1_BP1</v>
      </c>
      <c r="AP58" t="str">
        <f t="shared" si="40"/>
        <v>SSA_CCF_HRY_E_BEGIN_TITO_CLRSS_NOM_LFM_CBO3_LLC_DAT_POST_REPAIR_PMA1_BP1</v>
      </c>
      <c r="AQ58" t="str">
        <f t="shared" si="41"/>
        <v>SSA_CCF_HRY_E_BEGIN_TITO_CLRSS_NOM_LFM_CBO3_LLC_DAT_POST_REPAIR_PMA1_BP1</v>
      </c>
      <c r="AR58" t="str">
        <f t="shared" si="42"/>
        <v>SSA_CCF_HRY_E_BEGIN_TITO_CLRSS_NOM_LFM_CBO3_LLC_DAT_POST_REPAIR_PMA1_BP1</v>
      </c>
      <c r="AS58" t="str">
        <f t="shared" si="43"/>
        <v>SSA_CCF_HRY_E_BEGIN_TITO_CLRSS_NOM_LFM_CBO3_LLC_DAT_POST_REPAIR_PMA1_BP1</v>
      </c>
    </row>
    <row r="59" spans="1:45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1256</v>
      </c>
      <c r="N59" t="s">
        <v>883</v>
      </c>
      <c r="O59" t="s">
        <v>881</v>
      </c>
      <c r="P59" t="s">
        <v>931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E59" t="s">
        <v>423</v>
      </c>
      <c r="AF59" t="s">
        <v>1299</v>
      </c>
      <c r="AG59" t="b">
        <v>0</v>
      </c>
      <c r="AH59">
        <f>COUNTA(AJ59:AS59)</f>
        <v>10</v>
      </c>
      <c r="AI59">
        <v>1</v>
      </c>
      <c r="AJ59" t="str">
        <f t="shared" si="34"/>
        <v>SSA_CCF_HRY_E_BEGIN_TITO_CLRSS_NOM_LFM_CBO3_LLC_TAG_POST_REPAIR_PMA1_BP3</v>
      </c>
      <c r="AK59" t="str">
        <f t="shared" si="35"/>
        <v>SSA_CCF_HRY_E_BEGIN_TITO_CLRSS_NOM_LFM_CBO3_LLC_TAG_POST_REPAIR_PMA1_BP3</v>
      </c>
      <c r="AL59" t="str">
        <f t="shared" si="36"/>
        <v>SSA_CCF_HRY_E_BEGIN_TITO_CLRSS_NOM_LFM_CBO3_LLC_TAG_POST_REPAIR_PMA1_BP3</v>
      </c>
      <c r="AM59" t="str">
        <f t="shared" si="37"/>
        <v>SSA_CCF_HRY_E_BEGIN_TITO_CLRSS_NOM_LFM_CBO3_LLC_TAG_POST_REPAIR_PMA1_BP3</v>
      </c>
      <c r="AN59" t="str">
        <f t="shared" si="38"/>
        <v>SSA_CCF_HRY_E_BEGIN_TITO_CLRSS_NOM_LFM_CBO3_LLC_TAG_POST_REPAIR_PMA1_BP3</v>
      </c>
      <c r="AO59" t="str">
        <f t="shared" si="39"/>
        <v>SSA_CCF_HRY_E_BEGIN_TITO_CLRSS_NOM_LFM_CBO3_LLC_TAG_POST_REPAIR_PMA1_BP3</v>
      </c>
      <c r="AP59" t="str">
        <f t="shared" si="40"/>
        <v>SSA_CCF_HRY_E_BEGIN_TITO_CLRSS_NOM_LFM_CBO3_LLC_TAG_POST_REPAIR_PMA1_BP3</v>
      </c>
      <c r="AQ59" t="str">
        <f t="shared" si="41"/>
        <v>SSA_CCF_HRY_E_BEGIN_TITO_CLRSS_NOM_LFM_CBO3_LLC_TAG_POST_REPAIR_PMA1_BP3</v>
      </c>
      <c r="AR59" t="str">
        <f t="shared" si="42"/>
        <v>SSA_CCF_HRY_E_BEGIN_TITO_CLRSS_NOM_LFM_CBO3_LLC_TAG_POST_REPAIR_PMA1_BP3</v>
      </c>
      <c r="AS59" t="str">
        <f t="shared" si="43"/>
        <v>SSA_CCF_HRY_E_BEGIN_TITO_CLRSS_NOM_LFM_CBO3_LLC_TAG_POST_REPAIR_PMA1_BP3</v>
      </c>
    </row>
    <row r="60" spans="1:45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1257</v>
      </c>
      <c r="N60" t="s">
        <v>883</v>
      </c>
      <c r="O60" t="s">
        <v>881</v>
      </c>
      <c r="P60" t="s">
        <v>926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E60" t="s">
        <v>423</v>
      </c>
      <c r="AF60" t="s">
        <v>1299</v>
      </c>
      <c r="AG60" t="b">
        <v>0</v>
      </c>
      <c r="AH60">
        <f>COUNTA(AJ60:AS60)</f>
        <v>10</v>
      </c>
      <c r="AI60">
        <v>1</v>
      </c>
      <c r="AJ60" t="str">
        <f t="shared" si="34"/>
        <v>LSA_CCF_HRY_E_BEGIN_TITO_CLR_NOM_LFM_CBO3_LSA_ALL_POST_REPAIR_PMA1_BP5</v>
      </c>
      <c r="AK60" t="str">
        <f t="shared" si="35"/>
        <v>LSA_CCF_HRY_E_BEGIN_TITO_CLR_NOM_LFM_CBO3_LSA_ALL_POST_REPAIR_PMA1_BP5</v>
      </c>
      <c r="AL60" t="str">
        <f t="shared" si="36"/>
        <v>LSA_CCF_HRY_E_BEGIN_TITO_CLR_NOM_LFM_CBO3_LSA_ALL_POST_REPAIR_PMA1_BP5</v>
      </c>
      <c r="AM60" t="str">
        <f t="shared" si="37"/>
        <v>LSA_CCF_HRY_E_BEGIN_TITO_CLR_NOM_LFM_CBO3_LSA_ALL_POST_REPAIR_PMA1_BP5</v>
      </c>
      <c r="AN60" t="str">
        <f t="shared" si="38"/>
        <v>LSA_CCF_HRY_E_BEGIN_TITO_CLR_NOM_LFM_CBO3_LSA_ALL_POST_REPAIR_PMA1_BP5</v>
      </c>
      <c r="AO60" t="str">
        <f t="shared" si="39"/>
        <v>LSA_CCF_HRY_E_BEGIN_TITO_CLR_NOM_LFM_CBO3_LSA_ALL_POST_REPAIR_PMA1_BP5</v>
      </c>
      <c r="AP60" t="str">
        <f t="shared" si="40"/>
        <v>LSA_CCF_HRY_E_BEGIN_TITO_CLR_NOM_LFM_CBO3_LSA_ALL_POST_REPAIR_PMA1_BP5</v>
      </c>
      <c r="AQ60" t="str">
        <f t="shared" si="41"/>
        <v>LSA_CCF_HRY_E_BEGIN_TITO_CLR_NOM_LFM_CBO3_LSA_ALL_POST_REPAIR_PMA1_BP5</v>
      </c>
      <c r="AR60" t="str">
        <f t="shared" si="42"/>
        <v>LSA_CCF_HRY_E_BEGIN_TITO_CLR_NOM_LFM_CBO3_LSA_ALL_POST_REPAIR_PMA1_BP5</v>
      </c>
      <c r="AS60" t="str">
        <f t="shared" si="43"/>
        <v>LSA_CCF_HRY_E_BEGIN_TITO_CLR_NOM_LFM_CBO3_LSA_ALL_POST_REPAIR_PMA1_BP5</v>
      </c>
    </row>
    <row r="61" spans="1:45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1258</v>
      </c>
      <c r="N61" t="s">
        <v>883</v>
      </c>
      <c r="O61" t="s">
        <v>881</v>
      </c>
      <c r="P61" t="s">
        <v>927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E61" t="s">
        <v>423</v>
      </c>
      <c r="AF61" t="s">
        <v>1299</v>
      </c>
      <c r="AG61" t="b">
        <v>0</v>
      </c>
      <c r="AH61">
        <f t="shared" ref="AH61" si="47">COUNTA(AJ61:AS61)</f>
        <v>10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</row>
    <row r="62" spans="1:45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5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5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9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883</v>
      </c>
      <c r="O65" t="s">
        <v>881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887</v>
      </c>
      <c r="Y65">
        <v>2000</v>
      </c>
      <c r="Z65" t="s">
        <v>548</v>
      </c>
      <c r="AG65" t="b">
        <v>0</v>
      </c>
      <c r="AH65">
        <f t="shared" ref="AH65:AH66" si="49">COUNTA(AJ65:AS65)</f>
        <v>2</v>
      </c>
      <c r="AI65">
        <v>1</v>
      </c>
      <c r="AJ65" t="str">
        <f>$D66</f>
        <v>ALL_CCF_VMIN_K_PREHVQK_TITO_CLR_MIN_LFM_1200_SBO</v>
      </c>
      <c r="AK65" t="str">
        <f>$D66</f>
        <v>ALL_CCF_VMIN_K_PREHVQK_TITO_CLR_MIN_LFM_1200_SBO</v>
      </c>
    </row>
    <row r="66" spans="1:39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883</v>
      </c>
      <c r="O66" t="s">
        <v>881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887</v>
      </c>
      <c r="Y66">
        <v>2001</v>
      </c>
      <c r="Z66" t="s">
        <v>548</v>
      </c>
      <c r="AG66" t="b">
        <v>0</v>
      </c>
      <c r="AH66">
        <f t="shared" si="49"/>
        <v>2</v>
      </c>
      <c r="AI66">
        <v>1</v>
      </c>
      <c r="AJ66" t="str">
        <f>$D67</f>
        <v>SSA_CCF_VMIN_K_PREHVQK_TITO_CLRSS_MIN_LFM_1200_PMA</v>
      </c>
      <c r="AK66" t="str">
        <f>$D67</f>
        <v>SSA_CCF_VMIN_K_PREHVQK_TITO_CLRSS_MIN_LFM_1200_PMA</v>
      </c>
    </row>
    <row r="67" spans="1:39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883</v>
      </c>
      <c r="O67" t="s">
        <v>881</v>
      </c>
      <c r="P67" t="s">
        <v>1274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887</v>
      </c>
      <c r="Y67">
        <v>2002</v>
      </c>
      <c r="Z67" t="s">
        <v>548</v>
      </c>
      <c r="AG67" t="b">
        <v>0</v>
      </c>
      <c r="AH67">
        <f>COUNTA(AJ67:AS67)</f>
        <v>2</v>
      </c>
      <c r="AI67">
        <v>1</v>
      </c>
      <c r="AJ67">
        <v>1</v>
      </c>
      <c r="AK67">
        <v>1</v>
      </c>
    </row>
    <row r="68" spans="1:39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9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9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883</v>
      </c>
      <c r="O70" t="s">
        <v>881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G70" t="b">
        <v>0</v>
      </c>
      <c r="AH70">
        <f>COUNTA(AJ70:AS70)</f>
        <v>4</v>
      </c>
      <c r="AI70" t="s">
        <v>100</v>
      </c>
      <c r="AJ70" t="str">
        <f t="shared" ref="AJ70:AM71" si="50">$D71</f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  <c r="AM70" t="str">
        <f t="shared" si="50"/>
        <v>ALL_CCF_HVQK_K_STRESS_TITO_CLRSS_MAX_LFM_1200_SBO</v>
      </c>
    </row>
    <row r="71" spans="1:39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883</v>
      </c>
      <c r="O71" t="s">
        <v>881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G71" t="b">
        <v>0</v>
      </c>
      <c r="AH71">
        <f>COUNTA(AJ71:AS71)</f>
        <v>4</v>
      </c>
      <c r="AI71" t="s">
        <v>100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  <c r="AM71" t="str">
        <f t="shared" si="50"/>
        <v>ALL_CCF_HVQK_K_STRESS_TITO_CLRSS_MAX_LFM_1200_PMA</v>
      </c>
    </row>
    <row r="72" spans="1:39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883</v>
      </c>
      <c r="O72" t="s">
        <v>881</v>
      </c>
      <c r="P72" t="s">
        <v>1275</v>
      </c>
      <c r="Q72">
        <v>17</v>
      </c>
      <c r="R72">
        <v>61</v>
      </c>
      <c r="S72">
        <v>302</v>
      </c>
      <c r="U72">
        <v>1</v>
      </c>
      <c r="V72" t="s">
        <v>234</v>
      </c>
      <c r="AG72" t="b">
        <v>0</v>
      </c>
      <c r="AH72">
        <f>COUNTA(AJ72:AS72)</f>
        <v>4</v>
      </c>
      <c r="AI72" t="s">
        <v>100</v>
      </c>
      <c r="AJ72">
        <v>1</v>
      </c>
      <c r="AK72">
        <v>1</v>
      </c>
      <c r="AL72">
        <v>1</v>
      </c>
      <c r="AM72">
        <v>1</v>
      </c>
    </row>
    <row r="73" spans="1:39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9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9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883</v>
      </c>
      <c r="O75" t="s">
        <v>881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887</v>
      </c>
      <c r="Y75">
        <v>2010</v>
      </c>
      <c r="Z75" t="s">
        <v>548</v>
      </c>
      <c r="AG75" t="b">
        <v>0</v>
      </c>
      <c r="AH75">
        <f t="shared" ref="AH75:AH76" si="52">COUNTA(AJ75:AS75)</f>
        <v>2</v>
      </c>
      <c r="AI75">
        <v>1</v>
      </c>
      <c r="AJ75" t="str">
        <f>$D76</f>
        <v>ALL_CCF_VMIN_K_POSTHVQK_TITO_CLR_MIN_LFM_1200_SBO</v>
      </c>
      <c r="AK75" t="str">
        <f>$D76</f>
        <v>ALL_CCF_VMIN_K_POSTHVQK_TITO_CLR_MIN_LFM_1200_SBO</v>
      </c>
    </row>
    <row r="76" spans="1:39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883</v>
      </c>
      <c r="O76" t="s">
        <v>881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887</v>
      </c>
      <c r="Y76">
        <v>2011</v>
      </c>
      <c r="Z76" t="s">
        <v>548</v>
      </c>
      <c r="AG76" t="b">
        <v>0</v>
      </c>
      <c r="AH76">
        <f t="shared" si="52"/>
        <v>2</v>
      </c>
      <c r="AI76">
        <v>1</v>
      </c>
      <c r="AJ76" t="str">
        <f>$D77</f>
        <v>SSA_CCF_VMIN_K_POSTHVQK_TITO_CLRSS_MIN_LFM_1200_PMA</v>
      </c>
      <c r="AK76" t="str">
        <f>$D77</f>
        <v>SSA_CCF_VMIN_K_POSTHVQK_TITO_CLRSS_MIN_LFM_1200_PMA</v>
      </c>
    </row>
    <row r="77" spans="1:39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883</v>
      </c>
      <c r="O77" t="s">
        <v>881</v>
      </c>
      <c r="P77" t="s">
        <v>1274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887</v>
      </c>
      <c r="Y77">
        <v>2012</v>
      </c>
      <c r="Z77" t="s">
        <v>548</v>
      </c>
      <c r="AG77" t="b">
        <v>0</v>
      </c>
      <c r="AH77">
        <f>COUNTA(AJ77:AS77)</f>
        <v>2</v>
      </c>
      <c r="AI77">
        <v>1</v>
      </c>
      <c r="AJ77">
        <v>1</v>
      </c>
      <c r="AK77">
        <v>1</v>
      </c>
    </row>
    <row r="78" spans="1:39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9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9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H80">
        <f>COUNTA(AJ80:AS80)</f>
        <v>2</v>
      </c>
      <c r="AI80">
        <v>1</v>
      </c>
      <c r="AJ80" t="s">
        <v>338</v>
      </c>
      <c r="AK80" t="s">
        <v>338</v>
      </c>
    </row>
    <row r="81" spans="1:37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883</v>
      </c>
      <c r="O81" t="s">
        <v>881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887</v>
      </c>
      <c r="Y81">
        <v>2020</v>
      </c>
      <c r="Z81" t="s">
        <v>559</v>
      </c>
      <c r="AG81" t="b">
        <v>0</v>
      </c>
      <c r="AH81">
        <f t="shared" ref="AH81:AH87" si="54">COUNTA(AJ81:AS81)</f>
        <v>2</v>
      </c>
      <c r="AI81">
        <v>1</v>
      </c>
      <c r="AJ81" t="str">
        <f t="shared" ref="AJ81:AK87" si="55">$D82</f>
        <v>SSA_CCF_SB_K_END_TITO_CLRSS_NOM_LFM_1200_CBO_SSA_FF</v>
      </c>
      <c r="AK81" t="str">
        <f t="shared" si="55"/>
        <v>SSA_CCF_SB_K_END_TITO_CLRSS_NOM_LFM_1200_CBO_SSA_FF</v>
      </c>
    </row>
    <row r="82" spans="1:37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883</v>
      </c>
      <c r="O82" t="s">
        <v>881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887</v>
      </c>
      <c r="Y82">
        <v>2021</v>
      </c>
      <c r="Z82" t="s">
        <v>559</v>
      </c>
      <c r="AG82" t="b">
        <v>0</v>
      </c>
      <c r="AH82">
        <f t="shared" si="54"/>
        <v>2</v>
      </c>
      <c r="AI82">
        <v>1</v>
      </c>
      <c r="AJ82" t="str">
        <f t="shared" si="55"/>
        <v>LSA_CCF_SB_K_END_TITO_CLR_NOM_LFM_1200_CBO_LSA_FF</v>
      </c>
      <c r="AK82" t="str">
        <f t="shared" si="55"/>
        <v>LSA_CCF_SB_K_END_TITO_CLR_NOM_LFM_1200_CBO_LSA_FF</v>
      </c>
    </row>
    <row r="83" spans="1:37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883</v>
      </c>
      <c r="O83" t="s">
        <v>881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887</v>
      </c>
      <c r="Y83">
        <v>2022</v>
      </c>
      <c r="Z83" t="s">
        <v>559</v>
      </c>
      <c r="AG83" t="b">
        <v>0</v>
      </c>
      <c r="AH83">
        <f t="shared" si="54"/>
        <v>2</v>
      </c>
      <c r="AI83">
        <v>1</v>
      </c>
      <c r="AJ83" t="str">
        <f t="shared" si="55"/>
        <v>ALL_CCF_SB_K_END_TITO_CLRSS_NOM_LFM_1200_SBO</v>
      </c>
      <c r="AK83" t="str">
        <f t="shared" si="55"/>
        <v>ALL_CCF_SB_K_END_TITO_CLRSS_NOM_LFM_1200_SBO</v>
      </c>
    </row>
    <row r="84" spans="1:37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883</v>
      </c>
      <c r="O84" t="s">
        <v>881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887</v>
      </c>
      <c r="Y84">
        <v>2023</v>
      </c>
      <c r="Z84" t="s">
        <v>559</v>
      </c>
      <c r="AG84" t="b">
        <v>0</v>
      </c>
      <c r="AH84">
        <f t="shared" si="54"/>
        <v>2</v>
      </c>
      <c r="AI84">
        <v>1</v>
      </c>
      <c r="AJ84" t="str">
        <f t="shared" si="55"/>
        <v>SSA_CCF_SB_K_END_TITO_CLRSS_NOM_LFM_1200_SBO_SSA_FF</v>
      </c>
      <c r="AK84" t="str">
        <f t="shared" si="55"/>
        <v>SSA_CCF_SB_K_END_TITO_CLRSS_NOM_LFM_1200_SBO_SSA_FF</v>
      </c>
    </row>
    <row r="85" spans="1:37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883</v>
      </c>
      <c r="O85" t="s">
        <v>881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-1</v>
      </c>
      <c r="V85" t="s">
        <v>233</v>
      </c>
      <c r="W85" t="s">
        <v>887</v>
      </c>
      <c r="Y85">
        <v>2024</v>
      </c>
      <c r="Z85" t="s">
        <v>559</v>
      </c>
      <c r="AG85" t="b">
        <v>0</v>
      </c>
      <c r="AH85">
        <f t="shared" si="54"/>
        <v>2</v>
      </c>
      <c r="AI85">
        <v>1</v>
      </c>
      <c r="AJ85" t="str">
        <f t="shared" si="55"/>
        <v>LSA_CCF_SB_K_END_TITO_CLR_NOM_LFM_1200_SBO_LSA_FF</v>
      </c>
      <c r="AK85" t="str">
        <f t="shared" si="55"/>
        <v>LSA_CCF_SB_K_END_TITO_CLR_NOM_LFM_1200_SBO_LSA_FF</v>
      </c>
    </row>
    <row r="86" spans="1:37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883</v>
      </c>
      <c r="O86" t="s">
        <v>881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-1</v>
      </c>
      <c r="V86" t="s">
        <v>233</v>
      </c>
      <c r="W86" t="s">
        <v>887</v>
      </c>
      <c r="Y86">
        <v>2025</v>
      </c>
      <c r="Z86" t="s">
        <v>559</v>
      </c>
      <c r="AG86" t="b">
        <v>0</v>
      </c>
      <c r="AH86">
        <f t="shared" ref="AH86" si="57">COUNTA(AJ86:AS86)</f>
        <v>2</v>
      </c>
      <c r="AI86">
        <v>1</v>
      </c>
      <c r="AJ86" t="str">
        <f t="shared" si="55"/>
        <v>ROM_CCF_SB_K_END_TITO_CLR_NOM_LFM_1200_SBO_ROM_FF</v>
      </c>
      <c r="AK86" t="str">
        <f t="shared" si="55"/>
        <v>ROM_CCF_SB_K_END_TITO_CLR_NOM_LFM_1200_SBO_ROM_FF</v>
      </c>
    </row>
    <row r="87" spans="1:37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883</v>
      </c>
      <c r="O87" t="s">
        <v>881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-1</v>
      </c>
      <c r="V87" t="s">
        <v>233</v>
      </c>
      <c r="W87" t="s">
        <v>887</v>
      </c>
      <c r="Y87">
        <v>2026</v>
      </c>
      <c r="Z87" t="s">
        <v>559</v>
      </c>
      <c r="AG87" t="b">
        <v>0</v>
      </c>
      <c r="AH87">
        <f t="shared" si="54"/>
        <v>2</v>
      </c>
      <c r="AI87">
        <v>1</v>
      </c>
      <c r="AJ87" t="str">
        <f t="shared" si="55"/>
        <v>SSA_CCF_SB_K_END_TITO_CLRSS_NOM_LFM_1200_PMA</v>
      </c>
      <c r="AK87" t="str">
        <f t="shared" si="55"/>
        <v>SSA_CCF_SB_K_END_TITO_CLRSS_NOM_LFM_1200_PMA</v>
      </c>
    </row>
    <row r="88" spans="1:37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883</v>
      </c>
      <c r="O88" t="s">
        <v>881</v>
      </c>
      <c r="P88" t="s">
        <v>1301</v>
      </c>
      <c r="Q88">
        <f>VLOOKUP(E88,binningRules!$B$6:$C$9,2,0)</f>
        <v>61</v>
      </c>
      <c r="R88">
        <v>12</v>
      </c>
      <c r="S88">
        <v>507</v>
      </c>
      <c r="U88">
        <v>-1</v>
      </c>
      <c r="V88" t="s">
        <v>234</v>
      </c>
      <c r="W88" t="s">
        <v>887</v>
      </c>
      <c r="Y88">
        <v>2027</v>
      </c>
      <c r="Z88" t="s">
        <v>559</v>
      </c>
      <c r="AG88" t="b">
        <v>0</v>
      </c>
      <c r="AH88">
        <f t="shared" ref="AH88" si="59">COUNTA(AJ88:AS88)</f>
        <v>2</v>
      </c>
      <c r="AI88">
        <v>1</v>
      </c>
      <c r="AJ88">
        <v>1</v>
      </c>
      <c r="AK88">
        <v>1</v>
      </c>
    </row>
    <row r="89" spans="1:37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7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H90">
        <f t="shared" ref="AH90:AH94" si="60">COUNTA(AJ90:AS90)</f>
        <v>2</v>
      </c>
      <c r="AI90">
        <v>1</v>
      </c>
      <c r="AJ90" t="s">
        <v>63</v>
      </c>
      <c r="AK90" t="s">
        <v>63</v>
      </c>
    </row>
    <row r="91" spans="1:37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487</v>
      </c>
      <c r="N91" t="s">
        <v>883</v>
      </c>
      <c r="O91" t="s">
        <v>881</v>
      </c>
      <c r="P91" t="s">
        <v>483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887</v>
      </c>
      <c r="Y91">
        <v>2040</v>
      </c>
      <c r="Z91" t="s">
        <v>559</v>
      </c>
      <c r="AG91" t="b">
        <v>0</v>
      </c>
      <c r="AH91">
        <f t="shared" si="60"/>
        <v>2</v>
      </c>
      <c r="AI91">
        <v>1</v>
      </c>
      <c r="AJ91" t="str">
        <f t="shared" ref="AJ91:AJ94" si="62">$D92</f>
        <v>LSA_CCF_SB_E_END_TITO_CLR_NOM_LFM_1200_CBO_LSA_PMOVI</v>
      </c>
      <c r="AK91" t="str">
        <f t="shared" ref="AK91:AK94" si="63">$D92</f>
        <v>LSA_CCF_SB_E_END_TITO_CLR_NOM_LFM_1200_CBO_LSA_PMOVI</v>
      </c>
    </row>
    <row r="92" spans="1:37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488</v>
      </c>
      <c r="N92" t="s">
        <v>883</v>
      </c>
      <c r="O92" t="s">
        <v>881</v>
      </c>
      <c r="P92" t="s">
        <v>484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887</v>
      </c>
      <c r="Y92">
        <v>2041</v>
      </c>
      <c r="Z92" t="s">
        <v>559</v>
      </c>
      <c r="AG92" t="b">
        <v>0</v>
      </c>
      <c r="AH92">
        <f t="shared" ref="AH92:AH93" si="65">COUNTA(AJ92:AS92)</f>
        <v>2</v>
      </c>
      <c r="AI92">
        <v>1</v>
      </c>
      <c r="AJ92" t="str">
        <f t="shared" si="62"/>
        <v>SSA_CCF_SB_E_END_TITO_CLRSS_NOM_LFM_1200_SBO_SSA_PMOVI</v>
      </c>
      <c r="AK92" t="str">
        <f t="shared" si="63"/>
        <v>SSA_CCF_SB_E_END_TITO_CLRSS_NOM_LFM_1200_SBO_SSA_PMOVI</v>
      </c>
    </row>
    <row r="93" spans="1:37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491</v>
      </c>
      <c r="N93" t="s">
        <v>883</v>
      </c>
      <c r="O93" t="s">
        <v>881</v>
      </c>
      <c r="P93" t="s">
        <v>485</v>
      </c>
      <c r="Q93">
        <f>VLOOKUP(E93,binningRules!$B$6:$C$9,2,0)</f>
        <v>61</v>
      </c>
      <c r="R93">
        <v>12</v>
      </c>
      <c r="S93">
        <v>512</v>
      </c>
      <c r="U93">
        <v>-1</v>
      </c>
      <c r="V93" t="s">
        <v>233</v>
      </c>
      <c r="W93" t="s">
        <v>887</v>
      </c>
      <c r="Y93">
        <v>2042</v>
      </c>
      <c r="Z93" t="s">
        <v>559</v>
      </c>
      <c r="AG93" t="b">
        <v>0</v>
      </c>
      <c r="AH93">
        <f t="shared" si="65"/>
        <v>2</v>
      </c>
      <c r="AI93">
        <v>1</v>
      </c>
      <c r="AJ93" t="str">
        <f t="shared" si="62"/>
        <v>LSA_CCF_SB_E_END_TITO_CLR_NOM_LFM_1200_SBO_LSA_PMOVI</v>
      </c>
      <c r="AK93" t="str">
        <f t="shared" si="63"/>
        <v>LSA_CCF_SB_E_END_TITO_CLR_NOM_LFM_1200_SBO_LSA_PMOVI</v>
      </c>
    </row>
    <row r="94" spans="1:37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489</v>
      </c>
      <c r="N94" t="s">
        <v>883</v>
      </c>
      <c r="O94" t="s">
        <v>881</v>
      </c>
      <c r="P94" t="s">
        <v>486</v>
      </c>
      <c r="Q94">
        <f>VLOOKUP(E94,binningRules!$B$6:$C$9,2,0)</f>
        <v>21</v>
      </c>
      <c r="R94">
        <v>12</v>
      </c>
      <c r="S94">
        <v>513</v>
      </c>
      <c r="U94">
        <v>-1</v>
      </c>
      <c r="V94" t="s">
        <v>233</v>
      </c>
      <c r="W94" t="s">
        <v>887</v>
      </c>
      <c r="Y94">
        <v>2043</v>
      </c>
      <c r="Z94" t="s">
        <v>559</v>
      </c>
      <c r="AG94" t="b">
        <v>0</v>
      </c>
      <c r="AH94">
        <f t="shared" si="60"/>
        <v>2</v>
      </c>
      <c r="AI94">
        <v>1</v>
      </c>
      <c r="AJ94" t="str">
        <f t="shared" si="62"/>
        <v>SSA_CCF_SB_E_END_TITO_CLRSS_NOM_LFM_1200_PMA_PMOVI</v>
      </c>
      <c r="AK94" t="str">
        <f t="shared" si="63"/>
        <v>SSA_CCF_SB_E_END_TITO_CLRSS_NOM_LFM_1200_PMA_PMOVI</v>
      </c>
    </row>
    <row r="95" spans="1:37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490</v>
      </c>
      <c r="N95" t="s">
        <v>883</v>
      </c>
      <c r="O95" t="s">
        <v>881</v>
      </c>
      <c r="P95" t="s">
        <v>1274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887</v>
      </c>
      <c r="Y95">
        <v>2044</v>
      </c>
      <c r="Z95" t="s">
        <v>559</v>
      </c>
      <c r="AG95" t="b">
        <v>0</v>
      </c>
      <c r="AH95">
        <f>COUNTA(AJ95:AS95)</f>
        <v>2</v>
      </c>
      <c r="AI95">
        <v>1</v>
      </c>
      <c r="AJ95">
        <v>1</v>
      </c>
      <c r="AK95">
        <v>1</v>
      </c>
    </row>
    <row r="96" spans="1:37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7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H97">
        <f>COUNTA(AJ97:AS97)</f>
        <v>2</v>
      </c>
      <c r="AI97">
        <v>1</v>
      </c>
      <c r="AJ97">
        <v>1</v>
      </c>
      <c r="AK97">
        <v>1</v>
      </c>
    </row>
    <row r="98" spans="1:37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492</v>
      </c>
      <c r="N98" t="s">
        <v>883</v>
      </c>
      <c r="O98" t="s">
        <v>881</v>
      </c>
      <c r="P98" s="7" t="s">
        <v>483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887</v>
      </c>
      <c r="Y98">
        <v>2060</v>
      </c>
      <c r="Z98" t="s">
        <v>559</v>
      </c>
      <c r="AG98" t="b">
        <v>0</v>
      </c>
      <c r="AH98">
        <f t="shared" ref="AH98:AH105" si="67">COUNTA(AJ98:AS98)</f>
        <v>2</v>
      </c>
      <c r="AI98">
        <v>1</v>
      </c>
      <c r="AJ98" t="str">
        <f t="shared" ref="AJ98:AJ112" si="68">$D99</f>
        <v>SSA_CCF_VMAX_K_END_TITO_CLRSS_NOM_LFM_1200_CBO_SSA_FF_F1</v>
      </c>
      <c r="AK98" t="str">
        <f t="shared" ref="AK98:AK112" si="69">$D99</f>
        <v>SSA_CCF_VMAX_K_END_TITO_CLRSS_NOM_LFM_1200_CBO_SSA_FF_F1</v>
      </c>
    </row>
    <row r="99" spans="1:37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493</v>
      </c>
      <c r="N99" t="s">
        <v>883</v>
      </c>
      <c r="O99" t="s">
        <v>881</v>
      </c>
      <c r="P99" t="s">
        <v>483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887</v>
      </c>
      <c r="Y99">
        <v>2061</v>
      </c>
      <c r="Z99" t="s">
        <v>559</v>
      </c>
      <c r="AG99" t="b">
        <v>0</v>
      </c>
      <c r="AH99">
        <f t="shared" si="67"/>
        <v>2</v>
      </c>
      <c r="AI99">
        <v>1</v>
      </c>
      <c r="AJ99" t="str">
        <f t="shared" si="68"/>
        <v>LSA_CCF_VMAX_K_END_TITO_CLR_NOM_LFM_1200_CBO_LSA_FF_F1</v>
      </c>
      <c r="AK99" t="str">
        <f t="shared" si="69"/>
        <v>LSA_CCF_VMAX_K_END_TITO_CLR_NOM_LFM_1200_CBO_LSA_FF_F1</v>
      </c>
    </row>
    <row r="100" spans="1:37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494</v>
      </c>
      <c r="N100" t="s">
        <v>883</v>
      </c>
      <c r="O100" t="s">
        <v>881</v>
      </c>
      <c r="P100" t="s">
        <v>484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887</v>
      </c>
      <c r="Y100">
        <v>2062</v>
      </c>
      <c r="Z100" t="s">
        <v>559</v>
      </c>
      <c r="AG100" t="b">
        <v>0</v>
      </c>
      <c r="AH100">
        <f t="shared" si="67"/>
        <v>2</v>
      </c>
      <c r="AI100">
        <v>1</v>
      </c>
      <c r="AJ100" t="str">
        <f t="shared" si="68"/>
        <v>ALL_CCF_VMAX_K_END_TITO_CLRSS_NOM_LFM_1200_SBO_F1</v>
      </c>
      <c r="AK100" t="str">
        <f t="shared" si="69"/>
        <v>ALL_CCF_VMAX_K_END_TITO_CLRSS_NOM_LFM_1200_SBO_F1</v>
      </c>
    </row>
    <row r="101" spans="1:37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495</v>
      </c>
      <c r="N101" t="s">
        <v>883</v>
      </c>
      <c r="O101" t="s">
        <v>881</v>
      </c>
      <c r="P101" s="7" t="s">
        <v>485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887</v>
      </c>
      <c r="Y101">
        <v>2063</v>
      </c>
      <c r="Z101" t="s">
        <v>559</v>
      </c>
      <c r="AG101" t="b">
        <v>0</v>
      </c>
      <c r="AH101">
        <f t="shared" si="67"/>
        <v>2</v>
      </c>
      <c r="AI101">
        <v>1</v>
      </c>
      <c r="AJ101" t="str">
        <f t="shared" si="68"/>
        <v>SSA_CCF_VMAX_K_END_TITO_CLRSS_NOM_LFM_1200_SBO_SSA_FF_F1</v>
      </c>
      <c r="AK101" t="str">
        <f t="shared" si="69"/>
        <v>SSA_CCF_VMAX_K_END_TITO_CLRSS_NOM_LFM_1200_SBO_SSA_FF_F1</v>
      </c>
    </row>
    <row r="102" spans="1:37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496</v>
      </c>
      <c r="N102" t="s">
        <v>883</v>
      </c>
      <c r="O102" t="s">
        <v>881</v>
      </c>
      <c r="P102" t="s">
        <v>485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887</v>
      </c>
      <c r="Y102">
        <v>2064</v>
      </c>
      <c r="Z102" t="s">
        <v>559</v>
      </c>
      <c r="AG102" t="b">
        <v>0</v>
      </c>
      <c r="AH102">
        <f t="shared" si="67"/>
        <v>2</v>
      </c>
      <c r="AI102">
        <v>1</v>
      </c>
      <c r="AJ102" t="str">
        <f t="shared" si="68"/>
        <v>LSA_CCF_VMAX_K_END_TITO_CLR_NOM_LFM_1200_SBO_LSA_FF_F1</v>
      </c>
      <c r="AK102" t="str">
        <f t="shared" si="69"/>
        <v>LSA_CCF_VMAX_K_END_TITO_CLR_NOM_LFM_1200_SBO_LSA_FF_F1</v>
      </c>
    </row>
    <row r="103" spans="1:37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497</v>
      </c>
      <c r="N103" t="s">
        <v>883</v>
      </c>
      <c r="O103" t="s">
        <v>881</v>
      </c>
      <c r="P103" t="s">
        <v>486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887</v>
      </c>
      <c r="Y103">
        <v>2065</v>
      </c>
      <c r="Z103" t="s">
        <v>559</v>
      </c>
      <c r="AG103" t="b">
        <v>0</v>
      </c>
      <c r="AH103">
        <f t="shared" si="67"/>
        <v>2</v>
      </c>
      <c r="AI103">
        <v>1</v>
      </c>
      <c r="AJ103" t="str">
        <f t="shared" si="68"/>
        <v>ROM_CCF_VMAX_K_END_TITO_CLR_NOM_LFM_1200_SBO_ROM_FF_F1</v>
      </c>
      <c r="AK103" t="str">
        <f t="shared" si="69"/>
        <v>ROM_CCF_VMAX_K_END_TITO_CLR_NOM_LFM_1200_SBO_ROM_FF_F1</v>
      </c>
    </row>
    <row r="104" spans="1:37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498</v>
      </c>
      <c r="N104" t="s">
        <v>883</v>
      </c>
      <c r="O104" t="s">
        <v>881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887</v>
      </c>
      <c r="Y104">
        <v>2066</v>
      </c>
      <c r="Z104" t="s">
        <v>559</v>
      </c>
      <c r="AG104" t="b">
        <v>0</v>
      </c>
      <c r="AH104">
        <f t="shared" si="67"/>
        <v>2</v>
      </c>
      <c r="AI104">
        <v>1</v>
      </c>
      <c r="AJ104" t="str">
        <f t="shared" si="68"/>
        <v>SSA_CCF_VMAX_K_END_TITO_CLRSS_NOM_LFM_1200_PMA_F1</v>
      </c>
      <c r="AK104" t="str">
        <f t="shared" si="69"/>
        <v>SSA_CCF_VMAX_K_END_TITO_CLRSS_NOM_LFM_1200_PMA_F1</v>
      </c>
    </row>
    <row r="105" spans="1:37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499</v>
      </c>
      <c r="N105" t="s">
        <v>883</v>
      </c>
      <c r="O105" t="s">
        <v>881</v>
      </c>
      <c r="P105" t="s">
        <v>1274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887</v>
      </c>
      <c r="Y105">
        <v>2067</v>
      </c>
      <c r="Z105" t="s">
        <v>559</v>
      </c>
      <c r="AG105" t="b">
        <v>0</v>
      </c>
      <c r="AH105">
        <f t="shared" si="67"/>
        <v>2</v>
      </c>
      <c r="AI105">
        <v>1</v>
      </c>
      <c r="AJ105" t="str">
        <f t="shared" si="68"/>
        <v>ALL_CCF_VMAX_K_END_TITO_CLRSS_NOM_LFM_1200_CBO_F6</v>
      </c>
      <c r="AK105" t="str">
        <f t="shared" si="69"/>
        <v>ALL_CCF_VMAX_K_END_TITO_CLRSS_NOM_LFM_1200_CBO_F6</v>
      </c>
    </row>
    <row r="106" spans="1:37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500</v>
      </c>
      <c r="N106" t="s">
        <v>883</v>
      </c>
      <c r="O106" t="s">
        <v>881</v>
      </c>
      <c r="P106" s="7" t="s">
        <v>483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887</v>
      </c>
      <c r="Y106">
        <v>2068</v>
      </c>
      <c r="Z106" t="s">
        <v>559</v>
      </c>
      <c r="AG106" t="b">
        <v>0</v>
      </c>
      <c r="AH106">
        <f t="shared" ref="AH106:AH113" si="71">COUNTA(AJ106:AS106)</f>
        <v>2</v>
      </c>
      <c r="AI106">
        <v>1</v>
      </c>
      <c r="AJ106" t="str">
        <f t="shared" si="68"/>
        <v>SSA_CCF_VMAX_K_END_TITO_CLRSS_NOM_LFM_1200_CBO_SSA_FF_F6</v>
      </c>
      <c r="AK106" t="str">
        <f t="shared" si="69"/>
        <v>SSA_CCF_VMAX_K_END_TITO_CLRSS_NOM_LFM_1200_CBO_SSA_FF_F6</v>
      </c>
    </row>
    <row r="107" spans="1:37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501</v>
      </c>
      <c r="N107" t="s">
        <v>883</v>
      </c>
      <c r="O107" t="s">
        <v>881</v>
      </c>
      <c r="P107" t="s">
        <v>483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887</v>
      </c>
      <c r="Y107">
        <v>2069</v>
      </c>
      <c r="Z107" t="s">
        <v>559</v>
      </c>
      <c r="AG107" t="b">
        <v>0</v>
      </c>
      <c r="AH107">
        <f t="shared" si="71"/>
        <v>2</v>
      </c>
      <c r="AI107">
        <v>1</v>
      </c>
      <c r="AJ107" t="str">
        <f t="shared" si="68"/>
        <v>LSA_CCF_VMAX_K_END_TITO_CLR_NOM_LFM_1200_CBO_LSA_FF_F6</v>
      </c>
      <c r="AK107" t="str">
        <f t="shared" si="69"/>
        <v>LSA_CCF_VMAX_K_END_TITO_CLR_NOM_LFM_1200_CBO_LSA_FF_F6</v>
      </c>
    </row>
    <row r="108" spans="1:37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502</v>
      </c>
      <c r="N108" t="s">
        <v>883</v>
      </c>
      <c r="O108" t="s">
        <v>881</v>
      </c>
      <c r="P108" t="s">
        <v>484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887</v>
      </c>
      <c r="Y108">
        <v>2070</v>
      </c>
      <c r="Z108" t="s">
        <v>559</v>
      </c>
      <c r="AG108" t="b">
        <v>0</v>
      </c>
      <c r="AH108">
        <f t="shared" si="71"/>
        <v>2</v>
      </c>
      <c r="AI108">
        <v>1</v>
      </c>
      <c r="AJ108" t="str">
        <f t="shared" si="68"/>
        <v>ALL_CCF_VMAX_K_END_TITO_CLRSS_NOM_LFM_1200_SBO_F6</v>
      </c>
      <c r="AK108" t="str">
        <f t="shared" si="69"/>
        <v>ALL_CCF_VMAX_K_END_TITO_CLRSS_NOM_LFM_1200_SBO_F6</v>
      </c>
    </row>
    <row r="109" spans="1:37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503</v>
      </c>
      <c r="N109" t="s">
        <v>883</v>
      </c>
      <c r="O109" t="s">
        <v>881</v>
      </c>
      <c r="P109" s="7" t="s">
        <v>485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887</v>
      </c>
      <c r="Y109">
        <v>2071</v>
      </c>
      <c r="Z109" t="s">
        <v>559</v>
      </c>
      <c r="AG109" t="b">
        <v>0</v>
      </c>
      <c r="AH109">
        <f t="shared" si="71"/>
        <v>2</v>
      </c>
      <c r="AI109">
        <v>1</v>
      </c>
      <c r="AJ109" t="str">
        <f t="shared" si="68"/>
        <v>SSA_CCF_VMAX_K_END_TITO_CLRSS_NOM_LFM_1200_SBO_SSA_FF_F6</v>
      </c>
      <c r="AK109" t="str">
        <f t="shared" si="69"/>
        <v>SSA_CCF_VMAX_K_END_TITO_CLRSS_NOM_LFM_1200_SBO_SSA_FF_F6</v>
      </c>
    </row>
    <row r="110" spans="1:37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504</v>
      </c>
      <c r="N110" t="s">
        <v>883</v>
      </c>
      <c r="O110" t="s">
        <v>881</v>
      </c>
      <c r="P110" t="s">
        <v>485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887</v>
      </c>
      <c r="Y110">
        <v>2072</v>
      </c>
      <c r="Z110" t="s">
        <v>559</v>
      </c>
      <c r="AG110" t="b">
        <v>0</v>
      </c>
      <c r="AH110">
        <f t="shared" si="71"/>
        <v>2</v>
      </c>
      <c r="AI110">
        <v>1</v>
      </c>
      <c r="AJ110" t="str">
        <f t="shared" si="68"/>
        <v>LSA_CCF_VMAX_K_END_TITO_CLR_NOM_LFM_1200_SBO_LSA_FF_F6</v>
      </c>
      <c r="AK110" t="str">
        <f t="shared" si="69"/>
        <v>LSA_CCF_VMAX_K_END_TITO_CLR_NOM_LFM_1200_SBO_LSA_FF_F6</v>
      </c>
    </row>
    <row r="111" spans="1:37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505</v>
      </c>
      <c r="N111" t="s">
        <v>883</v>
      </c>
      <c r="O111" t="s">
        <v>881</v>
      </c>
      <c r="P111" t="s">
        <v>486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887</v>
      </c>
      <c r="Y111">
        <v>2073</v>
      </c>
      <c r="Z111" t="s">
        <v>559</v>
      </c>
      <c r="AG111" t="b">
        <v>0</v>
      </c>
      <c r="AH111">
        <f t="shared" si="71"/>
        <v>2</v>
      </c>
      <c r="AI111">
        <v>1</v>
      </c>
      <c r="AJ111" t="str">
        <f t="shared" si="68"/>
        <v>ROM_CCF_VMAX_K_END_TITO_CLR_NOM_LFM_1200_SBO_ROM_FF_F6</v>
      </c>
      <c r="AK111" t="str">
        <f t="shared" si="69"/>
        <v>ROM_CCF_VMAX_K_END_TITO_CLR_NOM_LFM_1200_SBO_ROM_FF_F6</v>
      </c>
    </row>
    <row r="112" spans="1:37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506</v>
      </c>
      <c r="N112" t="s">
        <v>883</v>
      </c>
      <c r="O112" t="s">
        <v>881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887</v>
      </c>
      <c r="Y112">
        <v>2074</v>
      </c>
      <c r="Z112" t="s">
        <v>559</v>
      </c>
      <c r="AG112" t="b">
        <v>0</v>
      </c>
      <c r="AH112">
        <f t="shared" si="71"/>
        <v>2</v>
      </c>
      <c r="AI112">
        <v>1</v>
      </c>
      <c r="AJ112" t="str">
        <f t="shared" si="68"/>
        <v>SSA_CCF_VMAX_K_END_TITO_CLRSS_NOM_LFM_1200_PMA_F6</v>
      </c>
      <c r="AK112" t="str">
        <f t="shared" si="69"/>
        <v>SSA_CCF_VMAX_K_END_TITO_CLRSS_NOM_LFM_1200_PMA_F6</v>
      </c>
    </row>
    <row r="113" spans="1:37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507</v>
      </c>
      <c r="N113" t="s">
        <v>883</v>
      </c>
      <c r="O113" t="s">
        <v>881</v>
      </c>
      <c r="P113" t="s">
        <v>1274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887</v>
      </c>
      <c r="Y113">
        <v>2075</v>
      </c>
      <c r="Z113" t="s">
        <v>559</v>
      </c>
      <c r="AG113" t="b">
        <v>0</v>
      </c>
      <c r="AH113">
        <f t="shared" si="71"/>
        <v>2</v>
      </c>
      <c r="AI113">
        <v>1</v>
      </c>
      <c r="AJ113">
        <v>1</v>
      </c>
      <c r="AK113">
        <v>1</v>
      </c>
    </row>
    <row r="114" spans="1:37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7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1281</v>
      </c>
      <c r="F115" t="s">
        <v>32</v>
      </c>
      <c r="AH115">
        <f>COUNTA(AJ115:AS115)</f>
        <v>2</v>
      </c>
      <c r="AI115">
        <v>1</v>
      </c>
      <c r="AJ115">
        <v>1</v>
      </c>
      <c r="AK115">
        <v>1</v>
      </c>
    </row>
    <row r="116" spans="1:37" x14ac:dyDescent="0.25">
      <c r="A116" s="3" t="s">
        <v>59</v>
      </c>
      <c r="B116" s="3" t="s">
        <v>1278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1281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1302</v>
      </c>
      <c r="O116" t="s">
        <v>881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1283</v>
      </c>
      <c r="AG116" t="b">
        <v>0</v>
      </c>
      <c r="AH116">
        <f t="shared" ref="AH116:AH123" si="73">COUNTA(AJ116:AS116)</f>
        <v>2</v>
      </c>
      <c r="AI116">
        <v>1</v>
      </c>
      <c r="AJ116" t="str">
        <f t="shared" ref="AJ116:AK122" si="74">$D117</f>
        <v>SSA_CCF_SHMOO_E_END_TITO_CLRSS_NOM_LFM_1200_CBO_SSA_FF</v>
      </c>
      <c r="AK116" t="str">
        <f t="shared" si="74"/>
        <v>SSA_CCF_SHMOO_E_END_TITO_CLRSS_NOM_LFM_1200_CBO_SSA_FF</v>
      </c>
    </row>
    <row r="117" spans="1:37" x14ac:dyDescent="0.25">
      <c r="A117" s="3" t="s">
        <v>59</v>
      </c>
      <c r="B117" s="3" t="s">
        <v>1278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1281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1302</v>
      </c>
      <c r="O117" t="s">
        <v>881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1283</v>
      </c>
      <c r="AG117" t="b">
        <v>0</v>
      </c>
      <c r="AH117">
        <f t="shared" si="73"/>
        <v>2</v>
      </c>
      <c r="AI117">
        <v>1</v>
      </c>
      <c r="AJ117" t="str">
        <f t="shared" si="74"/>
        <v>LSA_CCF_SHMOO_E_END_TITO_CLR_NOM_LFM_1200_CBO_LSA_FF</v>
      </c>
      <c r="AK117" t="str">
        <f t="shared" si="74"/>
        <v>LSA_CCF_SHMOO_E_END_TITO_CLR_NOM_LFM_1200_CBO_LSA_FF</v>
      </c>
    </row>
    <row r="118" spans="1:37" x14ac:dyDescent="0.25">
      <c r="A118" s="3" t="s">
        <v>59</v>
      </c>
      <c r="B118" s="3" t="s">
        <v>1278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1281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1302</v>
      </c>
      <c r="O118" t="s">
        <v>881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1283</v>
      </c>
      <c r="AG118" t="b">
        <v>0</v>
      </c>
      <c r="AH118">
        <f t="shared" si="73"/>
        <v>2</v>
      </c>
      <c r="AI118">
        <v>1</v>
      </c>
      <c r="AJ118" t="str">
        <f t="shared" si="74"/>
        <v>ALL_CCF_SHMOO_E_END_TITO_CLRSS_NOM_LFM_1200_SBO</v>
      </c>
      <c r="AK118" t="str">
        <f t="shared" si="74"/>
        <v>ALL_CCF_SHMOO_E_END_TITO_CLRSS_NOM_LFM_1200_SBO</v>
      </c>
    </row>
    <row r="119" spans="1:37" x14ac:dyDescent="0.25">
      <c r="A119" s="3" t="s">
        <v>59</v>
      </c>
      <c r="B119" s="3" t="s">
        <v>1278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1281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1302</v>
      </c>
      <c r="O119" t="s">
        <v>881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1283</v>
      </c>
      <c r="AG119" t="b">
        <v>0</v>
      </c>
      <c r="AH119">
        <f t="shared" si="73"/>
        <v>2</v>
      </c>
      <c r="AI119">
        <v>1</v>
      </c>
      <c r="AJ119" t="str">
        <f t="shared" si="74"/>
        <v>SSA_CCF_SHMOO_E_END_TITO_CLRSS_NOM_LFM_1200_SBO_SSA_FF</v>
      </c>
      <c r="AK119" t="str">
        <f t="shared" si="74"/>
        <v>SSA_CCF_SHMOO_E_END_TITO_CLRSS_NOM_LFM_1200_SBO_SSA_FF</v>
      </c>
    </row>
    <row r="120" spans="1:37" x14ac:dyDescent="0.25">
      <c r="A120" s="3" t="s">
        <v>59</v>
      </c>
      <c r="B120" s="3" t="s">
        <v>1278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1281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1302</v>
      </c>
      <c r="O120" t="s">
        <v>881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-1</v>
      </c>
      <c r="V120" t="s">
        <v>233</v>
      </c>
      <c r="AB120" t="s">
        <v>1283</v>
      </c>
      <c r="AG120" t="b">
        <v>0</v>
      </c>
      <c r="AH120">
        <f t="shared" si="73"/>
        <v>2</v>
      </c>
      <c r="AI120">
        <v>1</v>
      </c>
      <c r="AJ120" t="str">
        <f t="shared" si="74"/>
        <v>LSA_CCF_SHMOO_E_END_TITO_CLR_NOM_LFM_1200_SBO_LSA_FF</v>
      </c>
      <c r="AK120" t="str">
        <f t="shared" si="74"/>
        <v>LSA_CCF_SHMOO_E_END_TITO_CLR_NOM_LFM_1200_SBO_LSA_FF</v>
      </c>
    </row>
    <row r="121" spans="1:37" x14ac:dyDescent="0.25">
      <c r="A121" s="3" t="s">
        <v>59</v>
      </c>
      <c r="B121" s="3" t="s">
        <v>1278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1281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1302</v>
      </c>
      <c r="O121" t="s">
        <v>881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-1</v>
      </c>
      <c r="V121" t="s">
        <v>233</v>
      </c>
      <c r="AB121" t="s">
        <v>1283</v>
      </c>
      <c r="AG121" t="b">
        <v>0</v>
      </c>
      <c r="AH121">
        <f t="shared" si="73"/>
        <v>2</v>
      </c>
      <c r="AI121">
        <v>1</v>
      </c>
      <c r="AJ121" t="str">
        <f t="shared" si="74"/>
        <v>ROM_CCF_SHMOO_E_END_TITO_CLR_NOM_LFM_1200_SBO_ROM_FF</v>
      </c>
      <c r="AK121" t="str">
        <f t="shared" si="74"/>
        <v>ROM_CCF_SHMOO_E_END_TITO_CLR_NOM_LFM_1200_SBO_ROM_FF</v>
      </c>
    </row>
    <row r="122" spans="1:37" x14ac:dyDescent="0.25">
      <c r="A122" s="3" t="s">
        <v>59</v>
      </c>
      <c r="B122" s="3" t="s">
        <v>1278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1281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1302</v>
      </c>
      <c r="O122" t="s">
        <v>881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-1</v>
      </c>
      <c r="V122" t="s">
        <v>233</v>
      </c>
      <c r="AB122" t="s">
        <v>1283</v>
      </c>
      <c r="AG122" t="b">
        <v>0</v>
      </c>
      <c r="AH122">
        <f t="shared" si="73"/>
        <v>2</v>
      </c>
      <c r="AI122">
        <v>1</v>
      </c>
      <c r="AJ122" t="str">
        <f t="shared" si="74"/>
        <v>SSA_CCF_SHMOO_E_END_TITO_CLRSS_NOM_LFM_1200_PMA</v>
      </c>
      <c r="AK122" t="str">
        <f t="shared" si="74"/>
        <v>SSA_CCF_SHMOO_E_END_TITO_CLRSS_NOM_LFM_1200_PMA</v>
      </c>
    </row>
    <row r="123" spans="1:37" x14ac:dyDescent="0.25">
      <c r="A123" s="3" t="s">
        <v>59</v>
      </c>
      <c r="B123" s="3" t="s">
        <v>1278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1281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1302</v>
      </c>
      <c r="O123" t="s">
        <v>881</v>
      </c>
      <c r="P123" t="s">
        <v>1274</v>
      </c>
      <c r="Q123">
        <f>VLOOKUP(E123,binningRules!$B$6:$C$9,2,0)</f>
        <v>61</v>
      </c>
      <c r="R123">
        <v>12</v>
      </c>
      <c r="S123">
        <v>547</v>
      </c>
      <c r="U123">
        <v>1</v>
      </c>
      <c r="V123" t="s">
        <v>234</v>
      </c>
      <c r="AB123" t="s">
        <v>1284</v>
      </c>
      <c r="AG123" t="b">
        <v>0</v>
      </c>
      <c r="AH123">
        <f t="shared" si="73"/>
        <v>2</v>
      </c>
      <c r="AI123">
        <v>1</v>
      </c>
      <c r="AJ123">
        <v>1</v>
      </c>
      <c r="AK123">
        <v>1</v>
      </c>
    </row>
    <row r="124" spans="1:37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7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7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S126" xr:uid="{00000000-0001-0000-0100-000000000000}"/>
  <conditionalFormatting sqref="Z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H1" zoomScaleNormal="100" workbookViewId="0">
      <pane ySplit="1" topLeftCell="A33" activePane="bottomLeft" state="frozen"/>
      <selection pane="bottomLeft" activeCell="P60" sqref="P60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7" width="9.140625" customWidth="1"/>
    <col min="28" max="28" width="17.7109375" bestFit="1" customWidth="1"/>
    <col min="29" max="29" width="20.7109375" bestFit="1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1228</v>
      </c>
      <c r="AC1" t="s">
        <v>1229</v>
      </c>
      <c r="AD1" t="s">
        <v>416</v>
      </c>
      <c r="AE1" t="s">
        <v>433</v>
      </c>
      <c r="AF1" t="s">
        <v>210</v>
      </c>
      <c r="AG1" t="s">
        <v>1282</v>
      </c>
      <c r="AH1" t="s">
        <v>230</v>
      </c>
      <c r="AI1" t="s">
        <v>884</v>
      </c>
      <c r="AJ1" t="s">
        <v>885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1296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883</v>
      </c>
      <c r="O5" s="5" t="s">
        <v>881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1299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1296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883</v>
      </c>
      <c r="O6" s="5" t="s">
        <v>881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1299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1296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883</v>
      </c>
      <c r="O7" s="5" t="s">
        <v>881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1299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1296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883</v>
      </c>
      <c r="O8" s="5" t="s">
        <v>881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1299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1296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519</v>
      </c>
      <c r="N11" s="6" t="s">
        <v>883</v>
      </c>
      <c r="O11" s="6" t="s">
        <v>881</v>
      </c>
      <c r="P11" s="6" t="s">
        <v>532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1299</v>
      </c>
      <c r="AF11" s="6">
        <v>-1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1296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520</v>
      </c>
      <c r="N12" s="6" t="s">
        <v>883</v>
      </c>
      <c r="O12" s="6" t="s">
        <v>881</v>
      </c>
      <c r="P12" s="6" t="s">
        <v>531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1299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527</v>
      </c>
      <c r="N13" s="6" t="s">
        <v>883</v>
      </c>
      <c r="O13" s="6" t="s">
        <v>881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1296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521</v>
      </c>
      <c r="N14" s="6" t="s">
        <v>883</v>
      </c>
      <c r="O14" s="6" t="s">
        <v>881</v>
      </c>
      <c r="P14" s="6" t="s">
        <v>534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1299</v>
      </c>
      <c r="AF14" s="6">
        <v>-1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1296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522</v>
      </c>
      <c r="N15" s="6" t="s">
        <v>883</v>
      </c>
      <c r="O15" s="6" t="s">
        <v>881</v>
      </c>
      <c r="P15" s="6" t="s">
        <v>533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1299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528</v>
      </c>
      <c r="N16" s="6" t="s">
        <v>883</v>
      </c>
      <c r="O16" s="6" t="s">
        <v>881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1296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525</v>
      </c>
      <c r="N17" s="6" t="s">
        <v>883</v>
      </c>
      <c r="O17" s="6" t="s">
        <v>881</v>
      </c>
      <c r="P17" s="6" t="s">
        <v>535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1299</v>
      </c>
      <c r="AF17" s="6">
        <v>-1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1296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526</v>
      </c>
      <c r="N18" s="6" t="s">
        <v>883</v>
      </c>
      <c r="O18" s="6" t="s">
        <v>881</v>
      </c>
      <c r="P18" s="6" t="s">
        <v>538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1299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529</v>
      </c>
      <c r="N19" s="6" t="s">
        <v>883</v>
      </c>
      <c r="O19" s="6" t="s">
        <v>881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1296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523</v>
      </c>
      <c r="N20" s="6" t="s">
        <v>883</v>
      </c>
      <c r="O20" s="6" t="s">
        <v>881</v>
      </c>
      <c r="P20" s="6" t="s">
        <v>536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1299</v>
      </c>
      <c r="AF20" s="6">
        <v>-1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1296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524</v>
      </c>
      <c r="N21" s="6" t="s">
        <v>883</v>
      </c>
      <c r="O21" s="6" t="s">
        <v>881</v>
      </c>
      <c r="P21" s="6" t="s">
        <v>537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1299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530</v>
      </c>
      <c r="N22" s="6" t="s">
        <v>883</v>
      </c>
      <c r="O22" s="6" t="s">
        <v>881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1225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1227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1232</v>
      </c>
      <c r="N25" s="17" t="s">
        <v>883</v>
      </c>
      <c r="O25" s="17" t="s">
        <v>881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1243</v>
      </c>
      <c r="AC25" s="17" t="s">
        <v>1242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518</v>
      </c>
      <c r="N26" s="17" t="s">
        <v>883</v>
      </c>
      <c r="O26" s="17" t="s">
        <v>881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883</v>
      </c>
      <c r="O27" s="17" t="s">
        <v>881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883</v>
      </c>
      <c r="O28" s="17" t="s">
        <v>881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1296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883</v>
      </c>
      <c r="O31" s="19" t="s">
        <v>881</v>
      </c>
      <c r="P31" s="19" t="s">
        <v>532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1299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1296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883</v>
      </c>
      <c r="O32" s="19" t="s">
        <v>881</v>
      </c>
      <c r="P32" s="19" t="s">
        <v>534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1299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1296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883</v>
      </c>
      <c r="O33" s="19" t="s">
        <v>881</v>
      </c>
      <c r="P33" s="19" t="s">
        <v>535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1299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1296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883</v>
      </c>
      <c r="O34" s="19" t="s">
        <v>881</v>
      </c>
      <c r="P34" s="19" t="s">
        <v>536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1299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883</v>
      </c>
      <c r="O35" s="19" t="s">
        <v>881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1299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883</v>
      </c>
      <c r="O39" t="s">
        <v>881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548</v>
      </c>
      <c r="AF39">
        <v>-1</v>
      </c>
      <c r="AH39" t="s">
        <v>233</v>
      </c>
      <c r="AI39" t="s">
        <v>887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883</v>
      </c>
      <c r="O40" t="s">
        <v>881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548</v>
      </c>
      <c r="AF40">
        <v>-1</v>
      </c>
      <c r="AH40" t="s">
        <v>233</v>
      </c>
      <c r="AI40" t="s">
        <v>887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883</v>
      </c>
      <c r="O41" t="s">
        <v>881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548</v>
      </c>
      <c r="AF41">
        <v>-1</v>
      </c>
      <c r="AH41" t="s">
        <v>233</v>
      </c>
      <c r="AI41" t="s">
        <v>887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883</v>
      </c>
      <c r="O42" t="s">
        <v>881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548</v>
      </c>
      <c r="AF42">
        <v>-1</v>
      </c>
      <c r="AH42" t="s">
        <v>233</v>
      </c>
      <c r="AI42" t="s">
        <v>887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883</v>
      </c>
      <c r="O43" t="s">
        <v>881</v>
      </c>
      <c r="P43" t="s">
        <v>1303</v>
      </c>
      <c r="Q43">
        <v>61</v>
      </c>
      <c r="R43">
        <v>21</v>
      </c>
      <c r="S43">
        <v>205</v>
      </c>
      <c r="T43">
        <v>2304</v>
      </c>
      <c r="U43" t="s">
        <v>548</v>
      </c>
      <c r="AF43">
        <v>-1</v>
      </c>
      <c r="AH43" t="s">
        <v>234</v>
      </c>
      <c r="AI43" t="s">
        <v>887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883</v>
      </c>
      <c r="O46" t="s">
        <v>881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883</v>
      </c>
      <c r="O47" t="s">
        <v>881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883</v>
      </c>
      <c r="O48" t="s">
        <v>881</v>
      </c>
      <c r="P48" t="s">
        <v>442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883</v>
      </c>
      <c r="O51" t="s">
        <v>881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548</v>
      </c>
      <c r="AF51">
        <v>1</v>
      </c>
      <c r="AH51" t="s">
        <v>233</v>
      </c>
      <c r="AI51" t="s">
        <v>887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883</v>
      </c>
      <c r="O52" t="s">
        <v>881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548</v>
      </c>
      <c r="AF52">
        <v>1</v>
      </c>
      <c r="AH52" t="s">
        <v>233</v>
      </c>
      <c r="AI52" t="s">
        <v>887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883</v>
      </c>
      <c r="O53" t="s">
        <v>881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548</v>
      </c>
      <c r="AF53">
        <v>1</v>
      </c>
      <c r="AH53" t="s">
        <v>233</v>
      </c>
      <c r="AI53" t="s">
        <v>887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883</v>
      </c>
      <c r="O54" t="s">
        <v>881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548</v>
      </c>
      <c r="AF54">
        <v>1</v>
      </c>
      <c r="AH54" t="s">
        <v>233</v>
      </c>
      <c r="AI54" t="s">
        <v>887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883</v>
      </c>
      <c r="O55" t="s">
        <v>881</v>
      </c>
      <c r="P55" t="s">
        <v>1303</v>
      </c>
      <c r="Q55">
        <v>61</v>
      </c>
      <c r="R55">
        <v>21</v>
      </c>
      <c r="S55">
        <v>404</v>
      </c>
      <c r="T55">
        <v>2309</v>
      </c>
      <c r="U55" t="s">
        <v>548</v>
      </c>
      <c r="AF55">
        <v>1</v>
      </c>
      <c r="AH55" t="s">
        <v>234</v>
      </c>
      <c r="AI55" t="s">
        <v>887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883</v>
      </c>
      <c r="O59" t="s">
        <v>881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559</v>
      </c>
      <c r="AF59">
        <v>-1</v>
      </c>
      <c r="AH59" t="s">
        <v>233</v>
      </c>
      <c r="AI59" t="s">
        <v>887</v>
      </c>
      <c r="AK59" t="b">
        <v>0</v>
      </c>
      <c r="AL59">
        <f>COUNTA(AN59:AW59)</f>
        <v>2</v>
      </c>
      <c r="AM59">
        <v>1</v>
      </c>
      <c r="AN59" t="str">
        <f>D60</f>
        <v>LSA_CORE_KS_K_END_TITO_VCCIA_NOM_LFM_RF_ALL</v>
      </c>
      <c r="AO59" t="str">
        <f>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883</v>
      </c>
      <c r="O60" t="s">
        <v>881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559</v>
      </c>
      <c r="AF60">
        <v>-1</v>
      </c>
      <c r="AH60" t="s">
        <v>233</v>
      </c>
      <c r="AI60" t="s">
        <v>887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883</v>
      </c>
      <c r="O61" t="s">
        <v>881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559</v>
      </c>
      <c r="AF61">
        <v>-1</v>
      </c>
      <c r="AH61" t="s">
        <v>233</v>
      </c>
      <c r="AI61" t="s">
        <v>887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883</v>
      </c>
      <c r="O62" t="s">
        <v>881</v>
      </c>
      <c r="P62" t="s">
        <v>1273</v>
      </c>
      <c r="Q62">
        <v>61</v>
      </c>
      <c r="R62">
        <v>22</v>
      </c>
      <c r="S62">
        <v>504</v>
      </c>
      <c r="T62">
        <v>2314</v>
      </c>
      <c r="U62" t="s">
        <v>559</v>
      </c>
      <c r="AF62">
        <v>-1</v>
      </c>
      <c r="AH62" t="s">
        <v>234</v>
      </c>
      <c r="AI62" t="s">
        <v>887</v>
      </c>
      <c r="AK62" t="b">
        <v>0</v>
      </c>
      <c r="AL62">
        <f t="shared" ref="AL62" si="55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883</v>
      </c>
      <c r="O65" t="s">
        <v>881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559</v>
      </c>
      <c r="AF65">
        <v>-1</v>
      </c>
      <c r="AH65" t="s">
        <v>233</v>
      </c>
      <c r="AI65" t="s">
        <v>887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883</v>
      </c>
      <c r="O66" t="s">
        <v>881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559</v>
      </c>
      <c r="AF66">
        <v>-1</v>
      </c>
      <c r="AH66" t="s">
        <v>233</v>
      </c>
      <c r="AI66" t="s">
        <v>887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883</v>
      </c>
      <c r="O67" t="s">
        <v>881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559</v>
      </c>
      <c r="AF67">
        <v>-1</v>
      </c>
      <c r="AH67" t="s">
        <v>233</v>
      </c>
      <c r="AI67" t="s">
        <v>887</v>
      </c>
      <c r="AK67" t="b">
        <v>0</v>
      </c>
      <c r="AL67">
        <f t="shared" ref="AL67" si="56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1281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1278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1281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1302</v>
      </c>
      <c r="O70" t="s">
        <v>881</v>
      </c>
      <c r="P70" t="s">
        <v>445</v>
      </c>
      <c r="Q70">
        <v>61</v>
      </c>
      <c r="R70">
        <v>22</v>
      </c>
      <c r="S70">
        <v>560</v>
      </c>
      <c r="AF70">
        <v>-1</v>
      </c>
      <c r="AG70" t="s">
        <v>1283</v>
      </c>
      <c r="AH70" t="s">
        <v>233</v>
      </c>
      <c r="AK70" t="b">
        <v>0</v>
      </c>
      <c r="AL70">
        <f>COUNTA(AN70:AW70)</f>
        <v>2</v>
      </c>
      <c r="AM70">
        <v>1</v>
      </c>
      <c r="AN70" t="str">
        <f>D71</f>
        <v>LSA_CORE_SHMOO_E_END_TITO_VCCIA_NOM_LFM_RF_ALL</v>
      </c>
      <c r="AO70" t="str">
        <f>D71</f>
        <v>LSA_CORE_SHMOO_E_END_TITO_VCCIA_NOM_LFM_RF_ALL</v>
      </c>
    </row>
    <row r="71" spans="1:49" x14ac:dyDescent="0.25">
      <c r="A71" s="6" t="s">
        <v>59</v>
      </c>
      <c r="B71" s="6" t="s">
        <v>1278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1281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1302</v>
      </c>
      <c r="O71" t="s">
        <v>881</v>
      </c>
      <c r="P71" t="s">
        <v>446</v>
      </c>
      <c r="Q71">
        <v>21</v>
      </c>
      <c r="R71">
        <v>22</v>
      </c>
      <c r="S71">
        <v>561</v>
      </c>
      <c r="AF71">
        <v>-1</v>
      </c>
      <c r="AG71" t="s">
        <v>1283</v>
      </c>
      <c r="AH71" t="s">
        <v>233</v>
      </c>
      <c r="AK71" t="b">
        <v>0</v>
      </c>
      <c r="AL71">
        <f>COUNTA(AN71:AW71)</f>
        <v>2</v>
      </c>
      <c r="AM71">
        <v>1</v>
      </c>
      <c r="AN71" t="str">
        <f>D72</f>
        <v>ROM_CORE_SHMOO_E_END_TITO_VCCIA_NOM_LFM_ROM</v>
      </c>
      <c r="AO71" t="str">
        <f>D72</f>
        <v>ROM_CORE_SHMOO_E_END_TITO_VCCIA_NOM_LFM_ROM</v>
      </c>
    </row>
    <row r="72" spans="1:49" x14ac:dyDescent="0.25">
      <c r="A72" s="6" t="s">
        <v>59</v>
      </c>
      <c r="B72" s="6" t="s">
        <v>1278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1281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1302</v>
      </c>
      <c r="O72" t="s">
        <v>881</v>
      </c>
      <c r="P72" t="s">
        <v>447</v>
      </c>
      <c r="Q72">
        <v>61</v>
      </c>
      <c r="R72">
        <v>22</v>
      </c>
      <c r="S72">
        <v>562</v>
      </c>
      <c r="AF72">
        <v>-1</v>
      </c>
      <c r="AG72" t="s">
        <v>1283</v>
      </c>
      <c r="AH72" t="s">
        <v>233</v>
      </c>
      <c r="AK72" t="b">
        <v>0</v>
      </c>
      <c r="AL72">
        <f>COUNTA(AN72:AW72)</f>
        <v>2</v>
      </c>
      <c r="AM72">
        <v>1</v>
      </c>
      <c r="AN72" t="str">
        <f>D73</f>
        <v>SSA_CORE_SHMOO_E_END_TITO_VCCSA_NOM_LFM_PMUCS</v>
      </c>
      <c r="AO72" t="str">
        <f>D73</f>
        <v>SSA_CORE_SHMOO_E_END_TITO_VCCSA_NOM_LFM_PMUCS</v>
      </c>
    </row>
    <row r="73" spans="1:49" x14ac:dyDescent="0.25">
      <c r="A73" s="6" t="s">
        <v>59</v>
      </c>
      <c r="B73" s="6" t="s">
        <v>1278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1281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1302</v>
      </c>
      <c r="O73" t="s">
        <v>881</v>
      </c>
      <c r="P73" t="s">
        <v>1273</v>
      </c>
      <c r="Q73">
        <v>61</v>
      </c>
      <c r="R73">
        <v>22</v>
      </c>
      <c r="S73">
        <v>563</v>
      </c>
      <c r="AF73">
        <v>-1</v>
      </c>
      <c r="AG73" t="s">
        <v>1284</v>
      </c>
      <c r="AH73" t="s">
        <v>234</v>
      </c>
      <c r="AK73" t="b">
        <v>0</v>
      </c>
      <c r="AL73">
        <f t="shared" ref="AL73" si="57">COUNTA(AN73:AW73)</f>
        <v>2</v>
      </c>
      <c r="AM73">
        <v>1</v>
      </c>
      <c r="AN73">
        <v>1</v>
      </c>
      <c r="AO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tabSelected="1" topLeftCell="M1" workbookViewId="0">
      <pane ySplit="1" topLeftCell="A2" activePane="bottomLeft" state="frozen"/>
      <selection activeCell="V1" sqref="V1"/>
      <selection pane="bottomLeft" activeCell="V29" sqref="V29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1" max="21" width="11.140625" customWidth="1"/>
    <col min="22" max="22" width="22.7109375" customWidth="1"/>
    <col min="23" max="23" width="21" customWidth="1"/>
    <col min="24" max="28" width="24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1282</v>
      </c>
      <c r="W1" t="s">
        <v>884</v>
      </c>
      <c r="X1" t="s">
        <v>885</v>
      </c>
      <c r="Y1" t="s">
        <v>1228</v>
      </c>
      <c r="Z1" t="s">
        <v>1229</v>
      </c>
      <c r="AA1" t="s">
        <v>416</v>
      </c>
      <c r="AB1" t="s">
        <v>433</v>
      </c>
      <c r="AC1" t="s">
        <v>117</v>
      </c>
      <c r="AD1" t="s">
        <v>539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582</v>
      </c>
      <c r="F4" t="s">
        <v>581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581</v>
      </c>
      <c r="G5" t="s">
        <v>33</v>
      </c>
      <c r="H5" t="s">
        <v>34</v>
      </c>
      <c r="I5" t="s">
        <v>104</v>
      </c>
      <c r="J5" t="s">
        <v>583</v>
      </c>
      <c r="K5" t="s">
        <v>141</v>
      </c>
      <c r="L5" t="s">
        <v>35</v>
      </c>
      <c r="M5" t="s">
        <v>1207</v>
      </c>
      <c r="N5" t="s">
        <v>883</v>
      </c>
      <c r="O5" t="s">
        <v>881</v>
      </c>
      <c r="P5" t="s">
        <v>1031</v>
      </c>
      <c r="Q5">
        <v>61</v>
      </c>
      <c r="R5">
        <v>40</v>
      </c>
      <c r="S5">
        <v>0</v>
      </c>
      <c r="T5">
        <v>-1</v>
      </c>
      <c r="U5" t="s">
        <v>234</v>
      </c>
      <c r="AA5" t="s">
        <v>33</v>
      </c>
      <c r="AB5" t="s">
        <v>1299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581</v>
      </c>
      <c r="G6" t="s">
        <v>33</v>
      </c>
      <c r="H6" t="s">
        <v>34</v>
      </c>
      <c r="I6" t="s">
        <v>104</v>
      </c>
      <c r="J6" t="s">
        <v>583</v>
      </c>
      <c r="K6" t="s">
        <v>141</v>
      </c>
      <c r="L6" t="s">
        <v>35</v>
      </c>
      <c r="M6" t="s">
        <v>988</v>
      </c>
      <c r="N6" t="s">
        <v>883</v>
      </c>
      <c r="O6" t="s">
        <v>881</v>
      </c>
      <c r="P6" t="s">
        <v>1000</v>
      </c>
      <c r="Q6">
        <v>61</v>
      </c>
      <c r="R6">
        <v>40</v>
      </c>
      <c r="S6">
        <v>1</v>
      </c>
      <c r="T6">
        <v>1</v>
      </c>
      <c r="U6" t="s">
        <v>234</v>
      </c>
      <c r="AA6" t="s">
        <v>418</v>
      </c>
      <c r="AB6" t="s">
        <v>1299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581</v>
      </c>
      <c r="G7" t="s">
        <v>40</v>
      </c>
      <c r="H7" t="s">
        <v>34</v>
      </c>
      <c r="I7" t="s">
        <v>104</v>
      </c>
      <c r="J7" t="s">
        <v>583</v>
      </c>
      <c r="K7" t="s">
        <v>141</v>
      </c>
      <c r="L7" t="s">
        <v>35</v>
      </c>
      <c r="M7" t="s">
        <v>989</v>
      </c>
      <c r="N7" t="s">
        <v>883</v>
      </c>
      <c r="O7" t="s">
        <v>881</v>
      </c>
      <c r="P7" t="s">
        <v>910</v>
      </c>
      <c r="Q7">
        <v>61</v>
      </c>
      <c r="R7">
        <v>40</v>
      </c>
      <c r="S7">
        <v>2</v>
      </c>
      <c r="T7">
        <v>1</v>
      </c>
      <c r="U7" t="s">
        <v>234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581</v>
      </c>
      <c r="G8" t="s">
        <v>33</v>
      </c>
      <c r="H8" t="s">
        <v>34</v>
      </c>
      <c r="I8" t="s">
        <v>104</v>
      </c>
      <c r="J8" t="s">
        <v>583</v>
      </c>
      <c r="K8" t="s">
        <v>141</v>
      </c>
      <c r="L8" t="s">
        <v>35</v>
      </c>
      <c r="M8" t="s">
        <v>1208</v>
      </c>
      <c r="N8" t="s">
        <v>883</v>
      </c>
      <c r="O8" t="s">
        <v>881</v>
      </c>
      <c r="P8" t="s">
        <v>1032</v>
      </c>
      <c r="Q8">
        <v>61</v>
      </c>
      <c r="R8">
        <v>40</v>
      </c>
      <c r="S8">
        <v>3</v>
      </c>
      <c r="T8">
        <v>-1</v>
      </c>
      <c r="U8" t="s">
        <v>234</v>
      </c>
      <c r="AA8" t="s">
        <v>33</v>
      </c>
      <c r="AB8" t="s">
        <v>1299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1297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581</v>
      </c>
      <c r="G9" t="s">
        <v>33</v>
      </c>
      <c r="H9" t="s">
        <v>34</v>
      </c>
      <c r="I9" t="s">
        <v>104</v>
      </c>
      <c r="J9" t="s">
        <v>583</v>
      </c>
      <c r="K9" t="s">
        <v>141</v>
      </c>
      <c r="L9" t="s">
        <v>35</v>
      </c>
      <c r="M9" t="s">
        <v>990</v>
      </c>
      <c r="N9" t="s">
        <v>883</v>
      </c>
      <c r="O9" t="s">
        <v>881</v>
      </c>
      <c r="P9" t="s">
        <v>1001</v>
      </c>
      <c r="Q9">
        <v>61</v>
      </c>
      <c r="R9">
        <v>40</v>
      </c>
      <c r="S9">
        <v>4</v>
      </c>
      <c r="T9">
        <v>1</v>
      </c>
      <c r="U9" t="s">
        <v>234</v>
      </c>
      <c r="AA9" t="s">
        <v>418</v>
      </c>
      <c r="AB9" t="s">
        <v>1299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581</v>
      </c>
      <c r="G10" t="s">
        <v>40</v>
      </c>
      <c r="H10" t="s">
        <v>34</v>
      </c>
      <c r="I10" t="s">
        <v>104</v>
      </c>
      <c r="J10" t="s">
        <v>583</v>
      </c>
      <c r="K10" t="s">
        <v>141</v>
      </c>
      <c r="L10" t="s">
        <v>35</v>
      </c>
      <c r="M10" t="s">
        <v>991</v>
      </c>
      <c r="N10" t="s">
        <v>883</v>
      </c>
      <c r="O10" t="s">
        <v>881</v>
      </c>
      <c r="P10" t="s">
        <v>910</v>
      </c>
      <c r="Q10">
        <v>61</v>
      </c>
      <c r="R10">
        <v>40</v>
      </c>
      <c r="S10">
        <v>5</v>
      </c>
      <c r="T10">
        <v>1</v>
      </c>
      <c r="U10" t="s">
        <v>234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581</v>
      </c>
      <c r="G11" t="s">
        <v>33</v>
      </c>
      <c r="H11" t="s">
        <v>34</v>
      </c>
      <c r="I11" t="s">
        <v>104</v>
      </c>
      <c r="J11" t="s">
        <v>583</v>
      </c>
      <c r="K11" t="s">
        <v>141</v>
      </c>
      <c r="L11" t="s">
        <v>35</v>
      </c>
      <c r="M11" t="s">
        <v>1209</v>
      </c>
      <c r="N11" t="s">
        <v>883</v>
      </c>
      <c r="O11" t="s">
        <v>881</v>
      </c>
      <c r="P11" t="s">
        <v>1033</v>
      </c>
      <c r="Q11">
        <v>61</v>
      </c>
      <c r="R11">
        <v>40</v>
      </c>
      <c r="S11">
        <v>6</v>
      </c>
      <c r="T11">
        <v>-1</v>
      </c>
      <c r="U11" t="s">
        <v>234</v>
      </c>
      <c r="AA11" t="s">
        <v>33</v>
      </c>
      <c r="AB11" t="s">
        <v>1299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1297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581</v>
      </c>
      <c r="G12" t="s">
        <v>33</v>
      </c>
      <c r="H12" t="s">
        <v>34</v>
      </c>
      <c r="I12" t="s">
        <v>104</v>
      </c>
      <c r="J12" t="s">
        <v>583</v>
      </c>
      <c r="K12" t="s">
        <v>141</v>
      </c>
      <c r="L12" t="s">
        <v>35</v>
      </c>
      <c r="M12" t="s">
        <v>992</v>
      </c>
      <c r="N12" t="s">
        <v>883</v>
      </c>
      <c r="O12" t="s">
        <v>881</v>
      </c>
      <c r="P12" t="s">
        <v>1002</v>
      </c>
      <c r="Q12">
        <v>61</v>
      </c>
      <c r="R12">
        <v>40</v>
      </c>
      <c r="S12">
        <v>7</v>
      </c>
      <c r="T12">
        <v>1</v>
      </c>
      <c r="U12" t="s">
        <v>234</v>
      </c>
      <c r="AA12" t="s">
        <v>418</v>
      </c>
      <c r="AB12" t="s">
        <v>1299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581</v>
      </c>
      <c r="G13" t="s">
        <v>40</v>
      </c>
      <c r="H13" t="s">
        <v>34</v>
      </c>
      <c r="I13" t="s">
        <v>104</v>
      </c>
      <c r="J13" t="s">
        <v>583</v>
      </c>
      <c r="K13" t="s">
        <v>141</v>
      </c>
      <c r="L13" t="s">
        <v>35</v>
      </c>
      <c r="M13" t="s">
        <v>993</v>
      </c>
      <c r="N13" t="s">
        <v>883</v>
      </c>
      <c r="O13" t="s">
        <v>881</v>
      </c>
      <c r="P13" t="s">
        <v>910</v>
      </c>
      <c r="Q13">
        <v>61</v>
      </c>
      <c r="R13">
        <v>40</v>
      </c>
      <c r="S13">
        <v>8</v>
      </c>
      <c r="T13">
        <v>1</v>
      </c>
      <c r="U13" t="s">
        <v>234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1297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581</v>
      </c>
      <c r="G14" t="s">
        <v>33</v>
      </c>
      <c r="H14" t="s">
        <v>34</v>
      </c>
      <c r="I14" t="s">
        <v>104</v>
      </c>
      <c r="J14" t="s">
        <v>583</v>
      </c>
      <c r="K14" t="s">
        <v>141</v>
      </c>
      <c r="L14" t="s">
        <v>35</v>
      </c>
      <c r="M14" t="s">
        <v>1210</v>
      </c>
      <c r="N14" t="s">
        <v>883</v>
      </c>
      <c r="O14" t="s">
        <v>881</v>
      </c>
      <c r="P14" t="s">
        <v>1034</v>
      </c>
      <c r="Q14">
        <v>61</v>
      </c>
      <c r="R14">
        <v>40</v>
      </c>
      <c r="S14">
        <v>9</v>
      </c>
      <c r="T14">
        <v>-1</v>
      </c>
      <c r="U14" t="s">
        <v>234</v>
      </c>
      <c r="AA14" t="s">
        <v>33</v>
      </c>
      <c r="AB14" t="s">
        <v>1299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581</v>
      </c>
      <c r="G15" t="s">
        <v>33</v>
      </c>
      <c r="H15" t="s">
        <v>34</v>
      </c>
      <c r="I15" t="s">
        <v>104</v>
      </c>
      <c r="J15" t="s">
        <v>583</v>
      </c>
      <c r="K15" t="s">
        <v>141</v>
      </c>
      <c r="L15" t="s">
        <v>35</v>
      </c>
      <c r="M15" t="s">
        <v>994</v>
      </c>
      <c r="N15" t="s">
        <v>883</v>
      </c>
      <c r="O15" t="s">
        <v>881</v>
      </c>
      <c r="P15" t="s">
        <v>1003</v>
      </c>
      <c r="Q15">
        <v>61</v>
      </c>
      <c r="R15">
        <v>40</v>
      </c>
      <c r="S15">
        <v>10</v>
      </c>
      <c r="T15">
        <v>1</v>
      </c>
      <c r="U15" t="s">
        <v>234</v>
      </c>
      <c r="AA15" t="s">
        <v>418</v>
      </c>
      <c r="AB15" t="s">
        <v>1299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581</v>
      </c>
      <c r="G16" t="s">
        <v>40</v>
      </c>
      <c r="H16" t="s">
        <v>34</v>
      </c>
      <c r="I16" t="s">
        <v>104</v>
      </c>
      <c r="J16" t="s">
        <v>583</v>
      </c>
      <c r="K16" t="s">
        <v>141</v>
      </c>
      <c r="L16" t="s">
        <v>35</v>
      </c>
      <c r="M16" t="s">
        <v>995</v>
      </c>
      <c r="N16" t="s">
        <v>883</v>
      </c>
      <c r="O16" t="s">
        <v>881</v>
      </c>
      <c r="P16" t="s">
        <v>910</v>
      </c>
      <c r="Q16">
        <v>61</v>
      </c>
      <c r="R16">
        <v>40</v>
      </c>
      <c r="S16">
        <v>11</v>
      </c>
      <c r="T16">
        <v>1</v>
      </c>
      <c r="U16" t="s">
        <v>234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581</v>
      </c>
      <c r="G17" t="s">
        <v>33</v>
      </c>
      <c r="H17" t="s">
        <v>34</v>
      </c>
      <c r="I17" t="s">
        <v>104</v>
      </c>
      <c r="J17" t="s">
        <v>583</v>
      </c>
      <c r="K17" t="s">
        <v>141</v>
      </c>
      <c r="L17" t="s">
        <v>35</v>
      </c>
      <c r="M17" t="s">
        <v>1211</v>
      </c>
      <c r="N17" t="s">
        <v>883</v>
      </c>
      <c r="O17" t="s">
        <v>881</v>
      </c>
      <c r="P17" t="s">
        <v>1035</v>
      </c>
      <c r="Q17">
        <v>61</v>
      </c>
      <c r="R17">
        <v>40</v>
      </c>
      <c r="S17">
        <v>12</v>
      </c>
      <c r="T17">
        <v>-1</v>
      </c>
      <c r="U17" t="s">
        <v>234</v>
      </c>
      <c r="AA17" t="s">
        <v>33</v>
      </c>
      <c r="AB17" t="s">
        <v>1299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1297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581</v>
      </c>
      <c r="G18" t="s">
        <v>33</v>
      </c>
      <c r="H18" t="s">
        <v>34</v>
      </c>
      <c r="I18" t="s">
        <v>104</v>
      </c>
      <c r="J18" t="s">
        <v>583</v>
      </c>
      <c r="K18" t="s">
        <v>141</v>
      </c>
      <c r="L18" t="s">
        <v>35</v>
      </c>
      <c r="M18" t="s">
        <v>996</v>
      </c>
      <c r="N18" t="s">
        <v>883</v>
      </c>
      <c r="O18" t="s">
        <v>881</v>
      </c>
      <c r="P18" t="s">
        <v>1004</v>
      </c>
      <c r="Q18">
        <v>61</v>
      </c>
      <c r="R18">
        <v>40</v>
      </c>
      <c r="S18">
        <v>13</v>
      </c>
      <c r="T18">
        <v>1</v>
      </c>
      <c r="U18" t="s">
        <v>234</v>
      </c>
      <c r="AA18" t="s">
        <v>418</v>
      </c>
      <c r="AB18" t="s">
        <v>1299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581</v>
      </c>
      <c r="G19" t="s">
        <v>40</v>
      </c>
      <c r="H19" t="s">
        <v>34</v>
      </c>
      <c r="I19" t="s">
        <v>104</v>
      </c>
      <c r="J19" t="s">
        <v>583</v>
      </c>
      <c r="K19" t="s">
        <v>141</v>
      </c>
      <c r="L19" t="s">
        <v>35</v>
      </c>
      <c r="M19" t="s">
        <v>997</v>
      </c>
      <c r="N19" t="s">
        <v>883</v>
      </c>
      <c r="O19" t="s">
        <v>881</v>
      </c>
      <c r="P19" t="s">
        <v>910</v>
      </c>
      <c r="Q19">
        <v>61</v>
      </c>
      <c r="R19">
        <v>40</v>
      </c>
      <c r="S19">
        <v>14</v>
      </c>
      <c r="T19">
        <v>1</v>
      </c>
      <c r="U19" t="s">
        <v>234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1297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581</v>
      </c>
      <c r="G20" t="s">
        <v>33</v>
      </c>
      <c r="H20" t="s">
        <v>34</v>
      </c>
      <c r="I20" t="s">
        <v>104</v>
      </c>
      <c r="J20" t="s">
        <v>583</v>
      </c>
      <c r="K20" t="s">
        <v>141</v>
      </c>
      <c r="L20" t="s">
        <v>35</v>
      </c>
      <c r="M20" t="s">
        <v>1212</v>
      </c>
      <c r="N20" t="s">
        <v>883</v>
      </c>
      <c r="O20" t="s">
        <v>881</v>
      </c>
      <c r="P20" t="s">
        <v>1036</v>
      </c>
      <c r="Q20">
        <v>61</v>
      </c>
      <c r="R20">
        <v>40</v>
      </c>
      <c r="S20">
        <v>15</v>
      </c>
      <c r="T20">
        <v>-1</v>
      </c>
      <c r="U20" t="s">
        <v>234</v>
      </c>
      <c r="AA20" t="s">
        <v>33</v>
      </c>
      <c r="AB20" t="s">
        <v>1299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581</v>
      </c>
      <c r="G21" t="s">
        <v>33</v>
      </c>
      <c r="H21" t="s">
        <v>34</v>
      </c>
      <c r="I21" t="s">
        <v>104</v>
      </c>
      <c r="J21" t="s">
        <v>583</v>
      </c>
      <c r="K21" t="s">
        <v>141</v>
      </c>
      <c r="L21" t="s">
        <v>35</v>
      </c>
      <c r="M21" t="s">
        <v>998</v>
      </c>
      <c r="N21" t="s">
        <v>883</v>
      </c>
      <c r="O21" t="s">
        <v>881</v>
      </c>
      <c r="P21" t="s">
        <v>1005</v>
      </c>
      <c r="Q21">
        <v>61</v>
      </c>
      <c r="R21">
        <v>40</v>
      </c>
      <c r="S21">
        <v>16</v>
      </c>
      <c r="T21">
        <v>1</v>
      </c>
      <c r="U21" t="s">
        <v>234</v>
      </c>
      <c r="AA21" t="s">
        <v>418</v>
      </c>
      <c r="AB21" t="s">
        <v>1299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581</v>
      </c>
      <c r="G22" t="s">
        <v>40</v>
      </c>
      <c r="H22" t="s">
        <v>34</v>
      </c>
      <c r="I22" t="s">
        <v>104</v>
      </c>
      <c r="J22" t="s">
        <v>583</v>
      </c>
      <c r="K22" t="s">
        <v>141</v>
      </c>
      <c r="L22" t="s">
        <v>35</v>
      </c>
      <c r="M22" t="s">
        <v>999</v>
      </c>
      <c r="N22" t="s">
        <v>883</v>
      </c>
      <c r="O22" t="s">
        <v>881</v>
      </c>
      <c r="P22" t="s">
        <v>910</v>
      </c>
      <c r="Q22">
        <v>61</v>
      </c>
      <c r="R22">
        <v>40</v>
      </c>
      <c r="S22">
        <v>17</v>
      </c>
      <c r="T22">
        <v>1</v>
      </c>
      <c r="U22" t="s">
        <v>234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581</v>
      </c>
      <c r="G23" t="s">
        <v>33</v>
      </c>
      <c r="H23" t="s">
        <v>34</v>
      </c>
      <c r="I23" t="s">
        <v>104</v>
      </c>
      <c r="J23" t="s">
        <v>583</v>
      </c>
      <c r="K23" t="s">
        <v>141</v>
      </c>
      <c r="L23" t="s">
        <v>35</v>
      </c>
      <c r="M23" t="s">
        <v>1207</v>
      </c>
      <c r="N23" t="s">
        <v>883</v>
      </c>
      <c r="O23" t="s">
        <v>881</v>
      </c>
      <c r="P23" t="s">
        <v>1037</v>
      </c>
      <c r="Q23">
        <v>61</v>
      </c>
      <c r="R23">
        <v>40</v>
      </c>
      <c r="S23">
        <v>18</v>
      </c>
      <c r="T23">
        <v>-1</v>
      </c>
      <c r="U23" t="s">
        <v>234</v>
      </c>
      <c r="AA23" t="s">
        <v>33</v>
      </c>
      <c r="AB23" t="s">
        <v>1299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1297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581</v>
      </c>
      <c r="G24" t="s">
        <v>33</v>
      </c>
      <c r="H24" t="s">
        <v>34</v>
      </c>
      <c r="I24" t="s">
        <v>104</v>
      </c>
      <c r="J24" t="s">
        <v>583</v>
      </c>
      <c r="K24" t="s">
        <v>141</v>
      </c>
      <c r="L24" t="s">
        <v>35</v>
      </c>
      <c r="M24" t="s">
        <v>988</v>
      </c>
      <c r="N24" t="s">
        <v>883</v>
      </c>
      <c r="O24" t="s">
        <v>881</v>
      </c>
      <c r="P24" t="s">
        <v>1006</v>
      </c>
      <c r="Q24">
        <v>21</v>
      </c>
      <c r="R24">
        <v>40</v>
      </c>
      <c r="S24">
        <v>19</v>
      </c>
      <c r="T24">
        <v>1</v>
      </c>
      <c r="U24" t="s">
        <v>234</v>
      </c>
      <c r="AA24" t="s">
        <v>418</v>
      </c>
      <c r="AB24" t="s">
        <v>1299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581</v>
      </c>
      <c r="G25" t="s">
        <v>40</v>
      </c>
      <c r="H25" t="s">
        <v>34</v>
      </c>
      <c r="I25" t="s">
        <v>104</v>
      </c>
      <c r="J25" t="s">
        <v>583</v>
      </c>
      <c r="K25" t="s">
        <v>141</v>
      </c>
      <c r="L25" t="s">
        <v>35</v>
      </c>
      <c r="M25" t="s">
        <v>989</v>
      </c>
      <c r="N25" t="s">
        <v>883</v>
      </c>
      <c r="O25" t="s">
        <v>881</v>
      </c>
      <c r="P25" t="s">
        <v>910</v>
      </c>
      <c r="Q25">
        <v>21</v>
      </c>
      <c r="R25">
        <v>40</v>
      </c>
      <c r="S25">
        <v>20</v>
      </c>
      <c r="T25">
        <v>1</v>
      </c>
      <c r="U25" t="s">
        <v>234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1297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581</v>
      </c>
      <c r="G26" t="s">
        <v>33</v>
      </c>
      <c r="H26" t="s">
        <v>34</v>
      </c>
      <c r="I26" t="s">
        <v>104</v>
      </c>
      <c r="J26" t="s">
        <v>583</v>
      </c>
      <c r="K26" t="s">
        <v>141</v>
      </c>
      <c r="L26" t="s">
        <v>35</v>
      </c>
      <c r="M26" t="s">
        <v>1208</v>
      </c>
      <c r="N26" t="s">
        <v>883</v>
      </c>
      <c r="O26" t="s">
        <v>881</v>
      </c>
      <c r="P26" t="s">
        <v>1038</v>
      </c>
      <c r="Q26">
        <v>61</v>
      </c>
      <c r="R26">
        <v>40</v>
      </c>
      <c r="S26">
        <v>21</v>
      </c>
      <c r="T26">
        <v>-1</v>
      </c>
      <c r="U26" t="s">
        <v>234</v>
      </c>
      <c r="AA26" t="s">
        <v>33</v>
      </c>
      <c r="AB26" t="s">
        <v>1299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581</v>
      </c>
      <c r="G27" t="s">
        <v>33</v>
      </c>
      <c r="H27" t="s">
        <v>34</v>
      </c>
      <c r="I27" t="s">
        <v>104</v>
      </c>
      <c r="J27" t="s">
        <v>583</v>
      </c>
      <c r="K27" t="s">
        <v>141</v>
      </c>
      <c r="L27" t="s">
        <v>35</v>
      </c>
      <c r="M27" t="s">
        <v>990</v>
      </c>
      <c r="N27" t="s">
        <v>883</v>
      </c>
      <c r="O27" t="s">
        <v>881</v>
      </c>
      <c r="P27" t="s">
        <v>1007</v>
      </c>
      <c r="Q27">
        <v>21</v>
      </c>
      <c r="R27">
        <v>40</v>
      </c>
      <c r="S27">
        <v>22</v>
      </c>
      <c r="T27">
        <v>1</v>
      </c>
      <c r="U27" t="s">
        <v>234</v>
      </c>
      <c r="AA27" t="s">
        <v>418</v>
      </c>
      <c r="AB27" t="s">
        <v>1299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581</v>
      </c>
      <c r="G28" t="s">
        <v>40</v>
      </c>
      <c r="H28" t="s">
        <v>34</v>
      </c>
      <c r="I28" t="s">
        <v>104</v>
      </c>
      <c r="J28" t="s">
        <v>583</v>
      </c>
      <c r="K28" t="s">
        <v>141</v>
      </c>
      <c r="L28" t="s">
        <v>35</v>
      </c>
      <c r="M28" t="s">
        <v>991</v>
      </c>
      <c r="N28" t="s">
        <v>883</v>
      </c>
      <c r="O28" t="s">
        <v>881</v>
      </c>
      <c r="P28" t="s">
        <v>910</v>
      </c>
      <c r="Q28">
        <v>21</v>
      </c>
      <c r="R28">
        <v>40</v>
      </c>
      <c r="S28">
        <v>23</v>
      </c>
      <c r="T28">
        <v>1</v>
      </c>
      <c r="U28" t="s">
        <v>234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581</v>
      </c>
      <c r="G29" t="s">
        <v>33</v>
      </c>
      <c r="H29" t="s">
        <v>34</v>
      </c>
      <c r="I29" t="s">
        <v>104</v>
      </c>
      <c r="J29" t="s">
        <v>583</v>
      </c>
      <c r="K29" t="s">
        <v>141</v>
      </c>
      <c r="L29" t="s">
        <v>35</v>
      </c>
      <c r="M29" t="s">
        <v>1209</v>
      </c>
      <c r="N29" t="s">
        <v>883</v>
      </c>
      <c r="O29" t="s">
        <v>881</v>
      </c>
      <c r="P29" t="s">
        <v>1039</v>
      </c>
      <c r="Q29">
        <v>61</v>
      </c>
      <c r="R29">
        <v>40</v>
      </c>
      <c r="S29">
        <v>24</v>
      </c>
      <c r="T29">
        <v>-1</v>
      </c>
      <c r="U29" t="s">
        <v>234</v>
      </c>
      <c r="AA29" t="s">
        <v>33</v>
      </c>
      <c r="AB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1297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581</v>
      </c>
      <c r="G30" t="s">
        <v>33</v>
      </c>
      <c r="H30" t="s">
        <v>34</v>
      </c>
      <c r="I30" t="s">
        <v>104</v>
      </c>
      <c r="J30" t="s">
        <v>583</v>
      </c>
      <c r="K30" t="s">
        <v>141</v>
      </c>
      <c r="L30" t="s">
        <v>35</v>
      </c>
      <c r="M30" t="s">
        <v>992</v>
      </c>
      <c r="N30" t="s">
        <v>883</v>
      </c>
      <c r="O30" t="s">
        <v>881</v>
      </c>
      <c r="P30" t="s">
        <v>1008</v>
      </c>
      <c r="Q30">
        <v>21</v>
      </c>
      <c r="R30">
        <v>40</v>
      </c>
      <c r="S30">
        <v>25</v>
      </c>
      <c r="T30">
        <v>1</v>
      </c>
      <c r="U30" t="s">
        <v>234</v>
      </c>
      <c r="AA30" t="s">
        <v>418</v>
      </c>
      <c r="AB30" t="s">
        <v>1299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581</v>
      </c>
      <c r="G31" t="s">
        <v>40</v>
      </c>
      <c r="H31" t="s">
        <v>34</v>
      </c>
      <c r="I31" t="s">
        <v>104</v>
      </c>
      <c r="J31" t="s">
        <v>583</v>
      </c>
      <c r="K31" t="s">
        <v>141</v>
      </c>
      <c r="L31" t="s">
        <v>35</v>
      </c>
      <c r="M31" t="s">
        <v>993</v>
      </c>
      <c r="N31" t="s">
        <v>883</v>
      </c>
      <c r="O31" t="s">
        <v>881</v>
      </c>
      <c r="P31" t="s">
        <v>910</v>
      </c>
      <c r="Q31">
        <v>21</v>
      </c>
      <c r="R31">
        <v>40</v>
      </c>
      <c r="S31">
        <v>26</v>
      </c>
      <c r="T31">
        <v>1</v>
      </c>
      <c r="U31" t="s">
        <v>234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1297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581</v>
      </c>
      <c r="G32" t="s">
        <v>33</v>
      </c>
      <c r="H32" t="s">
        <v>34</v>
      </c>
      <c r="I32" t="s">
        <v>104</v>
      </c>
      <c r="J32" t="s">
        <v>583</v>
      </c>
      <c r="K32" t="s">
        <v>141</v>
      </c>
      <c r="L32" t="s">
        <v>35</v>
      </c>
      <c r="M32" t="s">
        <v>1210</v>
      </c>
      <c r="N32" t="s">
        <v>883</v>
      </c>
      <c r="O32" t="s">
        <v>881</v>
      </c>
      <c r="P32" t="s">
        <v>1040</v>
      </c>
      <c r="Q32">
        <v>61</v>
      </c>
      <c r="R32">
        <v>40</v>
      </c>
      <c r="S32">
        <v>27</v>
      </c>
      <c r="T32">
        <v>-1</v>
      </c>
      <c r="U32" t="s">
        <v>234</v>
      </c>
      <c r="AA32" t="s">
        <v>33</v>
      </c>
      <c r="AB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581</v>
      </c>
      <c r="G33" t="s">
        <v>33</v>
      </c>
      <c r="H33" t="s">
        <v>34</v>
      </c>
      <c r="I33" t="s">
        <v>104</v>
      </c>
      <c r="J33" t="s">
        <v>583</v>
      </c>
      <c r="K33" t="s">
        <v>141</v>
      </c>
      <c r="L33" t="s">
        <v>35</v>
      </c>
      <c r="M33" t="s">
        <v>994</v>
      </c>
      <c r="N33" t="s">
        <v>883</v>
      </c>
      <c r="O33" t="s">
        <v>881</v>
      </c>
      <c r="P33" t="s">
        <v>1009</v>
      </c>
      <c r="Q33">
        <v>21</v>
      </c>
      <c r="R33">
        <v>40</v>
      </c>
      <c r="S33">
        <v>28</v>
      </c>
      <c r="T33">
        <v>1</v>
      </c>
      <c r="U33" t="s">
        <v>234</v>
      </c>
      <c r="AA33" t="s">
        <v>418</v>
      </c>
      <c r="AB33" t="s">
        <v>1299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581</v>
      </c>
      <c r="G34" t="s">
        <v>40</v>
      </c>
      <c r="H34" t="s">
        <v>34</v>
      </c>
      <c r="I34" t="s">
        <v>104</v>
      </c>
      <c r="J34" t="s">
        <v>583</v>
      </c>
      <c r="K34" t="s">
        <v>141</v>
      </c>
      <c r="L34" t="s">
        <v>35</v>
      </c>
      <c r="M34" t="s">
        <v>995</v>
      </c>
      <c r="N34" t="s">
        <v>883</v>
      </c>
      <c r="O34" t="s">
        <v>881</v>
      </c>
      <c r="P34" t="s">
        <v>910</v>
      </c>
      <c r="Q34">
        <v>21</v>
      </c>
      <c r="R34">
        <v>40</v>
      </c>
      <c r="S34">
        <v>29</v>
      </c>
      <c r="T34">
        <v>1</v>
      </c>
      <c r="U34" t="s">
        <v>234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581</v>
      </c>
      <c r="G35" t="s">
        <v>33</v>
      </c>
      <c r="H35" t="s">
        <v>34</v>
      </c>
      <c r="I35" t="s">
        <v>104</v>
      </c>
      <c r="J35" t="s">
        <v>583</v>
      </c>
      <c r="K35" t="s">
        <v>141</v>
      </c>
      <c r="L35" t="s">
        <v>35</v>
      </c>
      <c r="M35" t="s">
        <v>1211</v>
      </c>
      <c r="N35" t="s">
        <v>883</v>
      </c>
      <c r="O35" t="s">
        <v>881</v>
      </c>
      <c r="P35" t="s">
        <v>1041</v>
      </c>
      <c r="Q35">
        <v>61</v>
      </c>
      <c r="R35">
        <v>40</v>
      </c>
      <c r="S35">
        <v>30</v>
      </c>
      <c r="T35">
        <v>-1</v>
      </c>
      <c r="U35" t="s">
        <v>234</v>
      </c>
      <c r="AA35" t="s">
        <v>33</v>
      </c>
      <c r="AB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1297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581</v>
      </c>
      <c r="G36" t="s">
        <v>33</v>
      </c>
      <c r="H36" t="s">
        <v>34</v>
      </c>
      <c r="I36" t="s">
        <v>104</v>
      </c>
      <c r="J36" t="s">
        <v>583</v>
      </c>
      <c r="K36" t="s">
        <v>141</v>
      </c>
      <c r="L36" t="s">
        <v>35</v>
      </c>
      <c r="M36" t="s">
        <v>996</v>
      </c>
      <c r="N36" t="s">
        <v>883</v>
      </c>
      <c r="O36" t="s">
        <v>881</v>
      </c>
      <c r="P36" t="s">
        <v>1010</v>
      </c>
      <c r="Q36">
        <v>21</v>
      </c>
      <c r="R36">
        <v>40</v>
      </c>
      <c r="S36">
        <v>31</v>
      </c>
      <c r="T36">
        <v>1</v>
      </c>
      <c r="U36" t="s">
        <v>234</v>
      </c>
      <c r="AA36" t="s">
        <v>418</v>
      </c>
      <c r="AB36" t="s">
        <v>1299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581</v>
      </c>
      <c r="G37" t="s">
        <v>40</v>
      </c>
      <c r="H37" t="s">
        <v>34</v>
      </c>
      <c r="I37" t="s">
        <v>104</v>
      </c>
      <c r="J37" t="s">
        <v>583</v>
      </c>
      <c r="K37" t="s">
        <v>141</v>
      </c>
      <c r="L37" t="s">
        <v>35</v>
      </c>
      <c r="M37" t="s">
        <v>997</v>
      </c>
      <c r="N37" t="s">
        <v>883</v>
      </c>
      <c r="O37" t="s">
        <v>881</v>
      </c>
      <c r="P37" t="s">
        <v>910</v>
      </c>
      <c r="Q37">
        <v>21</v>
      </c>
      <c r="R37">
        <v>40</v>
      </c>
      <c r="S37">
        <v>32</v>
      </c>
      <c r="T37">
        <v>1</v>
      </c>
      <c r="U37" t="s">
        <v>234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1297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581</v>
      </c>
      <c r="G38" t="s">
        <v>33</v>
      </c>
      <c r="H38" t="s">
        <v>34</v>
      </c>
      <c r="I38" t="s">
        <v>104</v>
      </c>
      <c r="J38" t="s">
        <v>583</v>
      </c>
      <c r="K38" t="s">
        <v>141</v>
      </c>
      <c r="L38" t="s">
        <v>35</v>
      </c>
      <c r="M38" t="s">
        <v>1212</v>
      </c>
      <c r="N38" t="s">
        <v>883</v>
      </c>
      <c r="O38" t="s">
        <v>881</v>
      </c>
      <c r="P38" t="s">
        <v>1042</v>
      </c>
      <c r="Q38">
        <v>61</v>
      </c>
      <c r="R38">
        <v>40</v>
      </c>
      <c r="S38">
        <v>33</v>
      </c>
      <c r="T38">
        <v>-1</v>
      </c>
      <c r="U38" t="s">
        <v>234</v>
      </c>
      <c r="AA38" t="s">
        <v>33</v>
      </c>
      <c r="AB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1297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581</v>
      </c>
      <c r="G39" t="s">
        <v>33</v>
      </c>
      <c r="H39" t="s">
        <v>34</v>
      </c>
      <c r="I39" t="s">
        <v>104</v>
      </c>
      <c r="J39" t="s">
        <v>583</v>
      </c>
      <c r="K39" t="s">
        <v>141</v>
      </c>
      <c r="L39" t="s">
        <v>35</v>
      </c>
      <c r="M39" t="s">
        <v>998</v>
      </c>
      <c r="N39" t="s">
        <v>883</v>
      </c>
      <c r="O39" t="s">
        <v>881</v>
      </c>
      <c r="P39" t="s">
        <v>1011</v>
      </c>
      <c r="Q39">
        <v>21</v>
      </c>
      <c r="R39">
        <v>40</v>
      </c>
      <c r="S39">
        <v>34</v>
      </c>
      <c r="T39">
        <v>1</v>
      </c>
      <c r="U39" t="s">
        <v>234</v>
      </c>
      <c r="AA39" t="s">
        <v>418</v>
      </c>
      <c r="AB39" t="s">
        <v>1299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581</v>
      </c>
      <c r="G40" t="s">
        <v>40</v>
      </c>
      <c r="H40" t="s">
        <v>34</v>
      </c>
      <c r="I40" t="s">
        <v>104</v>
      </c>
      <c r="J40" t="s">
        <v>583</v>
      </c>
      <c r="K40" t="s">
        <v>141</v>
      </c>
      <c r="L40" t="s">
        <v>35</v>
      </c>
      <c r="M40" t="s">
        <v>999</v>
      </c>
      <c r="N40" t="s">
        <v>883</v>
      </c>
      <c r="O40" t="s">
        <v>881</v>
      </c>
      <c r="P40" t="s">
        <v>910</v>
      </c>
      <c r="Q40">
        <v>21</v>
      </c>
      <c r="R40">
        <v>40</v>
      </c>
      <c r="S40">
        <v>35</v>
      </c>
      <c r="T40">
        <v>1</v>
      </c>
      <c r="U40" t="s">
        <v>234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584</v>
      </c>
      <c r="F42" t="s">
        <v>581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1225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581</v>
      </c>
      <c r="G43" t="s">
        <v>1227</v>
      </c>
      <c r="H43" t="s">
        <v>34</v>
      </c>
      <c r="I43" t="s">
        <v>6</v>
      </c>
      <c r="J43" t="s">
        <v>583</v>
      </c>
      <c r="K43" t="s">
        <v>6</v>
      </c>
      <c r="L43" t="s">
        <v>6</v>
      </c>
      <c r="M43" t="s">
        <v>1236</v>
      </c>
      <c r="N43" t="s">
        <v>883</v>
      </c>
      <c r="O43" t="s">
        <v>881</v>
      </c>
      <c r="P43" t="s">
        <v>37</v>
      </c>
      <c r="Q43">
        <v>61</v>
      </c>
      <c r="R43">
        <v>40</v>
      </c>
      <c r="S43">
        <v>50</v>
      </c>
      <c r="T43">
        <v>1</v>
      </c>
      <c r="U43" t="s">
        <v>234</v>
      </c>
      <c r="Y43" t="s">
        <v>1241</v>
      </c>
      <c r="Z43" t="s">
        <v>1235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581</v>
      </c>
      <c r="G44" t="s">
        <v>120</v>
      </c>
      <c r="H44" t="s">
        <v>34</v>
      </c>
      <c r="I44" t="s">
        <v>6</v>
      </c>
      <c r="J44" t="s">
        <v>583</v>
      </c>
      <c r="K44" t="s">
        <v>6</v>
      </c>
      <c r="L44" t="s">
        <v>6</v>
      </c>
      <c r="M44" t="s">
        <v>44</v>
      </c>
      <c r="N44" t="s">
        <v>883</v>
      </c>
      <c r="O44" t="s">
        <v>881</v>
      </c>
      <c r="P44" t="s">
        <v>37</v>
      </c>
      <c r="Q44">
        <v>61</v>
      </c>
      <c r="R44">
        <v>40</v>
      </c>
      <c r="S44">
        <v>51</v>
      </c>
      <c r="T44">
        <v>1</v>
      </c>
      <c r="U44" t="s">
        <v>234</v>
      </c>
      <c r="AE44" t="s">
        <v>585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581</v>
      </c>
      <c r="G45" t="s">
        <v>125</v>
      </c>
      <c r="H45" t="s">
        <v>50</v>
      </c>
      <c r="I45" t="s">
        <v>6</v>
      </c>
      <c r="J45" t="s">
        <v>583</v>
      </c>
      <c r="K45" t="s">
        <v>6</v>
      </c>
      <c r="L45" t="s">
        <v>6</v>
      </c>
      <c r="M45" t="s">
        <v>546</v>
      </c>
      <c r="N45" t="s">
        <v>883</v>
      </c>
      <c r="O45" t="s">
        <v>881</v>
      </c>
      <c r="P45" t="s">
        <v>37</v>
      </c>
      <c r="Q45">
        <v>90</v>
      </c>
      <c r="R45">
        <v>61</v>
      </c>
      <c r="S45">
        <v>52</v>
      </c>
      <c r="T45">
        <v>1</v>
      </c>
      <c r="U45" t="s">
        <v>234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581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547</v>
      </c>
      <c r="N46" t="s">
        <v>883</v>
      </c>
      <c r="O46" t="s">
        <v>881</v>
      </c>
      <c r="P46" t="s">
        <v>37</v>
      </c>
      <c r="Q46">
        <v>61</v>
      </c>
      <c r="R46">
        <v>40</v>
      </c>
      <c r="S46">
        <v>53</v>
      </c>
      <c r="T46">
        <v>1</v>
      </c>
      <c r="U46" t="s">
        <v>234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586</v>
      </c>
      <c r="F48" t="s">
        <v>581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581</v>
      </c>
      <c r="G49" t="s">
        <v>33</v>
      </c>
      <c r="H49" t="s">
        <v>34</v>
      </c>
      <c r="I49" t="s">
        <v>104</v>
      </c>
      <c r="J49" t="s">
        <v>583</v>
      </c>
      <c r="K49" t="s">
        <v>55</v>
      </c>
      <c r="L49" t="s">
        <v>35</v>
      </c>
      <c r="M49" t="s">
        <v>1246</v>
      </c>
      <c r="N49" t="s">
        <v>883</v>
      </c>
      <c r="O49" t="s">
        <v>881</v>
      </c>
      <c r="P49" t="s">
        <v>1031</v>
      </c>
      <c r="Q49">
        <v>61</v>
      </c>
      <c r="R49">
        <v>40</v>
      </c>
      <c r="S49">
        <v>60</v>
      </c>
      <c r="T49">
        <v>1</v>
      </c>
      <c r="U49" t="s">
        <v>234</v>
      </c>
      <c r="AA49" t="s">
        <v>423</v>
      </c>
      <c r="AB49" t="s">
        <v>1299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581</v>
      </c>
      <c r="G50" t="s">
        <v>33</v>
      </c>
      <c r="H50" t="s">
        <v>34</v>
      </c>
      <c r="I50" t="s">
        <v>104</v>
      </c>
      <c r="J50" t="s">
        <v>583</v>
      </c>
      <c r="K50" t="s">
        <v>55</v>
      </c>
      <c r="L50" t="s">
        <v>35</v>
      </c>
      <c r="M50" t="s">
        <v>1247</v>
      </c>
      <c r="N50" t="s">
        <v>883</v>
      </c>
      <c r="O50" t="s">
        <v>881</v>
      </c>
      <c r="P50" t="s">
        <v>1032</v>
      </c>
      <c r="Q50">
        <v>61</v>
      </c>
      <c r="R50">
        <v>40</v>
      </c>
      <c r="S50">
        <v>61</v>
      </c>
      <c r="T50">
        <v>1</v>
      </c>
      <c r="U50" t="s">
        <v>234</v>
      </c>
      <c r="AA50" t="s">
        <v>423</v>
      </c>
      <c r="AB50" t="s">
        <v>1299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581</v>
      </c>
      <c r="G51" t="s">
        <v>33</v>
      </c>
      <c r="H51" t="s">
        <v>34</v>
      </c>
      <c r="I51" t="s">
        <v>104</v>
      </c>
      <c r="J51" t="s">
        <v>583</v>
      </c>
      <c r="K51" t="s">
        <v>55</v>
      </c>
      <c r="L51" t="s">
        <v>35</v>
      </c>
      <c r="M51" t="s">
        <v>1248</v>
      </c>
      <c r="N51" t="s">
        <v>883</v>
      </c>
      <c r="O51" t="s">
        <v>881</v>
      </c>
      <c r="P51" t="s">
        <v>1033</v>
      </c>
      <c r="Q51">
        <v>61</v>
      </c>
      <c r="R51">
        <v>40</v>
      </c>
      <c r="S51">
        <v>62</v>
      </c>
      <c r="T51">
        <v>1</v>
      </c>
      <c r="U51" t="s">
        <v>234</v>
      </c>
      <c r="AA51" t="s">
        <v>423</v>
      </c>
      <c r="AB51" t="s">
        <v>1299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581</v>
      </c>
      <c r="G52" t="s">
        <v>33</v>
      </c>
      <c r="H52" t="s">
        <v>34</v>
      </c>
      <c r="I52" t="s">
        <v>104</v>
      </c>
      <c r="J52" t="s">
        <v>583</v>
      </c>
      <c r="K52" t="s">
        <v>55</v>
      </c>
      <c r="L52" t="s">
        <v>35</v>
      </c>
      <c r="M52" t="s">
        <v>1249</v>
      </c>
      <c r="N52" t="s">
        <v>883</v>
      </c>
      <c r="O52" t="s">
        <v>881</v>
      </c>
      <c r="P52" t="s">
        <v>1034</v>
      </c>
      <c r="Q52">
        <v>61</v>
      </c>
      <c r="R52">
        <v>40</v>
      </c>
      <c r="S52">
        <v>63</v>
      </c>
      <c r="T52">
        <v>1</v>
      </c>
      <c r="U52" t="s">
        <v>234</v>
      </c>
      <c r="AA52" t="s">
        <v>423</v>
      </c>
      <c r="AB52" t="s">
        <v>1299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581</v>
      </c>
      <c r="G53" t="s">
        <v>33</v>
      </c>
      <c r="H53" t="s">
        <v>34</v>
      </c>
      <c r="I53" t="s">
        <v>104</v>
      </c>
      <c r="J53" t="s">
        <v>583</v>
      </c>
      <c r="K53" t="s">
        <v>55</v>
      </c>
      <c r="L53" t="s">
        <v>35</v>
      </c>
      <c r="M53" t="s">
        <v>1250</v>
      </c>
      <c r="N53" t="s">
        <v>883</v>
      </c>
      <c r="O53" t="s">
        <v>881</v>
      </c>
      <c r="P53" t="s">
        <v>1035</v>
      </c>
      <c r="Q53">
        <v>61</v>
      </c>
      <c r="R53">
        <v>40</v>
      </c>
      <c r="S53">
        <v>64</v>
      </c>
      <c r="T53">
        <v>1</v>
      </c>
      <c r="U53" t="s">
        <v>234</v>
      </c>
      <c r="AA53" t="s">
        <v>423</v>
      </c>
      <c r="AB53" t="s">
        <v>1299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581</v>
      </c>
      <c r="G54" t="s">
        <v>33</v>
      </c>
      <c r="H54" t="s">
        <v>34</v>
      </c>
      <c r="I54" t="s">
        <v>104</v>
      </c>
      <c r="J54" t="s">
        <v>583</v>
      </c>
      <c r="K54" t="s">
        <v>55</v>
      </c>
      <c r="L54" t="s">
        <v>35</v>
      </c>
      <c r="M54" t="s">
        <v>1251</v>
      </c>
      <c r="N54" t="s">
        <v>883</v>
      </c>
      <c r="O54" t="s">
        <v>881</v>
      </c>
      <c r="P54" t="s">
        <v>1036</v>
      </c>
      <c r="Q54">
        <v>61</v>
      </c>
      <c r="R54">
        <v>40</v>
      </c>
      <c r="S54">
        <v>65</v>
      </c>
      <c r="T54">
        <v>1</v>
      </c>
      <c r="U54" t="s">
        <v>234</v>
      </c>
      <c r="AA54" t="s">
        <v>423</v>
      </c>
      <c r="AB54" t="s">
        <v>1299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581</v>
      </c>
      <c r="G55" t="s">
        <v>33</v>
      </c>
      <c r="H55" t="s">
        <v>34</v>
      </c>
      <c r="I55" t="s">
        <v>104</v>
      </c>
      <c r="J55" t="s">
        <v>583</v>
      </c>
      <c r="K55" t="s">
        <v>55</v>
      </c>
      <c r="L55" t="s">
        <v>35</v>
      </c>
      <c r="M55" t="s">
        <v>1246</v>
      </c>
      <c r="N55" t="s">
        <v>883</v>
      </c>
      <c r="O55" t="s">
        <v>881</v>
      </c>
      <c r="P55" t="s">
        <v>1037</v>
      </c>
      <c r="Q55">
        <v>21</v>
      </c>
      <c r="R55">
        <v>40</v>
      </c>
      <c r="S55">
        <v>66</v>
      </c>
      <c r="T55">
        <v>1</v>
      </c>
      <c r="U55" t="s">
        <v>234</v>
      </c>
      <c r="AA55" t="s">
        <v>423</v>
      </c>
      <c r="AB55" t="s">
        <v>1299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581</v>
      </c>
      <c r="G56" t="s">
        <v>33</v>
      </c>
      <c r="H56" t="s">
        <v>34</v>
      </c>
      <c r="I56" t="s">
        <v>104</v>
      </c>
      <c r="J56" t="s">
        <v>583</v>
      </c>
      <c r="K56" t="s">
        <v>55</v>
      </c>
      <c r="L56" t="s">
        <v>35</v>
      </c>
      <c r="M56" t="s">
        <v>1247</v>
      </c>
      <c r="N56" t="s">
        <v>883</v>
      </c>
      <c r="O56" t="s">
        <v>881</v>
      </c>
      <c r="P56" t="s">
        <v>1038</v>
      </c>
      <c r="Q56">
        <v>21</v>
      </c>
      <c r="R56">
        <v>40</v>
      </c>
      <c r="S56">
        <v>67</v>
      </c>
      <c r="T56">
        <v>1</v>
      </c>
      <c r="U56" t="s">
        <v>234</v>
      </c>
      <c r="AA56" t="s">
        <v>423</v>
      </c>
      <c r="AB56" t="s">
        <v>1299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581</v>
      </c>
      <c r="G57" t="s">
        <v>33</v>
      </c>
      <c r="H57" t="s">
        <v>34</v>
      </c>
      <c r="I57" t="s">
        <v>104</v>
      </c>
      <c r="J57" t="s">
        <v>583</v>
      </c>
      <c r="K57" t="s">
        <v>55</v>
      </c>
      <c r="L57" t="s">
        <v>35</v>
      </c>
      <c r="M57" t="s">
        <v>1248</v>
      </c>
      <c r="N57" t="s">
        <v>883</v>
      </c>
      <c r="O57" t="s">
        <v>881</v>
      </c>
      <c r="P57" t="s">
        <v>1039</v>
      </c>
      <c r="Q57">
        <v>21</v>
      </c>
      <c r="R57">
        <v>40</v>
      </c>
      <c r="S57">
        <v>68</v>
      </c>
      <c r="T57">
        <v>1</v>
      </c>
      <c r="U57" t="s">
        <v>234</v>
      </c>
      <c r="AA57" t="s">
        <v>423</v>
      </c>
      <c r="AB57" t="s">
        <v>1299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581</v>
      </c>
      <c r="G58" t="s">
        <v>33</v>
      </c>
      <c r="H58" t="s">
        <v>34</v>
      </c>
      <c r="I58" t="s">
        <v>104</v>
      </c>
      <c r="J58" t="s">
        <v>583</v>
      </c>
      <c r="K58" t="s">
        <v>55</v>
      </c>
      <c r="L58" t="s">
        <v>35</v>
      </c>
      <c r="M58" t="s">
        <v>1249</v>
      </c>
      <c r="N58" t="s">
        <v>883</v>
      </c>
      <c r="O58" t="s">
        <v>881</v>
      </c>
      <c r="P58" t="s">
        <v>1040</v>
      </c>
      <c r="Q58">
        <v>21</v>
      </c>
      <c r="R58">
        <v>40</v>
      </c>
      <c r="S58">
        <v>69</v>
      </c>
      <c r="T58">
        <v>1</v>
      </c>
      <c r="U58" t="s">
        <v>234</v>
      </c>
      <c r="AA58" t="s">
        <v>423</v>
      </c>
      <c r="AB58" t="s">
        <v>1299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581</v>
      </c>
      <c r="G59" t="s">
        <v>33</v>
      </c>
      <c r="H59" t="s">
        <v>34</v>
      </c>
      <c r="I59" t="s">
        <v>104</v>
      </c>
      <c r="J59" t="s">
        <v>583</v>
      </c>
      <c r="K59" t="s">
        <v>55</v>
      </c>
      <c r="L59" t="s">
        <v>35</v>
      </c>
      <c r="M59" t="s">
        <v>1250</v>
      </c>
      <c r="N59" t="s">
        <v>883</v>
      </c>
      <c r="O59" t="s">
        <v>881</v>
      </c>
      <c r="P59" t="s">
        <v>1041</v>
      </c>
      <c r="Q59">
        <v>21</v>
      </c>
      <c r="R59">
        <v>40</v>
      </c>
      <c r="S59">
        <v>70</v>
      </c>
      <c r="T59">
        <v>1</v>
      </c>
      <c r="U59" t="s">
        <v>234</v>
      </c>
      <c r="AA59" t="s">
        <v>423</v>
      </c>
      <c r="AB59" t="s">
        <v>1299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581</v>
      </c>
      <c r="G60" t="s">
        <v>33</v>
      </c>
      <c r="H60" t="s">
        <v>34</v>
      </c>
      <c r="I60" t="s">
        <v>104</v>
      </c>
      <c r="J60" t="s">
        <v>583</v>
      </c>
      <c r="K60" t="s">
        <v>55</v>
      </c>
      <c r="L60" t="s">
        <v>35</v>
      </c>
      <c r="M60" t="s">
        <v>1251</v>
      </c>
      <c r="N60" t="s">
        <v>883</v>
      </c>
      <c r="O60" t="s">
        <v>881</v>
      </c>
      <c r="P60" t="s">
        <v>1042</v>
      </c>
      <c r="Q60">
        <v>21</v>
      </c>
      <c r="R60">
        <v>40</v>
      </c>
      <c r="S60">
        <v>71</v>
      </c>
      <c r="T60">
        <v>1</v>
      </c>
      <c r="U60" t="s">
        <v>234</v>
      </c>
      <c r="AA60" t="s">
        <v>423</v>
      </c>
      <c r="AB60" t="s">
        <v>1299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587</v>
      </c>
      <c r="F62" t="s">
        <v>581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1297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581</v>
      </c>
      <c r="G63" t="s">
        <v>33</v>
      </c>
      <c r="H63" t="s">
        <v>34</v>
      </c>
      <c r="I63" t="s">
        <v>104</v>
      </c>
      <c r="J63" t="s">
        <v>588</v>
      </c>
      <c r="K63" t="s">
        <v>141</v>
      </c>
      <c r="L63" t="s">
        <v>35</v>
      </c>
      <c r="M63" t="s">
        <v>1217</v>
      </c>
      <c r="N63" t="s">
        <v>883</v>
      </c>
      <c r="O63" t="s">
        <v>881</v>
      </c>
      <c r="P63" t="s">
        <v>1043</v>
      </c>
      <c r="Q63">
        <v>61</v>
      </c>
      <c r="R63">
        <v>40</v>
      </c>
      <c r="S63">
        <v>100</v>
      </c>
      <c r="T63">
        <v>-1</v>
      </c>
      <c r="U63" t="s">
        <v>234</v>
      </c>
      <c r="AA63" t="s">
        <v>33</v>
      </c>
      <c r="AB63" t="s">
        <v>1299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1297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581</v>
      </c>
      <c r="G64" t="s">
        <v>33</v>
      </c>
      <c r="H64" t="s">
        <v>34</v>
      </c>
      <c r="I64" t="s">
        <v>104</v>
      </c>
      <c r="J64" t="s">
        <v>588</v>
      </c>
      <c r="K64" t="s">
        <v>141</v>
      </c>
      <c r="L64" t="s">
        <v>35</v>
      </c>
      <c r="M64" t="s">
        <v>1012</v>
      </c>
      <c r="N64" t="s">
        <v>883</v>
      </c>
      <c r="O64" t="s">
        <v>881</v>
      </c>
      <c r="P64" t="s">
        <v>1020</v>
      </c>
      <c r="Q64">
        <v>61</v>
      </c>
      <c r="R64">
        <v>40</v>
      </c>
      <c r="S64">
        <v>101</v>
      </c>
      <c r="T64">
        <v>1</v>
      </c>
      <c r="U64" t="s">
        <v>234</v>
      </c>
      <c r="AA64" t="s">
        <v>418</v>
      </c>
      <c r="AB64" t="s">
        <v>1299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581</v>
      </c>
      <c r="G65" t="s">
        <v>40</v>
      </c>
      <c r="H65" t="s">
        <v>34</v>
      </c>
      <c r="I65" t="s">
        <v>104</v>
      </c>
      <c r="J65" t="s">
        <v>588</v>
      </c>
      <c r="K65" t="s">
        <v>141</v>
      </c>
      <c r="L65" t="s">
        <v>35</v>
      </c>
      <c r="M65" t="s">
        <v>1013</v>
      </c>
      <c r="N65" t="s">
        <v>883</v>
      </c>
      <c r="O65" t="s">
        <v>881</v>
      </c>
      <c r="P65" t="s">
        <v>910</v>
      </c>
      <c r="Q65">
        <v>61</v>
      </c>
      <c r="R65">
        <v>40</v>
      </c>
      <c r="S65">
        <v>102</v>
      </c>
      <c r="T65">
        <v>1</v>
      </c>
      <c r="U65" t="s">
        <v>234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1297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581</v>
      </c>
      <c r="G66" t="s">
        <v>33</v>
      </c>
      <c r="H66" t="s">
        <v>34</v>
      </c>
      <c r="I66" t="s">
        <v>104</v>
      </c>
      <c r="J66" t="s">
        <v>588</v>
      </c>
      <c r="K66" t="s">
        <v>141</v>
      </c>
      <c r="L66" t="s">
        <v>35</v>
      </c>
      <c r="M66" t="s">
        <v>1218</v>
      </c>
      <c r="N66" t="s">
        <v>883</v>
      </c>
      <c r="O66" t="s">
        <v>881</v>
      </c>
      <c r="P66" t="s">
        <v>1044</v>
      </c>
      <c r="Q66">
        <v>61</v>
      </c>
      <c r="R66">
        <v>40</v>
      </c>
      <c r="S66">
        <v>103</v>
      </c>
      <c r="T66">
        <v>-1</v>
      </c>
      <c r="U66" t="s">
        <v>234</v>
      </c>
      <c r="AA66" t="s">
        <v>33</v>
      </c>
      <c r="AB66" t="s">
        <v>1299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1297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581</v>
      </c>
      <c r="G67" t="s">
        <v>33</v>
      </c>
      <c r="H67" t="s">
        <v>34</v>
      </c>
      <c r="I67" t="s">
        <v>104</v>
      </c>
      <c r="J67" t="s">
        <v>588</v>
      </c>
      <c r="K67" t="s">
        <v>141</v>
      </c>
      <c r="L67" t="s">
        <v>35</v>
      </c>
      <c r="M67" t="s">
        <v>1014</v>
      </c>
      <c r="N67" t="s">
        <v>883</v>
      </c>
      <c r="O67" t="s">
        <v>881</v>
      </c>
      <c r="P67" t="s">
        <v>1021</v>
      </c>
      <c r="Q67">
        <v>61</v>
      </c>
      <c r="R67">
        <v>40</v>
      </c>
      <c r="S67">
        <v>104</v>
      </c>
      <c r="T67">
        <v>1</v>
      </c>
      <c r="U67" t="s">
        <v>234</v>
      </c>
      <c r="AA67" t="s">
        <v>418</v>
      </c>
      <c r="AB67" t="s">
        <v>1299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581</v>
      </c>
      <c r="G68" t="s">
        <v>40</v>
      </c>
      <c r="H68" t="s">
        <v>34</v>
      </c>
      <c r="I68" t="s">
        <v>104</v>
      </c>
      <c r="J68" t="s">
        <v>588</v>
      </c>
      <c r="K68" t="s">
        <v>141</v>
      </c>
      <c r="L68" t="s">
        <v>35</v>
      </c>
      <c r="M68" t="s">
        <v>1015</v>
      </c>
      <c r="N68" t="s">
        <v>883</v>
      </c>
      <c r="O68" t="s">
        <v>881</v>
      </c>
      <c r="P68" t="s">
        <v>910</v>
      </c>
      <c r="Q68">
        <v>61</v>
      </c>
      <c r="R68">
        <v>40</v>
      </c>
      <c r="S68">
        <v>105</v>
      </c>
      <c r="T68">
        <v>1</v>
      </c>
      <c r="U68" t="s">
        <v>234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1297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581</v>
      </c>
      <c r="G69" t="s">
        <v>33</v>
      </c>
      <c r="H69" t="s">
        <v>34</v>
      </c>
      <c r="I69" t="s">
        <v>104</v>
      </c>
      <c r="J69" t="s">
        <v>588</v>
      </c>
      <c r="K69" t="s">
        <v>141</v>
      </c>
      <c r="L69" t="s">
        <v>35</v>
      </c>
      <c r="M69" t="s">
        <v>1219</v>
      </c>
      <c r="N69" t="s">
        <v>883</v>
      </c>
      <c r="O69" t="s">
        <v>881</v>
      </c>
      <c r="P69" t="s">
        <v>1045</v>
      </c>
      <c r="Q69">
        <v>61</v>
      </c>
      <c r="R69">
        <v>40</v>
      </c>
      <c r="S69">
        <v>106</v>
      </c>
      <c r="T69">
        <v>-1</v>
      </c>
      <c r="U69" t="s">
        <v>234</v>
      </c>
      <c r="AA69" t="s">
        <v>33</v>
      </c>
      <c r="AB69" t="s">
        <v>1299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1297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581</v>
      </c>
      <c r="G70" t="s">
        <v>33</v>
      </c>
      <c r="H70" t="s">
        <v>34</v>
      </c>
      <c r="I70" t="s">
        <v>104</v>
      </c>
      <c r="J70" t="s">
        <v>588</v>
      </c>
      <c r="K70" t="s">
        <v>141</v>
      </c>
      <c r="L70" t="s">
        <v>35</v>
      </c>
      <c r="M70" t="s">
        <v>1016</v>
      </c>
      <c r="N70" t="s">
        <v>883</v>
      </c>
      <c r="O70" t="s">
        <v>881</v>
      </c>
      <c r="P70" t="s">
        <v>1022</v>
      </c>
      <c r="Q70">
        <v>61</v>
      </c>
      <c r="R70">
        <v>40</v>
      </c>
      <c r="S70">
        <v>107</v>
      </c>
      <c r="T70">
        <v>1</v>
      </c>
      <c r="U70" t="s">
        <v>234</v>
      </c>
      <c r="AA70" t="s">
        <v>418</v>
      </c>
      <c r="AB70" t="s">
        <v>1299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581</v>
      </c>
      <c r="G71" t="s">
        <v>40</v>
      </c>
      <c r="H71" t="s">
        <v>34</v>
      </c>
      <c r="I71" t="s">
        <v>104</v>
      </c>
      <c r="J71" t="s">
        <v>588</v>
      </c>
      <c r="K71" t="s">
        <v>141</v>
      </c>
      <c r="L71" t="s">
        <v>35</v>
      </c>
      <c r="M71" t="s">
        <v>1017</v>
      </c>
      <c r="N71" t="s">
        <v>883</v>
      </c>
      <c r="O71" t="s">
        <v>881</v>
      </c>
      <c r="P71" t="s">
        <v>910</v>
      </c>
      <c r="Q71">
        <v>61</v>
      </c>
      <c r="R71">
        <v>40</v>
      </c>
      <c r="S71">
        <v>108</v>
      </c>
      <c r="T71">
        <v>1</v>
      </c>
      <c r="U71" t="s">
        <v>234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1297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581</v>
      </c>
      <c r="G72" t="s">
        <v>33</v>
      </c>
      <c r="H72" t="s">
        <v>34</v>
      </c>
      <c r="I72" t="s">
        <v>104</v>
      </c>
      <c r="J72" t="s">
        <v>588</v>
      </c>
      <c r="K72" t="s">
        <v>141</v>
      </c>
      <c r="L72" t="s">
        <v>35</v>
      </c>
      <c r="M72" t="s">
        <v>1220</v>
      </c>
      <c r="N72" t="s">
        <v>883</v>
      </c>
      <c r="O72" t="s">
        <v>881</v>
      </c>
      <c r="P72" t="s">
        <v>1221</v>
      </c>
      <c r="Q72">
        <v>21</v>
      </c>
      <c r="R72">
        <v>40</v>
      </c>
      <c r="S72">
        <v>109</v>
      </c>
      <c r="T72">
        <v>-1</v>
      </c>
      <c r="U72" t="s">
        <v>234</v>
      </c>
      <c r="AA72" t="s">
        <v>33</v>
      </c>
      <c r="AB72" t="s">
        <v>1299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1297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581</v>
      </c>
      <c r="G73" t="s">
        <v>33</v>
      </c>
      <c r="H73" t="s">
        <v>34</v>
      </c>
      <c r="I73" t="s">
        <v>104</v>
      </c>
      <c r="J73" t="s">
        <v>588</v>
      </c>
      <c r="K73" t="s">
        <v>141</v>
      </c>
      <c r="L73" t="s">
        <v>35</v>
      </c>
      <c r="M73" t="s">
        <v>1018</v>
      </c>
      <c r="N73" t="s">
        <v>883</v>
      </c>
      <c r="O73" t="s">
        <v>881</v>
      </c>
      <c r="P73" t="s">
        <v>1023</v>
      </c>
      <c r="Q73">
        <v>21</v>
      </c>
      <c r="R73">
        <v>40</v>
      </c>
      <c r="S73">
        <v>110</v>
      </c>
      <c r="T73">
        <v>1</v>
      </c>
      <c r="U73" t="s">
        <v>234</v>
      </c>
      <c r="AA73" t="s">
        <v>418</v>
      </c>
      <c r="AB73" t="s">
        <v>1299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581</v>
      </c>
      <c r="G74" t="s">
        <v>40</v>
      </c>
      <c r="H74" t="s">
        <v>34</v>
      </c>
      <c r="I74" t="s">
        <v>104</v>
      </c>
      <c r="J74" t="s">
        <v>588</v>
      </c>
      <c r="K74" t="s">
        <v>141</v>
      </c>
      <c r="L74" t="s">
        <v>35</v>
      </c>
      <c r="M74" t="s">
        <v>1019</v>
      </c>
      <c r="N74" t="s">
        <v>883</v>
      </c>
      <c r="O74" t="s">
        <v>881</v>
      </c>
      <c r="P74" t="s">
        <v>910</v>
      </c>
      <c r="Q74">
        <v>21</v>
      </c>
      <c r="R74">
        <v>40</v>
      </c>
      <c r="S74">
        <v>111</v>
      </c>
      <c r="T74">
        <v>1</v>
      </c>
      <c r="U74" t="s">
        <v>234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1297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581</v>
      </c>
      <c r="G75" t="s">
        <v>33</v>
      </c>
      <c r="H75" t="s">
        <v>34</v>
      </c>
      <c r="I75" t="s">
        <v>104</v>
      </c>
      <c r="J75" t="s">
        <v>588</v>
      </c>
      <c r="K75" t="s">
        <v>141</v>
      </c>
      <c r="L75" t="s">
        <v>35</v>
      </c>
      <c r="M75" t="s">
        <v>1217</v>
      </c>
      <c r="N75" t="s">
        <v>883</v>
      </c>
      <c r="O75" t="s">
        <v>881</v>
      </c>
      <c r="P75" t="s">
        <v>1222</v>
      </c>
      <c r="Q75">
        <v>21</v>
      </c>
      <c r="R75">
        <v>40</v>
      </c>
      <c r="S75">
        <v>112</v>
      </c>
      <c r="T75">
        <v>-1</v>
      </c>
      <c r="U75" t="s">
        <v>234</v>
      </c>
      <c r="AA75" t="s">
        <v>33</v>
      </c>
      <c r="AB75" t="s">
        <v>1299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1297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581</v>
      </c>
      <c r="G76" t="s">
        <v>33</v>
      </c>
      <c r="H76" t="s">
        <v>34</v>
      </c>
      <c r="I76" t="s">
        <v>104</v>
      </c>
      <c r="J76" t="s">
        <v>588</v>
      </c>
      <c r="K76" t="s">
        <v>141</v>
      </c>
      <c r="L76" t="s">
        <v>35</v>
      </c>
      <c r="M76" t="s">
        <v>1012</v>
      </c>
      <c r="N76" t="s">
        <v>883</v>
      </c>
      <c r="O76" t="s">
        <v>881</v>
      </c>
      <c r="P76" t="s">
        <v>1024</v>
      </c>
      <c r="Q76">
        <v>21</v>
      </c>
      <c r="R76">
        <v>40</v>
      </c>
      <c r="S76">
        <v>113</v>
      </c>
      <c r="T76">
        <v>1</v>
      </c>
      <c r="U76" t="s">
        <v>234</v>
      </c>
      <c r="AA76" t="s">
        <v>418</v>
      </c>
      <c r="AB76" t="s">
        <v>1299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581</v>
      </c>
      <c r="G77" t="s">
        <v>40</v>
      </c>
      <c r="H77" t="s">
        <v>34</v>
      </c>
      <c r="I77" t="s">
        <v>104</v>
      </c>
      <c r="J77" t="s">
        <v>588</v>
      </c>
      <c r="K77" t="s">
        <v>141</v>
      </c>
      <c r="L77" t="s">
        <v>35</v>
      </c>
      <c r="M77" t="s">
        <v>1013</v>
      </c>
      <c r="N77" t="s">
        <v>883</v>
      </c>
      <c r="O77" t="s">
        <v>881</v>
      </c>
      <c r="P77" t="s">
        <v>910</v>
      </c>
      <c r="Q77">
        <v>21</v>
      </c>
      <c r="R77">
        <v>40</v>
      </c>
      <c r="S77">
        <v>114</v>
      </c>
      <c r="T77">
        <v>1</v>
      </c>
      <c r="U77" t="s">
        <v>234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1297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581</v>
      </c>
      <c r="G78" t="s">
        <v>33</v>
      </c>
      <c r="H78" t="s">
        <v>34</v>
      </c>
      <c r="I78" t="s">
        <v>104</v>
      </c>
      <c r="J78" t="s">
        <v>588</v>
      </c>
      <c r="K78" t="s">
        <v>141</v>
      </c>
      <c r="L78" t="s">
        <v>35</v>
      </c>
      <c r="M78" t="s">
        <v>1218</v>
      </c>
      <c r="N78" t="s">
        <v>883</v>
      </c>
      <c r="O78" t="s">
        <v>881</v>
      </c>
      <c r="P78" t="s">
        <v>1223</v>
      </c>
      <c r="Q78">
        <v>21</v>
      </c>
      <c r="R78">
        <v>40</v>
      </c>
      <c r="S78">
        <v>115</v>
      </c>
      <c r="T78">
        <v>-1</v>
      </c>
      <c r="U78" t="s">
        <v>234</v>
      </c>
      <c r="AA78" t="s">
        <v>33</v>
      </c>
      <c r="AB78" t="s">
        <v>1299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1297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581</v>
      </c>
      <c r="G79" t="s">
        <v>33</v>
      </c>
      <c r="H79" t="s">
        <v>34</v>
      </c>
      <c r="I79" t="s">
        <v>104</v>
      </c>
      <c r="J79" t="s">
        <v>588</v>
      </c>
      <c r="K79" t="s">
        <v>141</v>
      </c>
      <c r="L79" t="s">
        <v>35</v>
      </c>
      <c r="M79" t="s">
        <v>1014</v>
      </c>
      <c r="N79" t="s">
        <v>883</v>
      </c>
      <c r="O79" t="s">
        <v>881</v>
      </c>
      <c r="P79" t="s">
        <v>1025</v>
      </c>
      <c r="Q79">
        <v>21</v>
      </c>
      <c r="R79">
        <v>40</v>
      </c>
      <c r="S79">
        <v>116</v>
      </c>
      <c r="T79">
        <v>1</v>
      </c>
      <c r="U79" t="s">
        <v>234</v>
      </c>
      <c r="AA79" t="s">
        <v>418</v>
      </c>
      <c r="AB79" t="s">
        <v>1299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581</v>
      </c>
      <c r="G80" t="s">
        <v>40</v>
      </c>
      <c r="H80" t="s">
        <v>34</v>
      </c>
      <c r="I80" t="s">
        <v>104</v>
      </c>
      <c r="J80" t="s">
        <v>588</v>
      </c>
      <c r="K80" t="s">
        <v>141</v>
      </c>
      <c r="L80" t="s">
        <v>35</v>
      </c>
      <c r="M80" t="s">
        <v>1015</v>
      </c>
      <c r="N80" t="s">
        <v>883</v>
      </c>
      <c r="O80" t="s">
        <v>881</v>
      </c>
      <c r="P80" t="s">
        <v>910</v>
      </c>
      <c r="Q80">
        <v>21</v>
      </c>
      <c r="R80">
        <v>40</v>
      </c>
      <c r="S80">
        <v>117</v>
      </c>
      <c r="T80">
        <v>1</v>
      </c>
      <c r="U80" t="s">
        <v>234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1297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581</v>
      </c>
      <c r="G81" t="s">
        <v>33</v>
      </c>
      <c r="H81" t="s">
        <v>34</v>
      </c>
      <c r="I81" t="s">
        <v>104</v>
      </c>
      <c r="J81" t="s">
        <v>588</v>
      </c>
      <c r="K81" t="s">
        <v>141</v>
      </c>
      <c r="L81" t="s">
        <v>35</v>
      </c>
      <c r="M81" t="s">
        <v>1219</v>
      </c>
      <c r="N81" t="s">
        <v>883</v>
      </c>
      <c r="O81" t="s">
        <v>881</v>
      </c>
      <c r="P81" t="s">
        <v>1224</v>
      </c>
      <c r="Q81">
        <v>21</v>
      </c>
      <c r="R81">
        <v>40</v>
      </c>
      <c r="S81">
        <v>118</v>
      </c>
      <c r="T81">
        <v>-1</v>
      </c>
      <c r="U81" t="s">
        <v>234</v>
      </c>
      <c r="AA81" t="s">
        <v>33</v>
      </c>
      <c r="AB81" t="s">
        <v>1299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1297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581</v>
      </c>
      <c r="G82" t="s">
        <v>33</v>
      </c>
      <c r="H82" t="s">
        <v>34</v>
      </c>
      <c r="I82" t="s">
        <v>104</v>
      </c>
      <c r="J82" t="s">
        <v>588</v>
      </c>
      <c r="K82" t="s">
        <v>141</v>
      </c>
      <c r="L82" t="s">
        <v>35</v>
      </c>
      <c r="M82" t="s">
        <v>1016</v>
      </c>
      <c r="N82" t="s">
        <v>883</v>
      </c>
      <c r="O82" t="s">
        <v>881</v>
      </c>
      <c r="P82" t="s">
        <v>1026</v>
      </c>
      <c r="Q82">
        <v>21</v>
      </c>
      <c r="R82">
        <v>40</v>
      </c>
      <c r="S82">
        <v>119</v>
      </c>
      <c r="T82">
        <v>1</v>
      </c>
      <c r="U82" t="s">
        <v>234</v>
      </c>
      <c r="AA82" t="s">
        <v>418</v>
      </c>
      <c r="AB82" t="s">
        <v>1299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581</v>
      </c>
      <c r="G83" t="s">
        <v>40</v>
      </c>
      <c r="H83" t="s">
        <v>34</v>
      </c>
      <c r="I83" t="s">
        <v>104</v>
      </c>
      <c r="J83" t="s">
        <v>588</v>
      </c>
      <c r="K83" t="s">
        <v>141</v>
      </c>
      <c r="L83" t="s">
        <v>35</v>
      </c>
      <c r="M83" t="s">
        <v>1017</v>
      </c>
      <c r="N83" t="s">
        <v>883</v>
      </c>
      <c r="O83" t="s">
        <v>881</v>
      </c>
      <c r="P83" t="s">
        <v>910</v>
      </c>
      <c r="Q83">
        <v>21</v>
      </c>
      <c r="R83">
        <v>40</v>
      </c>
      <c r="S83">
        <v>120</v>
      </c>
      <c r="T83">
        <v>1</v>
      </c>
      <c r="U83" t="s">
        <v>234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590</v>
      </c>
      <c r="F85" t="s">
        <v>581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1225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581</v>
      </c>
      <c r="G86" t="s">
        <v>1227</v>
      </c>
      <c r="H86" t="s">
        <v>34</v>
      </c>
      <c r="I86" t="s">
        <v>6</v>
      </c>
      <c r="J86" t="s">
        <v>583</v>
      </c>
      <c r="K86" t="s">
        <v>6</v>
      </c>
      <c r="L86" t="s">
        <v>6</v>
      </c>
      <c r="M86" t="s">
        <v>1240</v>
      </c>
      <c r="N86" t="s">
        <v>883</v>
      </c>
      <c r="O86" t="s">
        <v>881</v>
      </c>
      <c r="P86" t="s">
        <v>37</v>
      </c>
      <c r="Q86">
        <v>61</v>
      </c>
      <c r="R86">
        <v>40</v>
      </c>
      <c r="S86">
        <v>150</v>
      </c>
      <c r="T86">
        <v>1</v>
      </c>
      <c r="U86" t="s">
        <v>234</v>
      </c>
      <c r="Y86" t="s">
        <v>1239</v>
      </c>
      <c r="Z86" t="s">
        <v>1235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581</v>
      </c>
      <c r="G87" t="s">
        <v>120</v>
      </c>
      <c r="H87" t="s">
        <v>34</v>
      </c>
      <c r="I87" t="s">
        <v>6</v>
      </c>
      <c r="J87" t="s">
        <v>588</v>
      </c>
      <c r="K87" t="s">
        <v>6</v>
      </c>
      <c r="L87" t="s">
        <v>6</v>
      </c>
      <c r="M87" t="s">
        <v>44</v>
      </c>
      <c r="N87" t="s">
        <v>883</v>
      </c>
      <c r="O87" t="s">
        <v>881</v>
      </c>
      <c r="P87" t="s">
        <v>37</v>
      </c>
      <c r="Q87">
        <v>61</v>
      </c>
      <c r="R87">
        <v>40</v>
      </c>
      <c r="S87">
        <v>151</v>
      </c>
      <c r="T87">
        <v>1</v>
      </c>
      <c r="U87" t="s">
        <v>234</v>
      </c>
      <c r="AE87" t="s">
        <v>591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581</v>
      </c>
      <c r="G88" t="s">
        <v>125</v>
      </c>
      <c r="H88" t="s">
        <v>50</v>
      </c>
      <c r="I88" t="s">
        <v>6</v>
      </c>
      <c r="J88" t="s">
        <v>588</v>
      </c>
      <c r="K88" t="s">
        <v>6</v>
      </c>
      <c r="L88" t="s">
        <v>6</v>
      </c>
      <c r="M88" t="s">
        <v>592</v>
      </c>
      <c r="N88" t="s">
        <v>883</v>
      </c>
      <c r="O88" t="s">
        <v>881</v>
      </c>
      <c r="P88" t="s">
        <v>37</v>
      </c>
      <c r="Q88">
        <v>90</v>
      </c>
      <c r="R88">
        <v>61</v>
      </c>
      <c r="S88">
        <v>152</v>
      </c>
      <c r="T88">
        <v>1</v>
      </c>
      <c r="U88" t="s">
        <v>234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581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593</v>
      </c>
      <c r="N89" t="s">
        <v>883</v>
      </c>
      <c r="O89" t="s">
        <v>881</v>
      </c>
      <c r="P89" t="s">
        <v>37</v>
      </c>
      <c r="Q89">
        <v>61</v>
      </c>
      <c r="R89">
        <v>40</v>
      </c>
      <c r="S89">
        <v>153</v>
      </c>
      <c r="T89">
        <v>1</v>
      </c>
      <c r="U89" t="s">
        <v>234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594</v>
      </c>
      <c r="F91" t="s">
        <v>581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581</v>
      </c>
      <c r="G92" t="s">
        <v>33</v>
      </c>
      <c r="H92" t="s">
        <v>34</v>
      </c>
      <c r="I92" t="s">
        <v>104</v>
      </c>
      <c r="J92" t="s">
        <v>588</v>
      </c>
      <c r="K92" t="s">
        <v>55</v>
      </c>
      <c r="L92" t="s">
        <v>35</v>
      </c>
      <c r="M92" t="s">
        <v>1027</v>
      </c>
      <c r="N92" t="s">
        <v>883</v>
      </c>
      <c r="O92" t="s">
        <v>881</v>
      </c>
      <c r="P92" t="s">
        <v>1043</v>
      </c>
      <c r="Q92">
        <v>61</v>
      </c>
      <c r="R92">
        <v>40</v>
      </c>
      <c r="S92">
        <v>160</v>
      </c>
      <c r="T92">
        <v>1</v>
      </c>
      <c r="U92" t="s">
        <v>234</v>
      </c>
      <c r="AA92" t="s">
        <v>423</v>
      </c>
      <c r="AB92" t="s">
        <v>1299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581</v>
      </c>
      <c r="G93" t="s">
        <v>33</v>
      </c>
      <c r="H93" t="s">
        <v>34</v>
      </c>
      <c r="I93" t="s">
        <v>104</v>
      </c>
      <c r="J93" t="s">
        <v>588</v>
      </c>
      <c r="K93" t="s">
        <v>55</v>
      </c>
      <c r="L93" t="s">
        <v>35</v>
      </c>
      <c r="M93" t="s">
        <v>1028</v>
      </c>
      <c r="N93" t="s">
        <v>883</v>
      </c>
      <c r="O93" t="s">
        <v>881</v>
      </c>
      <c r="P93" t="s">
        <v>1044</v>
      </c>
      <c r="Q93">
        <v>61</v>
      </c>
      <c r="R93">
        <v>40</v>
      </c>
      <c r="S93">
        <v>161</v>
      </c>
      <c r="T93">
        <v>1</v>
      </c>
      <c r="U93" t="s">
        <v>234</v>
      </c>
      <c r="AA93" t="s">
        <v>423</v>
      </c>
      <c r="AB93" t="s">
        <v>1299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581</v>
      </c>
      <c r="G94" t="s">
        <v>33</v>
      </c>
      <c r="H94" t="s">
        <v>34</v>
      </c>
      <c r="I94" t="s">
        <v>104</v>
      </c>
      <c r="J94" t="s">
        <v>588</v>
      </c>
      <c r="K94" t="s">
        <v>55</v>
      </c>
      <c r="L94" t="s">
        <v>35</v>
      </c>
      <c r="M94" t="s">
        <v>1029</v>
      </c>
      <c r="N94" t="s">
        <v>883</v>
      </c>
      <c r="O94" t="s">
        <v>881</v>
      </c>
      <c r="P94" t="s">
        <v>1045</v>
      </c>
      <c r="Q94">
        <v>61</v>
      </c>
      <c r="R94">
        <v>40</v>
      </c>
      <c r="S94">
        <v>162</v>
      </c>
      <c r="T94">
        <v>1</v>
      </c>
      <c r="U94" t="s">
        <v>234</v>
      </c>
      <c r="AA94" t="s">
        <v>423</v>
      </c>
      <c r="AB94" t="s">
        <v>1299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581</v>
      </c>
      <c r="G95" t="s">
        <v>33</v>
      </c>
      <c r="H95" t="s">
        <v>34</v>
      </c>
      <c r="I95" t="s">
        <v>104</v>
      </c>
      <c r="J95" t="s">
        <v>588</v>
      </c>
      <c r="K95" t="s">
        <v>55</v>
      </c>
      <c r="L95" t="s">
        <v>35</v>
      </c>
      <c r="M95" t="s">
        <v>1030</v>
      </c>
      <c r="N95" t="s">
        <v>883</v>
      </c>
      <c r="O95" t="s">
        <v>881</v>
      </c>
      <c r="P95" t="s">
        <v>1046</v>
      </c>
      <c r="Q95">
        <v>21</v>
      </c>
      <c r="R95">
        <v>40</v>
      </c>
      <c r="S95">
        <v>163</v>
      </c>
      <c r="T95">
        <v>1</v>
      </c>
      <c r="U95" t="s">
        <v>234</v>
      </c>
      <c r="AA95" t="s">
        <v>423</v>
      </c>
      <c r="AB95" t="s">
        <v>1299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581</v>
      </c>
      <c r="G96" t="s">
        <v>33</v>
      </c>
      <c r="H96" t="s">
        <v>34</v>
      </c>
      <c r="I96" t="s">
        <v>104</v>
      </c>
      <c r="J96" t="s">
        <v>588</v>
      </c>
      <c r="K96" t="s">
        <v>55</v>
      </c>
      <c r="L96" t="s">
        <v>35</v>
      </c>
      <c r="M96" t="s">
        <v>1027</v>
      </c>
      <c r="N96" t="s">
        <v>883</v>
      </c>
      <c r="O96" t="s">
        <v>881</v>
      </c>
      <c r="P96" t="s">
        <v>1043</v>
      </c>
      <c r="Q96">
        <v>21</v>
      </c>
      <c r="R96">
        <v>40</v>
      </c>
      <c r="S96">
        <v>164</v>
      </c>
      <c r="T96">
        <v>1</v>
      </c>
      <c r="U96" t="s">
        <v>234</v>
      </c>
      <c r="AA96" t="s">
        <v>423</v>
      </c>
      <c r="AB96" t="s">
        <v>1299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581</v>
      </c>
      <c r="G97" t="s">
        <v>33</v>
      </c>
      <c r="H97" t="s">
        <v>34</v>
      </c>
      <c r="I97" t="s">
        <v>104</v>
      </c>
      <c r="J97" t="s">
        <v>588</v>
      </c>
      <c r="K97" t="s">
        <v>55</v>
      </c>
      <c r="L97" t="s">
        <v>35</v>
      </c>
      <c r="M97" t="s">
        <v>1028</v>
      </c>
      <c r="N97" t="s">
        <v>883</v>
      </c>
      <c r="O97" t="s">
        <v>881</v>
      </c>
      <c r="P97" t="s">
        <v>1044</v>
      </c>
      <c r="Q97">
        <v>21</v>
      </c>
      <c r="R97">
        <v>40</v>
      </c>
      <c r="S97">
        <v>165</v>
      </c>
      <c r="T97">
        <v>1</v>
      </c>
      <c r="U97" t="s">
        <v>234</v>
      </c>
      <c r="AA97" t="s">
        <v>423</v>
      </c>
      <c r="AB97" t="s">
        <v>1299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581</v>
      </c>
      <c r="G98" t="s">
        <v>33</v>
      </c>
      <c r="H98" t="s">
        <v>34</v>
      </c>
      <c r="I98" t="s">
        <v>104</v>
      </c>
      <c r="J98" t="s">
        <v>588</v>
      </c>
      <c r="K98" t="s">
        <v>55</v>
      </c>
      <c r="L98" t="s">
        <v>35</v>
      </c>
      <c r="M98" t="s">
        <v>1029</v>
      </c>
      <c r="N98" t="s">
        <v>883</v>
      </c>
      <c r="O98" t="s">
        <v>881</v>
      </c>
      <c r="P98" t="s">
        <v>1045</v>
      </c>
      <c r="Q98">
        <v>21</v>
      </c>
      <c r="R98">
        <v>40</v>
      </c>
      <c r="S98">
        <v>166</v>
      </c>
      <c r="T98">
        <v>1</v>
      </c>
      <c r="U98" t="s">
        <v>234</v>
      </c>
      <c r="AA98" t="s">
        <v>423</v>
      </c>
      <c r="AB98" t="s">
        <v>1299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595</v>
      </c>
      <c r="F100" t="s">
        <v>581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1297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581</v>
      </c>
      <c r="G101" t="s">
        <v>33</v>
      </c>
      <c r="H101" t="s">
        <v>34</v>
      </c>
      <c r="I101" t="s">
        <v>104</v>
      </c>
      <c r="J101" t="s">
        <v>596</v>
      </c>
      <c r="K101" t="s">
        <v>141</v>
      </c>
      <c r="L101" t="s">
        <v>35</v>
      </c>
      <c r="M101" t="s">
        <v>1215</v>
      </c>
      <c r="N101" t="s">
        <v>883</v>
      </c>
      <c r="O101" t="s">
        <v>881</v>
      </c>
      <c r="P101" t="s">
        <v>1065</v>
      </c>
      <c r="Q101">
        <v>61</v>
      </c>
      <c r="R101">
        <v>40</v>
      </c>
      <c r="S101">
        <v>200</v>
      </c>
      <c r="T101">
        <v>1</v>
      </c>
      <c r="U101" t="s">
        <v>234</v>
      </c>
      <c r="AA101" t="s">
        <v>33</v>
      </c>
      <c r="AB101" t="s">
        <v>1299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1297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581</v>
      </c>
      <c r="G102" t="s">
        <v>33</v>
      </c>
      <c r="H102" t="s">
        <v>34</v>
      </c>
      <c r="I102" t="s">
        <v>104</v>
      </c>
      <c r="J102" t="s">
        <v>596</v>
      </c>
      <c r="K102" t="s">
        <v>141</v>
      </c>
      <c r="L102" t="s">
        <v>35</v>
      </c>
      <c r="M102" t="s">
        <v>1047</v>
      </c>
      <c r="N102" t="s">
        <v>883</v>
      </c>
      <c r="O102" t="s">
        <v>881</v>
      </c>
      <c r="P102" t="s">
        <v>1059</v>
      </c>
      <c r="Q102">
        <v>61</v>
      </c>
      <c r="R102">
        <v>40</v>
      </c>
      <c r="S102">
        <v>201</v>
      </c>
      <c r="T102">
        <v>1</v>
      </c>
      <c r="U102" t="s">
        <v>234</v>
      </c>
      <c r="AA102" t="s">
        <v>33</v>
      </c>
      <c r="AB102" t="s">
        <v>1299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581</v>
      </c>
      <c r="G103" t="s">
        <v>40</v>
      </c>
      <c r="H103" t="s">
        <v>34</v>
      </c>
      <c r="I103" t="s">
        <v>104</v>
      </c>
      <c r="J103" t="s">
        <v>596</v>
      </c>
      <c r="K103" t="s">
        <v>141</v>
      </c>
      <c r="L103" t="s">
        <v>35</v>
      </c>
      <c r="M103" t="s">
        <v>1048</v>
      </c>
      <c r="N103" t="s">
        <v>883</v>
      </c>
      <c r="O103" t="s">
        <v>881</v>
      </c>
      <c r="P103" t="s">
        <v>910</v>
      </c>
      <c r="Q103">
        <v>61</v>
      </c>
      <c r="R103">
        <v>40</v>
      </c>
      <c r="S103">
        <v>202</v>
      </c>
      <c r="T103">
        <v>1</v>
      </c>
      <c r="U103" t="s">
        <v>234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1297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581</v>
      </c>
      <c r="G104" t="s">
        <v>33</v>
      </c>
      <c r="H104" t="s">
        <v>34</v>
      </c>
      <c r="I104" t="s">
        <v>104</v>
      </c>
      <c r="J104" t="s">
        <v>596</v>
      </c>
      <c r="K104" t="s">
        <v>141</v>
      </c>
      <c r="L104" t="s">
        <v>35</v>
      </c>
      <c r="M104" t="s">
        <v>1213</v>
      </c>
      <c r="N104" t="s">
        <v>883</v>
      </c>
      <c r="O104" t="s">
        <v>881</v>
      </c>
      <c r="P104" t="s">
        <v>1066</v>
      </c>
      <c r="Q104">
        <v>61</v>
      </c>
      <c r="R104">
        <v>40</v>
      </c>
      <c r="S104">
        <v>203</v>
      </c>
      <c r="T104">
        <v>1</v>
      </c>
      <c r="U104" t="s">
        <v>234</v>
      </c>
      <c r="AA104" t="s">
        <v>33</v>
      </c>
      <c r="AB104" t="s">
        <v>1299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1297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581</v>
      </c>
      <c r="G105" t="s">
        <v>33</v>
      </c>
      <c r="H105" t="s">
        <v>34</v>
      </c>
      <c r="I105" t="s">
        <v>104</v>
      </c>
      <c r="J105" t="s">
        <v>596</v>
      </c>
      <c r="K105" t="s">
        <v>141</v>
      </c>
      <c r="L105" t="s">
        <v>35</v>
      </c>
      <c r="M105" t="s">
        <v>1049</v>
      </c>
      <c r="N105" t="s">
        <v>883</v>
      </c>
      <c r="O105" t="s">
        <v>881</v>
      </c>
      <c r="P105" t="s">
        <v>1060</v>
      </c>
      <c r="Q105">
        <v>61</v>
      </c>
      <c r="R105">
        <v>40</v>
      </c>
      <c r="S105">
        <v>204</v>
      </c>
      <c r="T105">
        <v>1</v>
      </c>
      <c r="U105" t="s">
        <v>234</v>
      </c>
      <c r="AA105" t="s">
        <v>33</v>
      </c>
      <c r="AB105" t="s">
        <v>1299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581</v>
      </c>
      <c r="G106" t="s">
        <v>40</v>
      </c>
      <c r="H106" t="s">
        <v>34</v>
      </c>
      <c r="I106" t="s">
        <v>104</v>
      </c>
      <c r="J106" t="s">
        <v>596</v>
      </c>
      <c r="K106" t="s">
        <v>141</v>
      </c>
      <c r="L106" t="s">
        <v>35</v>
      </c>
      <c r="M106" t="s">
        <v>1050</v>
      </c>
      <c r="N106" t="s">
        <v>883</v>
      </c>
      <c r="O106" t="s">
        <v>881</v>
      </c>
      <c r="P106" t="s">
        <v>910</v>
      </c>
      <c r="Q106">
        <v>61</v>
      </c>
      <c r="R106">
        <v>40</v>
      </c>
      <c r="S106">
        <v>205</v>
      </c>
      <c r="T106">
        <v>1</v>
      </c>
      <c r="U106" t="s">
        <v>234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1297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581</v>
      </c>
      <c r="G107" t="s">
        <v>33</v>
      </c>
      <c r="H107" t="s">
        <v>34</v>
      </c>
      <c r="I107" t="s">
        <v>104</v>
      </c>
      <c r="J107" t="s">
        <v>596</v>
      </c>
      <c r="K107" t="s">
        <v>141</v>
      </c>
      <c r="L107" t="s">
        <v>35</v>
      </c>
      <c r="M107" t="s">
        <v>1216</v>
      </c>
      <c r="N107" t="s">
        <v>883</v>
      </c>
      <c r="O107" t="s">
        <v>881</v>
      </c>
      <c r="P107" t="s">
        <v>1067</v>
      </c>
      <c r="Q107">
        <v>61</v>
      </c>
      <c r="R107">
        <v>40</v>
      </c>
      <c r="S107">
        <v>206</v>
      </c>
      <c r="T107">
        <v>1</v>
      </c>
      <c r="U107" t="s">
        <v>234</v>
      </c>
      <c r="AA107" t="s">
        <v>33</v>
      </c>
      <c r="AB107" t="s">
        <v>1299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1297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581</v>
      </c>
      <c r="G108" t="s">
        <v>33</v>
      </c>
      <c r="H108" t="s">
        <v>34</v>
      </c>
      <c r="I108" t="s">
        <v>104</v>
      </c>
      <c r="J108" t="s">
        <v>596</v>
      </c>
      <c r="K108" t="s">
        <v>141</v>
      </c>
      <c r="L108" t="s">
        <v>35</v>
      </c>
      <c r="M108" t="s">
        <v>1051</v>
      </c>
      <c r="N108" t="s">
        <v>883</v>
      </c>
      <c r="O108" t="s">
        <v>881</v>
      </c>
      <c r="P108" t="s">
        <v>1061</v>
      </c>
      <c r="Q108">
        <v>21</v>
      </c>
      <c r="R108">
        <v>40</v>
      </c>
      <c r="S108">
        <v>207</v>
      </c>
      <c r="T108">
        <v>1</v>
      </c>
      <c r="U108" t="s">
        <v>234</v>
      </c>
      <c r="AA108" t="s">
        <v>33</v>
      </c>
      <c r="AB108" t="s">
        <v>1299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581</v>
      </c>
      <c r="G109" t="s">
        <v>40</v>
      </c>
      <c r="H109" t="s">
        <v>34</v>
      </c>
      <c r="I109" t="s">
        <v>104</v>
      </c>
      <c r="J109" t="s">
        <v>596</v>
      </c>
      <c r="K109" t="s">
        <v>141</v>
      </c>
      <c r="L109" t="s">
        <v>35</v>
      </c>
      <c r="M109" t="s">
        <v>1052</v>
      </c>
      <c r="N109" t="s">
        <v>883</v>
      </c>
      <c r="O109" t="s">
        <v>881</v>
      </c>
      <c r="P109" t="s">
        <v>910</v>
      </c>
      <c r="Q109">
        <v>21</v>
      </c>
      <c r="R109">
        <v>40</v>
      </c>
      <c r="S109">
        <v>208</v>
      </c>
      <c r="T109">
        <v>1</v>
      </c>
      <c r="U109" t="s">
        <v>234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1297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581</v>
      </c>
      <c r="G110" t="s">
        <v>33</v>
      </c>
      <c r="H110" t="s">
        <v>34</v>
      </c>
      <c r="I110" t="s">
        <v>104</v>
      </c>
      <c r="J110" t="s">
        <v>596</v>
      </c>
      <c r="K110" t="s">
        <v>141</v>
      </c>
      <c r="L110" t="s">
        <v>35</v>
      </c>
      <c r="M110" t="s">
        <v>1215</v>
      </c>
      <c r="N110" t="s">
        <v>883</v>
      </c>
      <c r="O110" t="s">
        <v>881</v>
      </c>
      <c r="P110" t="s">
        <v>1068</v>
      </c>
      <c r="Q110">
        <v>61</v>
      </c>
      <c r="R110">
        <v>40</v>
      </c>
      <c r="S110">
        <v>209</v>
      </c>
      <c r="T110">
        <v>1</v>
      </c>
      <c r="U110" t="s">
        <v>234</v>
      </c>
      <c r="AA110" t="s">
        <v>33</v>
      </c>
      <c r="AB110" t="s">
        <v>1299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1297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581</v>
      </c>
      <c r="G111" t="s">
        <v>33</v>
      </c>
      <c r="H111" t="s">
        <v>34</v>
      </c>
      <c r="I111" t="s">
        <v>104</v>
      </c>
      <c r="J111" t="s">
        <v>596</v>
      </c>
      <c r="K111" t="s">
        <v>141</v>
      </c>
      <c r="L111" t="s">
        <v>35</v>
      </c>
      <c r="M111" t="s">
        <v>1047</v>
      </c>
      <c r="N111" t="s">
        <v>883</v>
      </c>
      <c r="O111" t="s">
        <v>881</v>
      </c>
      <c r="P111" t="s">
        <v>1062</v>
      </c>
      <c r="Q111">
        <v>21</v>
      </c>
      <c r="R111">
        <v>40</v>
      </c>
      <c r="S111">
        <v>210</v>
      </c>
      <c r="T111">
        <v>1</v>
      </c>
      <c r="U111" t="s">
        <v>234</v>
      </c>
      <c r="AA111" t="s">
        <v>33</v>
      </c>
      <c r="AB111" t="s">
        <v>1299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581</v>
      </c>
      <c r="G112" t="s">
        <v>40</v>
      </c>
      <c r="H112" t="s">
        <v>34</v>
      </c>
      <c r="I112" t="s">
        <v>104</v>
      </c>
      <c r="J112" t="s">
        <v>596</v>
      </c>
      <c r="K112" t="s">
        <v>141</v>
      </c>
      <c r="L112" t="s">
        <v>35</v>
      </c>
      <c r="M112" t="s">
        <v>1048</v>
      </c>
      <c r="N112" t="s">
        <v>883</v>
      </c>
      <c r="O112" t="s">
        <v>881</v>
      </c>
      <c r="P112" t="s">
        <v>910</v>
      </c>
      <c r="Q112">
        <v>21</v>
      </c>
      <c r="R112">
        <v>40</v>
      </c>
      <c r="S112">
        <v>211</v>
      </c>
      <c r="T112">
        <v>1</v>
      </c>
      <c r="U112" t="s">
        <v>234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1297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581</v>
      </c>
      <c r="G113" t="s">
        <v>33</v>
      </c>
      <c r="H113" t="s">
        <v>34</v>
      </c>
      <c r="I113" t="s">
        <v>104</v>
      </c>
      <c r="J113" t="s">
        <v>596</v>
      </c>
      <c r="K113" t="s">
        <v>141</v>
      </c>
      <c r="L113" t="s">
        <v>35</v>
      </c>
      <c r="M113" t="s">
        <v>1214</v>
      </c>
      <c r="N113" t="s">
        <v>883</v>
      </c>
      <c r="O113" t="s">
        <v>881</v>
      </c>
      <c r="P113" t="s">
        <v>1069</v>
      </c>
      <c r="Q113">
        <v>61</v>
      </c>
      <c r="R113">
        <v>40</v>
      </c>
      <c r="S113">
        <v>212</v>
      </c>
      <c r="T113">
        <v>1</v>
      </c>
      <c r="U113" t="s">
        <v>234</v>
      </c>
      <c r="AA113" t="s">
        <v>33</v>
      </c>
      <c r="AB113" t="s">
        <v>1299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1297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581</v>
      </c>
      <c r="G114" t="s">
        <v>33</v>
      </c>
      <c r="H114" t="s">
        <v>34</v>
      </c>
      <c r="I114" t="s">
        <v>104</v>
      </c>
      <c r="J114" t="s">
        <v>596</v>
      </c>
      <c r="K114" t="s">
        <v>141</v>
      </c>
      <c r="L114" t="s">
        <v>35</v>
      </c>
      <c r="M114" t="s">
        <v>1053</v>
      </c>
      <c r="N114" t="s">
        <v>883</v>
      </c>
      <c r="O114" t="s">
        <v>881</v>
      </c>
      <c r="P114" t="s">
        <v>1063</v>
      </c>
      <c r="Q114">
        <v>21</v>
      </c>
      <c r="R114">
        <v>40</v>
      </c>
      <c r="S114">
        <v>213</v>
      </c>
      <c r="T114">
        <v>1</v>
      </c>
      <c r="U114" t="s">
        <v>234</v>
      </c>
      <c r="AA114" t="s">
        <v>33</v>
      </c>
      <c r="AB114" t="s">
        <v>1299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581</v>
      </c>
      <c r="G115" t="s">
        <v>40</v>
      </c>
      <c r="H115" t="s">
        <v>34</v>
      </c>
      <c r="I115" t="s">
        <v>104</v>
      </c>
      <c r="J115" t="s">
        <v>596</v>
      </c>
      <c r="K115" t="s">
        <v>141</v>
      </c>
      <c r="L115" t="s">
        <v>35</v>
      </c>
      <c r="M115" t="s">
        <v>1054</v>
      </c>
      <c r="N115" t="s">
        <v>883</v>
      </c>
      <c r="O115" t="s">
        <v>881</v>
      </c>
      <c r="P115" t="s">
        <v>910</v>
      </c>
      <c r="Q115">
        <v>21</v>
      </c>
      <c r="R115">
        <v>40</v>
      </c>
      <c r="S115">
        <v>214</v>
      </c>
      <c r="T115">
        <v>1</v>
      </c>
      <c r="U115" t="s">
        <v>234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1297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581</v>
      </c>
      <c r="G116" t="s">
        <v>33</v>
      </c>
      <c r="H116" t="s">
        <v>34</v>
      </c>
      <c r="I116" t="s">
        <v>104</v>
      </c>
      <c r="J116" t="s">
        <v>596</v>
      </c>
      <c r="K116" t="s">
        <v>141</v>
      </c>
      <c r="L116" t="s">
        <v>35</v>
      </c>
      <c r="M116" t="s">
        <v>1213</v>
      </c>
      <c r="N116" t="s">
        <v>883</v>
      </c>
      <c r="O116" t="s">
        <v>881</v>
      </c>
      <c r="P116" t="s">
        <v>1070</v>
      </c>
      <c r="Q116">
        <v>61</v>
      </c>
      <c r="R116">
        <v>40</v>
      </c>
      <c r="S116">
        <v>215</v>
      </c>
      <c r="T116">
        <v>1</v>
      </c>
      <c r="U116" t="s">
        <v>234</v>
      </c>
      <c r="AA116" t="s">
        <v>33</v>
      </c>
      <c r="AB116" t="s">
        <v>1299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1297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581</v>
      </c>
      <c r="G117" t="s">
        <v>33</v>
      </c>
      <c r="H117" t="s">
        <v>34</v>
      </c>
      <c r="I117" t="s">
        <v>104</v>
      </c>
      <c r="J117" t="s">
        <v>596</v>
      </c>
      <c r="K117" t="s">
        <v>141</v>
      </c>
      <c r="L117" t="s">
        <v>35</v>
      </c>
      <c r="M117" t="s">
        <v>1049</v>
      </c>
      <c r="N117" t="s">
        <v>883</v>
      </c>
      <c r="O117" t="s">
        <v>881</v>
      </c>
      <c r="P117" t="s">
        <v>1064</v>
      </c>
      <c r="Q117">
        <v>21</v>
      </c>
      <c r="R117">
        <v>40</v>
      </c>
      <c r="S117">
        <v>216</v>
      </c>
      <c r="T117">
        <v>1</v>
      </c>
      <c r="U117" t="s">
        <v>234</v>
      </c>
      <c r="AA117" t="s">
        <v>33</v>
      </c>
      <c r="AB117" t="s">
        <v>1299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581</v>
      </c>
      <c r="G118" t="s">
        <v>40</v>
      </c>
      <c r="H118" t="s">
        <v>34</v>
      </c>
      <c r="I118" t="s">
        <v>104</v>
      </c>
      <c r="J118" t="s">
        <v>596</v>
      </c>
      <c r="K118" t="s">
        <v>141</v>
      </c>
      <c r="L118" t="s">
        <v>35</v>
      </c>
      <c r="M118" t="s">
        <v>1050</v>
      </c>
      <c r="N118" t="s">
        <v>883</v>
      </c>
      <c r="O118" t="s">
        <v>881</v>
      </c>
      <c r="P118" t="s">
        <v>910</v>
      </c>
      <c r="Q118">
        <v>21</v>
      </c>
      <c r="R118">
        <v>40</v>
      </c>
      <c r="S118">
        <v>217</v>
      </c>
      <c r="T118">
        <v>1</v>
      </c>
      <c r="U118" t="s">
        <v>234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597</v>
      </c>
      <c r="F120" t="s">
        <v>581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1225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581</v>
      </c>
      <c r="G121" t="s">
        <v>1227</v>
      </c>
      <c r="H121" t="s">
        <v>34</v>
      </c>
      <c r="I121" t="s">
        <v>6</v>
      </c>
      <c r="J121" t="s">
        <v>583</v>
      </c>
      <c r="K121" t="s">
        <v>6</v>
      </c>
      <c r="L121" t="s">
        <v>6</v>
      </c>
      <c r="M121" t="s">
        <v>1237</v>
      </c>
      <c r="N121" t="s">
        <v>883</v>
      </c>
      <c r="O121" t="s">
        <v>881</v>
      </c>
      <c r="P121" t="s">
        <v>37</v>
      </c>
      <c r="Q121">
        <v>61</v>
      </c>
      <c r="R121">
        <v>40</v>
      </c>
      <c r="S121">
        <v>250</v>
      </c>
      <c r="T121">
        <v>1</v>
      </c>
      <c r="U121" t="s">
        <v>234</v>
      </c>
      <c r="Y121" t="s">
        <v>1238</v>
      </c>
      <c r="Z121" t="s">
        <v>1235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581</v>
      </c>
      <c r="G122" t="s">
        <v>120</v>
      </c>
      <c r="H122" t="s">
        <v>34</v>
      </c>
      <c r="I122" t="s">
        <v>6</v>
      </c>
      <c r="J122" t="s">
        <v>596</v>
      </c>
      <c r="K122" t="s">
        <v>6</v>
      </c>
      <c r="L122" t="s">
        <v>6</v>
      </c>
      <c r="M122" t="s">
        <v>44</v>
      </c>
      <c r="N122" t="s">
        <v>883</v>
      </c>
      <c r="O122" t="s">
        <v>881</v>
      </c>
      <c r="P122" t="s">
        <v>37</v>
      </c>
      <c r="Q122">
        <v>61</v>
      </c>
      <c r="R122">
        <v>40</v>
      </c>
      <c r="S122">
        <v>251</v>
      </c>
      <c r="T122">
        <v>1</v>
      </c>
      <c r="U122" t="s">
        <v>234</v>
      </c>
      <c r="AE122" t="s">
        <v>598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581</v>
      </c>
      <c r="G123" t="s">
        <v>125</v>
      </c>
      <c r="H123" t="s">
        <v>50</v>
      </c>
      <c r="I123" t="s">
        <v>6</v>
      </c>
      <c r="J123" t="s">
        <v>596</v>
      </c>
      <c r="K123" t="s">
        <v>6</v>
      </c>
      <c r="L123" t="s">
        <v>6</v>
      </c>
      <c r="M123" t="s">
        <v>599</v>
      </c>
      <c r="N123" t="s">
        <v>883</v>
      </c>
      <c r="O123" t="s">
        <v>881</v>
      </c>
      <c r="P123" t="s">
        <v>37</v>
      </c>
      <c r="Q123">
        <v>90</v>
      </c>
      <c r="R123">
        <v>61</v>
      </c>
      <c r="S123">
        <v>252</v>
      </c>
      <c r="T123">
        <v>1</v>
      </c>
      <c r="U123" t="s">
        <v>234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581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600</v>
      </c>
      <c r="N124" t="s">
        <v>883</v>
      </c>
      <c r="O124" t="s">
        <v>881</v>
      </c>
      <c r="P124" t="s">
        <v>37</v>
      </c>
      <c r="Q124">
        <v>61</v>
      </c>
      <c r="R124">
        <v>40</v>
      </c>
      <c r="S124">
        <v>253</v>
      </c>
      <c r="T124">
        <v>1</v>
      </c>
      <c r="U124" t="s">
        <v>234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601</v>
      </c>
      <c r="F126" t="s">
        <v>581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581</v>
      </c>
      <c r="G127" t="s">
        <v>33</v>
      </c>
      <c r="H127" t="s">
        <v>34</v>
      </c>
      <c r="I127" t="s">
        <v>104</v>
      </c>
      <c r="J127" t="s">
        <v>588</v>
      </c>
      <c r="K127" t="s">
        <v>55</v>
      </c>
      <c r="L127" t="s">
        <v>35</v>
      </c>
      <c r="M127" t="s">
        <v>1055</v>
      </c>
      <c r="N127" t="s">
        <v>883</v>
      </c>
      <c r="O127" t="s">
        <v>881</v>
      </c>
      <c r="P127" t="s">
        <v>1065</v>
      </c>
      <c r="Q127">
        <v>61</v>
      </c>
      <c r="R127">
        <v>40</v>
      </c>
      <c r="S127">
        <v>260</v>
      </c>
      <c r="T127">
        <v>1</v>
      </c>
      <c r="U127" t="s">
        <v>234</v>
      </c>
      <c r="AA127" t="s">
        <v>423</v>
      </c>
      <c r="AB127" t="s">
        <v>1299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581</v>
      </c>
      <c r="G128" t="s">
        <v>33</v>
      </c>
      <c r="H128" t="s">
        <v>34</v>
      </c>
      <c r="I128" t="s">
        <v>104</v>
      </c>
      <c r="J128" t="s">
        <v>588</v>
      </c>
      <c r="K128" t="s">
        <v>55</v>
      </c>
      <c r="L128" t="s">
        <v>35</v>
      </c>
      <c r="M128" t="s">
        <v>1056</v>
      </c>
      <c r="N128" t="s">
        <v>883</v>
      </c>
      <c r="O128" t="s">
        <v>881</v>
      </c>
      <c r="P128" t="s">
        <v>1066</v>
      </c>
      <c r="Q128">
        <v>61</v>
      </c>
      <c r="R128">
        <v>40</v>
      </c>
      <c r="S128">
        <v>261</v>
      </c>
      <c r="T128">
        <v>1</v>
      </c>
      <c r="U128" t="s">
        <v>234</v>
      </c>
      <c r="AA128" t="s">
        <v>423</v>
      </c>
      <c r="AB128" t="s">
        <v>1299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581</v>
      </c>
      <c r="G129" t="s">
        <v>33</v>
      </c>
      <c r="H129" t="s">
        <v>34</v>
      </c>
      <c r="I129" t="s">
        <v>104</v>
      </c>
      <c r="J129" t="s">
        <v>588</v>
      </c>
      <c r="K129" t="s">
        <v>55</v>
      </c>
      <c r="L129" t="s">
        <v>35</v>
      </c>
      <c r="M129" t="s">
        <v>1057</v>
      </c>
      <c r="N129" t="s">
        <v>883</v>
      </c>
      <c r="O129" t="s">
        <v>881</v>
      </c>
      <c r="P129" t="s">
        <v>1067</v>
      </c>
      <c r="Q129">
        <v>21</v>
      </c>
      <c r="R129">
        <v>40</v>
      </c>
      <c r="S129">
        <v>262</v>
      </c>
      <c r="T129">
        <v>1</v>
      </c>
      <c r="U129" t="s">
        <v>234</v>
      </c>
      <c r="AA129" t="s">
        <v>423</v>
      </c>
      <c r="AB129" t="s">
        <v>1299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581</v>
      </c>
      <c r="G130" t="s">
        <v>33</v>
      </c>
      <c r="H130" t="s">
        <v>34</v>
      </c>
      <c r="I130" t="s">
        <v>104</v>
      </c>
      <c r="J130" t="s">
        <v>588</v>
      </c>
      <c r="K130" t="s">
        <v>55</v>
      </c>
      <c r="L130" t="s">
        <v>35</v>
      </c>
      <c r="M130" t="s">
        <v>1055</v>
      </c>
      <c r="N130" t="s">
        <v>883</v>
      </c>
      <c r="O130" t="s">
        <v>881</v>
      </c>
      <c r="P130" t="s">
        <v>1068</v>
      </c>
      <c r="Q130">
        <v>21</v>
      </c>
      <c r="R130">
        <v>40</v>
      </c>
      <c r="S130">
        <v>263</v>
      </c>
      <c r="T130">
        <v>1</v>
      </c>
      <c r="U130" t="s">
        <v>234</v>
      </c>
      <c r="AA130" t="s">
        <v>423</v>
      </c>
      <c r="AB130" t="s">
        <v>1299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581</v>
      </c>
      <c r="G131" t="s">
        <v>33</v>
      </c>
      <c r="H131" t="s">
        <v>34</v>
      </c>
      <c r="I131" t="s">
        <v>104</v>
      </c>
      <c r="J131" t="s">
        <v>588</v>
      </c>
      <c r="K131" t="s">
        <v>55</v>
      </c>
      <c r="L131" t="s">
        <v>35</v>
      </c>
      <c r="M131" t="s">
        <v>1058</v>
      </c>
      <c r="N131" t="s">
        <v>883</v>
      </c>
      <c r="O131" t="s">
        <v>881</v>
      </c>
      <c r="P131" t="s">
        <v>1069</v>
      </c>
      <c r="Q131">
        <v>21</v>
      </c>
      <c r="R131">
        <v>40</v>
      </c>
      <c r="S131">
        <v>264</v>
      </c>
      <c r="T131">
        <v>1</v>
      </c>
      <c r="U131" t="s">
        <v>234</v>
      </c>
      <c r="AA131" t="s">
        <v>423</v>
      </c>
      <c r="AB131" t="s">
        <v>1299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581</v>
      </c>
      <c r="G132" t="s">
        <v>33</v>
      </c>
      <c r="H132" t="s">
        <v>34</v>
      </c>
      <c r="I132" t="s">
        <v>104</v>
      </c>
      <c r="J132" t="s">
        <v>589</v>
      </c>
      <c r="K132" t="s">
        <v>55</v>
      </c>
      <c r="L132" t="s">
        <v>35</v>
      </c>
      <c r="M132" t="s">
        <v>1056</v>
      </c>
      <c r="N132" t="s">
        <v>883</v>
      </c>
      <c r="O132" t="s">
        <v>881</v>
      </c>
      <c r="P132" t="s">
        <v>1070</v>
      </c>
      <c r="Q132">
        <v>21</v>
      </c>
      <c r="R132">
        <v>40</v>
      </c>
      <c r="S132">
        <v>265</v>
      </c>
      <c r="T132">
        <v>1</v>
      </c>
      <c r="U132" t="s">
        <v>234</v>
      </c>
      <c r="AA132" t="s">
        <v>423</v>
      </c>
      <c r="AB132" t="s">
        <v>1299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581</v>
      </c>
      <c r="G136" t="s">
        <v>49</v>
      </c>
      <c r="H136" t="s">
        <v>50</v>
      </c>
      <c r="I136" t="s">
        <v>104</v>
      </c>
      <c r="J136" t="s">
        <v>583</v>
      </c>
      <c r="K136" t="s">
        <v>54</v>
      </c>
      <c r="L136" t="s">
        <v>35</v>
      </c>
      <c r="M136" t="s">
        <v>602</v>
      </c>
      <c r="N136" t="s">
        <v>883</v>
      </c>
      <c r="O136" t="s">
        <v>881</v>
      </c>
      <c r="P136" t="s">
        <v>603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887</v>
      </c>
      <c r="AC136">
        <v>2400</v>
      </c>
      <c r="AD136" t="s">
        <v>548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604</v>
      </c>
      <c r="F137" t="s">
        <v>581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581</v>
      </c>
      <c r="G138" t="s">
        <v>49</v>
      </c>
      <c r="H138" t="s">
        <v>50</v>
      </c>
      <c r="I138" t="s">
        <v>104</v>
      </c>
      <c r="J138" t="s">
        <v>583</v>
      </c>
      <c r="K138" t="s">
        <v>54</v>
      </c>
      <c r="L138" t="s">
        <v>35</v>
      </c>
      <c r="M138" t="s">
        <v>605</v>
      </c>
      <c r="N138" t="s">
        <v>883</v>
      </c>
      <c r="O138" t="s">
        <v>881</v>
      </c>
      <c r="P138" t="s">
        <v>606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887</v>
      </c>
      <c r="AC138">
        <v>2401</v>
      </c>
      <c r="AD138" t="s">
        <v>548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581</v>
      </c>
      <c r="G139" t="s">
        <v>49</v>
      </c>
      <c r="H139" t="s">
        <v>50</v>
      </c>
      <c r="I139" t="s">
        <v>104</v>
      </c>
      <c r="J139" t="s">
        <v>583</v>
      </c>
      <c r="K139" t="s">
        <v>54</v>
      </c>
      <c r="L139" t="s">
        <v>35</v>
      </c>
      <c r="M139" t="s">
        <v>607</v>
      </c>
      <c r="N139" t="s">
        <v>883</v>
      </c>
      <c r="O139" t="s">
        <v>881</v>
      </c>
      <c r="P139" t="s">
        <v>608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887</v>
      </c>
      <c r="AC139">
        <v>2402</v>
      </c>
      <c r="AD139" t="s">
        <v>548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581</v>
      </c>
      <c r="G140" t="s">
        <v>49</v>
      </c>
      <c r="H140" t="s">
        <v>50</v>
      </c>
      <c r="I140" t="s">
        <v>104</v>
      </c>
      <c r="J140" t="s">
        <v>583</v>
      </c>
      <c r="K140" t="s">
        <v>54</v>
      </c>
      <c r="L140" t="s">
        <v>35</v>
      </c>
      <c r="M140" t="s">
        <v>609</v>
      </c>
      <c r="N140" t="s">
        <v>883</v>
      </c>
      <c r="O140" t="s">
        <v>881</v>
      </c>
      <c r="P140" t="s">
        <v>610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887</v>
      </c>
      <c r="AC140">
        <v>2403</v>
      </c>
      <c r="AD140" t="s">
        <v>548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581</v>
      </c>
      <c r="G141" t="s">
        <v>49</v>
      </c>
      <c r="H141" t="s">
        <v>50</v>
      </c>
      <c r="I141" t="s">
        <v>104</v>
      </c>
      <c r="J141" t="s">
        <v>583</v>
      </c>
      <c r="K141" t="s">
        <v>54</v>
      </c>
      <c r="L141" t="s">
        <v>35</v>
      </c>
      <c r="M141" t="s">
        <v>611</v>
      </c>
      <c r="N141" t="s">
        <v>883</v>
      </c>
      <c r="O141" t="s">
        <v>881</v>
      </c>
      <c r="P141" t="s">
        <v>612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887</v>
      </c>
      <c r="AC141">
        <v>2404</v>
      </c>
      <c r="AD141" t="s">
        <v>548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581</v>
      </c>
      <c r="G142" t="s">
        <v>49</v>
      </c>
      <c r="H142" t="s">
        <v>50</v>
      </c>
      <c r="I142" t="s">
        <v>104</v>
      </c>
      <c r="J142" t="s">
        <v>583</v>
      </c>
      <c r="K142" t="s">
        <v>54</v>
      </c>
      <c r="L142" t="s">
        <v>35</v>
      </c>
      <c r="M142" t="s">
        <v>613</v>
      </c>
      <c r="N142" t="s">
        <v>883</v>
      </c>
      <c r="O142" t="s">
        <v>881</v>
      </c>
      <c r="P142" t="s">
        <v>614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887</v>
      </c>
      <c r="AC142">
        <v>2405</v>
      </c>
      <c r="AD142" t="s">
        <v>548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581</v>
      </c>
      <c r="G143" t="s">
        <v>49</v>
      </c>
      <c r="H143" t="s">
        <v>50</v>
      </c>
      <c r="I143" t="s">
        <v>104</v>
      </c>
      <c r="J143" t="s">
        <v>583</v>
      </c>
      <c r="K143" t="s">
        <v>54</v>
      </c>
      <c r="L143" t="s">
        <v>35</v>
      </c>
      <c r="M143" t="s">
        <v>611</v>
      </c>
      <c r="N143" t="s">
        <v>883</v>
      </c>
      <c r="O143" t="s">
        <v>881</v>
      </c>
      <c r="P143" t="s">
        <v>615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887</v>
      </c>
      <c r="AC143">
        <v>2406</v>
      </c>
      <c r="AD143" t="s">
        <v>548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581</v>
      </c>
      <c r="G144" t="s">
        <v>49</v>
      </c>
      <c r="H144" t="s">
        <v>50</v>
      </c>
      <c r="I144" t="s">
        <v>104</v>
      </c>
      <c r="J144" t="s">
        <v>583</v>
      </c>
      <c r="K144" t="s">
        <v>54</v>
      </c>
      <c r="L144" t="s">
        <v>35</v>
      </c>
      <c r="M144" t="s">
        <v>605</v>
      </c>
      <c r="N144" t="s">
        <v>883</v>
      </c>
      <c r="O144" t="s">
        <v>881</v>
      </c>
      <c r="P144" t="s">
        <v>616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887</v>
      </c>
      <c r="AC144">
        <v>2407</v>
      </c>
      <c r="AD144" t="s">
        <v>548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581</v>
      </c>
      <c r="G145" t="s">
        <v>49</v>
      </c>
      <c r="H145" t="s">
        <v>50</v>
      </c>
      <c r="I145" t="s">
        <v>104</v>
      </c>
      <c r="J145" t="s">
        <v>583</v>
      </c>
      <c r="K145" t="s">
        <v>54</v>
      </c>
      <c r="L145" t="s">
        <v>35</v>
      </c>
      <c r="M145" t="s">
        <v>607</v>
      </c>
      <c r="N145" t="s">
        <v>883</v>
      </c>
      <c r="O145" t="s">
        <v>881</v>
      </c>
      <c r="P145" t="s">
        <v>617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887</v>
      </c>
      <c r="AC145">
        <v>2408</v>
      </c>
      <c r="AD145" t="s">
        <v>548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581</v>
      </c>
      <c r="G146" t="s">
        <v>49</v>
      </c>
      <c r="H146" t="s">
        <v>50</v>
      </c>
      <c r="I146" t="s">
        <v>104</v>
      </c>
      <c r="J146" t="s">
        <v>583</v>
      </c>
      <c r="K146" t="s">
        <v>54</v>
      </c>
      <c r="L146" t="s">
        <v>35</v>
      </c>
      <c r="M146" t="s">
        <v>609</v>
      </c>
      <c r="N146" t="s">
        <v>883</v>
      </c>
      <c r="O146" t="s">
        <v>881</v>
      </c>
      <c r="P146" t="s">
        <v>618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887</v>
      </c>
      <c r="AC146">
        <v>2409</v>
      </c>
      <c r="AD146" t="s">
        <v>548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581</v>
      </c>
      <c r="G147" t="s">
        <v>49</v>
      </c>
      <c r="H147" t="s">
        <v>50</v>
      </c>
      <c r="I147" t="s">
        <v>104</v>
      </c>
      <c r="J147" t="s">
        <v>583</v>
      </c>
      <c r="K147" t="s">
        <v>54</v>
      </c>
      <c r="L147" t="s">
        <v>35</v>
      </c>
      <c r="M147" t="s">
        <v>619</v>
      </c>
      <c r="N147" t="s">
        <v>883</v>
      </c>
      <c r="O147" t="s">
        <v>881</v>
      </c>
      <c r="P147" t="s">
        <v>620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887</v>
      </c>
      <c r="AC147">
        <v>2410</v>
      </c>
      <c r="AD147" t="s">
        <v>548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581</v>
      </c>
      <c r="G149" t="s">
        <v>49</v>
      </c>
      <c r="H149" t="s">
        <v>50</v>
      </c>
      <c r="I149" t="s">
        <v>104</v>
      </c>
      <c r="J149" t="s">
        <v>588</v>
      </c>
      <c r="K149" t="s">
        <v>54</v>
      </c>
      <c r="L149" t="s">
        <v>35</v>
      </c>
      <c r="M149" t="s">
        <v>621</v>
      </c>
      <c r="N149" t="s">
        <v>883</v>
      </c>
      <c r="O149" t="s">
        <v>881</v>
      </c>
      <c r="P149" t="s">
        <v>622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AC149">
        <v>2411</v>
      </c>
      <c r="AD149" t="s">
        <v>548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623</v>
      </c>
      <c r="F150" t="s">
        <v>581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581</v>
      </c>
      <c r="G151" t="s">
        <v>49</v>
      </c>
      <c r="H151" t="s">
        <v>50</v>
      </c>
      <c r="I151" t="s">
        <v>104</v>
      </c>
      <c r="J151" t="s">
        <v>588</v>
      </c>
      <c r="K151" t="s">
        <v>54</v>
      </c>
      <c r="L151" t="s">
        <v>35</v>
      </c>
      <c r="M151" t="s">
        <v>624</v>
      </c>
      <c r="N151" t="s">
        <v>883</v>
      </c>
      <c r="O151" t="s">
        <v>881</v>
      </c>
      <c r="P151" t="s">
        <v>625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AC151">
        <v>2412</v>
      </c>
      <c r="AD151" t="s">
        <v>548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581</v>
      </c>
      <c r="G152" t="s">
        <v>49</v>
      </c>
      <c r="H152" t="s">
        <v>50</v>
      </c>
      <c r="I152" t="s">
        <v>104</v>
      </c>
      <c r="J152" t="s">
        <v>588</v>
      </c>
      <c r="K152" t="s">
        <v>54</v>
      </c>
      <c r="L152" t="s">
        <v>35</v>
      </c>
      <c r="M152" t="s">
        <v>626</v>
      </c>
      <c r="N152" t="s">
        <v>883</v>
      </c>
      <c r="O152" t="s">
        <v>881</v>
      </c>
      <c r="P152" t="s">
        <v>627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887</v>
      </c>
      <c r="AC152">
        <v>2413</v>
      </c>
      <c r="AD152" t="s">
        <v>548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581</v>
      </c>
      <c r="G153" t="s">
        <v>49</v>
      </c>
      <c r="H153" t="s">
        <v>50</v>
      </c>
      <c r="I153" t="s">
        <v>104</v>
      </c>
      <c r="J153" t="s">
        <v>588</v>
      </c>
      <c r="K153" t="s">
        <v>54</v>
      </c>
      <c r="L153" t="s">
        <v>35</v>
      </c>
      <c r="M153" t="s">
        <v>628</v>
      </c>
      <c r="N153" t="s">
        <v>883</v>
      </c>
      <c r="O153" t="s">
        <v>881</v>
      </c>
      <c r="P153" t="s">
        <v>629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887</v>
      </c>
      <c r="AC153">
        <v>2414</v>
      </c>
      <c r="AD153" t="s">
        <v>548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581</v>
      </c>
      <c r="G154" t="s">
        <v>49</v>
      </c>
      <c r="H154" t="s">
        <v>50</v>
      </c>
      <c r="I154" t="s">
        <v>104</v>
      </c>
      <c r="J154" t="s">
        <v>588</v>
      </c>
      <c r="K154" t="s">
        <v>54</v>
      </c>
      <c r="L154" t="s">
        <v>35</v>
      </c>
      <c r="M154" t="s">
        <v>630</v>
      </c>
      <c r="N154" t="s">
        <v>883</v>
      </c>
      <c r="O154" t="s">
        <v>881</v>
      </c>
      <c r="P154" t="s">
        <v>631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887</v>
      </c>
      <c r="AC154">
        <v>2415</v>
      </c>
      <c r="AD154" t="s">
        <v>548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581</v>
      </c>
      <c r="G155" t="s">
        <v>49</v>
      </c>
      <c r="H155" t="s">
        <v>50</v>
      </c>
      <c r="I155" t="s">
        <v>104</v>
      </c>
      <c r="J155" t="s">
        <v>588</v>
      </c>
      <c r="K155" t="s">
        <v>54</v>
      </c>
      <c r="L155" t="s">
        <v>35</v>
      </c>
      <c r="M155" t="s">
        <v>632</v>
      </c>
      <c r="N155" t="s">
        <v>883</v>
      </c>
      <c r="O155" t="s">
        <v>881</v>
      </c>
      <c r="P155" t="s">
        <v>633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887</v>
      </c>
      <c r="AC155">
        <v>2416</v>
      </c>
      <c r="AD155" t="s">
        <v>548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581</v>
      </c>
      <c r="G156" t="s">
        <v>49</v>
      </c>
      <c r="H156" t="s">
        <v>50</v>
      </c>
      <c r="I156" t="s">
        <v>104</v>
      </c>
      <c r="J156" t="s">
        <v>588</v>
      </c>
      <c r="K156" t="s">
        <v>54</v>
      </c>
      <c r="L156" t="s">
        <v>35</v>
      </c>
      <c r="M156" t="s">
        <v>634</v>
      </c>
      <c r="N156" t="s">
        <v>883</v>
      </c>
      <c r="O156" t="s">
        <v>881</v>
      </c>
      <c r="P156" t="s">
        <v>635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887</v>
      </c>
      <c r="AC156">
        <v>2417</v>
      </c>
      <c r="AD156" t="s">
        <v>548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581</v>
      </c>
      <c r="G157" t="s">
        <v>49</v>
      </c>
      <c r="H157" t="s">
        <v>50</v>
      </c>
      <c r="I157" t="s">
        <v>104</v>
      </c>
      <c r="J157" t="s">
        <v>588</v>
      </c>
      <c r="K157" t="s">
        <v>54</v>
      </c>
      <c r="L157" t="s">
        <v>35</v>
      </c>
      <c r="M157" t="s">
        <v>628</v>
      </c>
      <c r="N157" t="s">
        <v>883</v>
      </c>
      <c r="O157" t="s">
        <v>881</v>
      </c>
      <c r="P157" t="s">
        <v>636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887</v>
      </c>
      <c r="AC157">
        <v>2418</v>
      </c>
      <c r="AD157" t="s">
        <v>548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581</v>
      </c>
      <c r="G158" t="s">
        <v>49</v>
      </c>
      <c r="H158" t="s">
        <v>50</v>
      </c>
      <c r="I158" t="s">
        <v>104</v>
      </c>
      <c r="J158" t="s">
        <v>588</v>
      </c>
      <c r="K158" t="s">
        <v>54</v>
      </c>
      <c r="L158" t="s">
        <v>35</v>
      </c>
      <c r="M158" t="s">
        <v>630</v>
      </c>
      <c r="N158" t="s">
        <v>883</v>
      </c>
      <c r="O158" t="s">
        <v>881</v>
      </c>
      <c r="P158" t="s">
        <v>637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887</v>
      </c>
      <c r="AC158">
        <v>2419</v>
      </c>
      <c r="AD158" t="s">
        <v>548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581</v>
      </c>
      <c r="G159" t="s">
        <v>49</v>
      </c>
      <c r="H159" t="s">
        <v>50</v>
      </c>
      <c r="I159" t="s">
        <v>104</v>
      </c>
      <c r="J159" t="s">
        <v>588</v>
      </c>
      <c r="K159" t="s">
        <v>54</v>
      </c>
      <c r="L159" t="s">
        <v>35</v>
      </c>
      <c r="M159" t="s">
        <v>632</v>
      </c>
      <c r="N159" t="s">
        <v>883</v>
      </c>
      <c r="O159" t="s">
        <v>881</v>
      </c>
      <c r="P159" t="s">
        <v>638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887</v>
      </c>
      <c r="AC159">
        <v>2420</v>
      </c>
      <c r="AD159" t="s">
        <v>548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581</v>
      </c>
      <c r="G161" t="s">
        <v>49</v>
      </c>
      <c r="H161" t="s">
        <v>50</v>
      </c>
      <c r="I161" t="s">
        <v>104</v>
      </c>
      <c r="J161" t="s">
        <v>589</v>
      </c>
      <c r="K161" t="s">
        <v>54</v>
      </c>
      <c r="L161" t="s">
        <v>35</v>
      </c>
      <c r="M161" t="s">
        <v>639</v>
      </c>
      <c r="N161" t="s">
        <v>883</v>
      </c>
      <c r="O161" t="s">
        <v>881</v>
      </c>
      <c r="P161" t="s">
        <v>640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AC161">
        <v>2421</v>
      </c>
      <c r="AD161" t="s">
        <v>548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581</v>
      </c>
      <c r="G162" t="s">
        <v>49</v>
      </c>
      <c r="H162" t="s">
        <v>50</v>
      </c>
      <c r="I162" t="s">
        <v>104</v>
      </c>
      <c r="J162" t="s">
        <v>596</v>
      </c>
      <c r="K162" t="s">
        <v>54</v>
      </c>
      <c r="L162" t="s">
        <v>35</v>
      </c>
      <c r="M162" t="s">
        <v>641</v>
      </c>
      <c r="N162" t="s">
        <v>883</v>
      </c>
      <c r="O162" t="s">
        <v>881</v>
      </c>
      <c r="P162" t="s">
        <v>642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887</v>
      </c>
      <c r="AC162">
        <v>2422</v>
      </c>
      <c r="AD162" t="s">
        <v>548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643</v>
      </c>
      <c r="F163" t="s">
        <v>581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581</v>
      </c>
      <c r="G164" t="s">
        <v>49</v>
      </c>
      <c r="H164" t="s">
        <v>50</v>
      </c>
      <c r="I164" t="s">
        <v>104</v>
      </c>
      <c r="J164" t="s">
        <v>596</v>
      </c>
      <c r="K164" t="s">
        <v>54</v>
      </c>
      <c r="L164" t="s">
        <v>35</v>
      </c>
      <c r="M164" t="s">
        <v>644</v>
      </c>
      <c r="N164" t="s">
        <v>883</v>
      </c>
      <c r="O164" t="s">
        <v>881</v>
      </c>
      <c r="P164" t="s">
        <v>645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887</v>
      </c>
      <c r="AC164">
        <v>2423</v>
      </c>
      <c r="AD164" t="s">
        <v>548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581</v>
      </c>
      <c r="G165" t="s">
        <v>49</v>
      </c>
      <c r="H165" t="s">
        <v>50</v>
      </c>
      <c r="I165" t="s">
        <v>104</v>
      </c>
      <c r="J165" t="s">
        <v>596</v>
      </c>
      <c r="K165" t="s">
        <v>54</v>
      </c>
      <c r="L165" t="s">
        <v>35</v>
      </c>
      <c r="M165" t="s">
        <v>646</v>
      </c>
      <c r="N165" t="s">
        <v>883</v>
      </c>
      <c r="O165" t="s">
        <v>881</v>
      </c>
      <c r="P165" t="s">
        <v>647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887</v>
      </c>
      <c r="AC165">
        <v>2424</v>
      </c>
      <c r="AD165" t="s">
        <v>548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581</v>
      </c>
      <c r="G166" t="s">
        <v>49</v>
      </c>
      <c r="H166" t="s">
        <v>50</v>
      </c>
      <c r="I166" t="s">
        <v>104</v>
      </c>
      <c r="J166" t="s">
        <v>596</v>
      </c>
      <c r="K166" t="s">
        <v>54</v>
      </c>
      <c r="L166" t="s">
        <v>35</v>
      </c>
      <c r="M166" t="s">
        <v>648</v>
      </c>
      <c r="N166" t="s">
        <v>883</v>
      </c>
      <c r="O166" t="s">
        <v>881</v>
      </c>
      <c r="P166" t="s">
        <v>649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887</v>
      </c>
      <c r="AC166">
        <v>2425</v>
      </c>
      <c r="AD166" t="s">
        <v>548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581</v>
      </c>
      <c r="G167" t="s">
        <v>49</v>
      </c>
      <c r="H167" t="s">
        <v>50</v>
      </c>
      <c r="I167" t="s">
        <v>104</v>
      </c>
      <c r="J167" t="s">
        <v>596</v>
      </c>
      <c r="K167" t="s">
        <v>54</v>
      </c>
      <c r="L167" t="s">
        <v>35</v>
      </c>
      <c r="M167" t="s">
        <v>650</v>
      </c>
      <c r="N167" t="s">
        <v>883</v>
      </c>
      <c r="O167" t="s">
        <v>881</v>
      </c>
      <c r="P167" t="s">
        <v>651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887</v>
      </c>
      <c r="AC167">
        <v>2426</v>
      </c>
      <c r="AD167" t="s">
        <v>548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581</v>
      </c>
      <c r="G168" t="s">
        <v>49</v>
      </c>
      <c r="H168" t="s">
        <v>50</v>
      </c>
      <c r="I168" t="s">
        <v>104</v>
      </c>
      <c r="J168" t="s">
        <v>596</v>
      </c>
      <c r="K168" t="s">
        <v>54</v>
      </c>
      <c r="L168" t="s">
        <v>35</v>
      </c>
      <c r="M168" t="s">
        <v>652</v>
      </c>
      <c r="N168" t="s">
        <v>883</v>
      </c>
      <c r="O168" t="s">
        <v>881</v>
      </c>
      <c r="P168" t="s">
        <v>653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887</v>
      </c>
      <c r="AC168">
        <v>2427</v>
      </c>
      <c r="AD168" t="s">
        <v>548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581</v>
      </c>
      <c r="G169" t="s">
        <v>49</v>
      </c>
      <c r="H169" t="s">
        <v>50</v>
      </c>
      <c r="I169" t="s">
        <v>104</v>
      </c>
      <c r="J169" t="s">
        <v>596</v>
      </c>
      <c r="K169" t="s">
        <v>54</v>
      </c>
      <c r="L169" t="s">
        <v>35</v>
      </c>
      <c r="M169" t="s">
        <v>654</v>
      </c>
      <c r="N169" t="s">
        <v>883</v>
      </c>
      <c r="O169" t="s">
        <v>881</v>
      </c>
      <c r="P169" t="s">
        <v>655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887</v>
      </c>
      <c r="AC169">
        <v>2428</v>
      </c>
      <c r="AD169" t="s">
        <v>548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581</v>
      </c>
      <c r="G170" t="s">
        <v>49</v>
      </c>
      <c r="H170" t="s">
        <v>50</v>
      </c>
      <c r="I170" t="s">
        <v>104</v>
      </c>
      <c r="J170" t="s">
        <v>596</v>
      </c>
      <c r="K170" t="s">
        <v>54</v>
      </c>
      <c r="L170" t="s">
        <v>35</v>
      </c>
      <c r="M170" t="s">
        <v>656</v>
      </c>
      <c r="N170" t="s">
        <v>883</v>
      </c>
      <c r="O170" t="s">
        <v>881</v>
      </c>
      <c r="P170" t="s">
        <v>657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887</v>
      </c>
      <c r="AC170">
        <v>2429</v>
      </c>
      <c r="AD170" t="s">
        <v>548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581</v>
      </c>
      <c r="G171" t="s">
        <v>49</v>
      </c>
      <c r="H171" t="s">
        <v>50</v>
      </c>
      <c r="I171" t="s">
        <v>104</v>
      </c>
      <c r="J171" t="s">
        <v>596</v>
      </c>
      <c r="K171" t="s">
        <v>54</v>
      </c>
      <c r="L171" t="s">
        <v>35</v>
      </c>
      <c r="M171" t="s">
        <v>658</v>
      </c>
      <c r="N171" t="s">
        <v>883</v>
      </c>
      <c r="O171" t="s">
        <v>881</v>
      </c>
      <c r="P171" t="s">
        <v>659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887</v>
      </c>
      <c r="AC171">
        <v>2430</v>
      </c>
      <c r="AD171" t="s">
        <v>548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581</v>
      </c>
      <c r="G172" t="s">
        <v>49</v>
      </c>
      <c r="H172" t="s">
        <v>50</v>
      </c>
      <c r="I172" t="s">
        <v>104</v>
      </c>
      <c r="J172" t="s">
        <v>596</v>
      </c>
      <c r="K172" t="s">
        <v>54</v>
      </c>
      <c r="L172" t="s">
        <v>35</v>
      </c>
      <c r="M172" t="s">
        <v>660</v>
      </c>
      <c r="N172" t="s">
        <v>883</v>
      </c>
      <c r="O172" t="s">
        <v>881</v>
      </c>
      <c r="P172" t="s">
        <v>661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887</v>
      </c>
      <c r="AC172">
        <v>2431</v>
      </c>
      <c r="AD172" t="s">
        <v>548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581</v>
      </c>
      <c r="G173" t="s">
        <v>49</v>
      </c>
      <c r="H173" t="s">
        <v>50</v>
      </c>
      <c r="I173" t="s">
        <v>104</v>
      </c>
      <c r="J173" t="s">
        <v>596</v>
      </c>
      <c r="K173" t="s">
        <v>54</v>
      </c>
      <c r="L173" t="s">
        <v>35</v>
      </c>
      <c r="M173" t="s">
        <v>662</v>
      </c>
      <c r="N173" t="s">
        <v>883</v>
      </c>
      <c r="O173" t="s">
        <v>881</v>
      </c>
      <c r="P173" t="s">
        <v>663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887</v>
      </c>
      <c r="AC173">
        <v>2432</v>
      </c>
      <c r="AD173" t="s">
        <v>548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581</v>
      </c>
      <c r="G174" t="s">
        <v>49</v>
      </c>
      <c r="H174" t="s">
        <v>50</v>
      </c>
      <c r="I174" t="s">
        <v>104</v>
      </c>
      <c r="J174" t="s">
        <v>596</v>
      </c>
      <c r="K174" t="s">
        <v>54</v>
      </c>
      <c r="L174" t="s">
        <v>35</v>
      </c>
      <c r="M174" t="s">
        <v>664</v>
      </c>
      <c r="N174" t="s">
        <v>883</v>
      </c>
      <c r="O174" t="s">
        <v>881</v>
      </c>
      <c r="P174" t="s">
        <v>665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887</v>
      </c>
      <c r="AC174">
        <v>2433</v>
      </c>
      <c r="AD174" t="s">
        <v>548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581</v>
      </c>
      <c r="G175" t="s">
        <v>49</v>
      </c>
      <c r="H175" t="s">
        <v>50</v>
      </c>
      <c r="I175" t="s">
        <v>104</v>
      </c>
      <c r="J175" t="s">
        <v>596</v>
      </c>
      <c r="K175" t="s">
        <v>54</v>
      </c>
      <c r="L175" t="s">
        <v>35</v>
      </c>
      <c r="M175" t="s">
        <v>666</v>
      </c>
      <c r="N175" t="s">
        <v>883</v>
      </c>
      <c r="O175" t="s">
        <v>881</v>
      </c>
      <c r="P175" t="s">
        <v>667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887</v>
      </c>
      <c r="AC175">
        <v>2434</v>
      </c>
      <c r="AD175" t="s">
        <v>548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581</v>
      </c>
      <c r="G176" t="s">
        <v>49</v>
      </c>
      <c r="H176" t="s">
        <v>50</v>
      </c>
      <c r="I176" t="s">
        <v>104</v>
      </c>
      <c r="J176" t="s">
        <v>596</v>
      </c>
      <c r="K176" t="s">
        <v>54</v>
      </c>
      <c r="L176" t="s">
        <v>35</v>
      </c>
      <c r="M176" t="s">
        <v>668</v>
      </c>
      <c r="N176" t="s">
        <v>883</v>
      </c>
      <c r="O176" t="s">
        <v>881</v>
      </c>
      <c r="P176" t="s">
        <v>669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887</v>
      </c>
      <c r="AC176">
        <v>2435</v>
      </c>
      <c r="AD176" t="s">
        <v>548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581</v>
      </c>
      <c r="G177" t="s">
        <v>49</v>
      </c>
      <c r="H177" t="s">
        <v>50</v>
      </c>
      <c r="I177" t="s">
        <v>104</v>
      </c>
      <c r="J177" t="s">
        <v>596</v>
      </c>
      <c r="K177" t="s">
        <v>54</v>
      </c>
      <c r="L177" t="s">
        <v>35</v>
      </c>
      <c r="M177" t="s">
        <v>670</v>
      </c>
      <c r="N177" t="s">
        <v>883</v>
      </c>
      <c r="O177" t="s">
        <v>881</v>
      </c>
      <c r="P177" t="s">
        <v>671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887</v>
      </c>
      <c r="AC177">
        <v>2436</v>
      </c>
      <c r="AD177" t="s">
        <v>548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581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581</v>
      </c>
      <c r="G181" t="s">
        <v>105</v>
      </c>
      <c r="H181" t="s">
        <v>50</v>
      </c>
      <c r="I181" t="s">
        <v>104</v>
      </c>
      <c r="J181" t="s">
        <v>583</v>
      </c>
      <c r="K181" t="s">
        <v>55</v>
      </c>
      <c r="L181" t="s">
        <v>35</v>
      </c>
      <c r="M181" t="s">
        <v>602</v>
      </c>
      <c r="N181" t="s">
        <v>883</v>
      </c>
      <c r="O181" t="s">
        <v>881</v>
      </c>
      <c r="P181" t="s">
        <v>672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581</v>
      </c>
      <c r="G182" t="s">
        <v>105</v>
      </c>
      <c r="H182" t="s">
        <v>50</v>
      </c>
      <c r="I182" t="s">
        <v>104</v>
      </c>
      <c r="J182" t="s">
        <v>588</v>
      </c>
      <c r="K182" t="s">
        <v>55</v>
      </c>
      <c r="L182" t="s">
        <v>35</v>
      </c>
      <c r="M182" t="s">
        <v>621</v>
      </c>
      <c r="N182" t="s">
        <v>883</v>
      </c>
      <c r="O182" t="s">
        <v>881</v>
      </c>
      <c r="P182" t="s">
        <v>673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581</v>
      </c>
      <c r="G183" t="s">
        <v>105</v>
      </c>
      <c r="H183" t="s">
        <v>50</v>
      </c>
      <c r="I183" t="s">
        <v>104</v>
      </c>
      <c r="J183" t="s">
        <v>589</v>
      </c>
      <c r="K183" t="s">
        <v>55</v>
      </c>
      <c r="L183" t="s">
        <v>35</v>
      </c>
      <c r="M183" t="s">
        <v>639</v>
      </c>
      <c r="N183" t="s">
        <v>883</v>
      </c>
      <c r="O183" t="s">
        <v>881</v>
      </c>
      <c r="P183" t="s">
        <v>674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581</v>
      </c>
      <c r="G184" t="s">
        <v>105</v>
      </c>
      <c r="H184" t="s">
        <v>50</v>
      </c>
      <c r="I184" t="s">
        <v>104</v>
      </c>
      <c r="J184" t="s">
        <v>596</v>
      </c>
      <c r="K184" t="s">
        <v>55</v>
      </c>
      <c r="L184" t="s">
        <v>35</v>
      </c>
      <c r="M184" t="s">
        <v>641</v>
      </c>
      <c r="N184" t="s">
        <v>883</v>
      </c>
      <c r="O184" t="s">
        <v>881</v>
      </c>
      <c r="P184" t="s">
        <v>675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581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581</v>
      </c>
      <c r="G187" t="s">
        <v>49</v>
      </c>
      <c r="H187" t="s">
        <v>50</v>
      </c>
      <c r="I187" t="s">
        <v>104</v>
      </c>
      <c r="J187" t="s">
        <v>583</v>
      </c>
      <c r="K187" t="s">
        <v>54</v>
      </c>
      <c r="L187" t="s">
        <v>35</v>
      </c>
      <c r="M187" t="s">
        <v>602</v>
      </c>
      <c r="N187" t="s">
        <v>883</v>
      </c>
      <c r="O187" t="s">
        <v>881</v>
      </c>
      <c r="P187" t="s">
        <v>603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887</v>
      </c>
      <c r="AC187">
        <v>2445</v>
      </c>
      <c r="AD187" t="s">
        <v>548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581</v>
      </c>
      <c r="G188" t="s">
        <v>49</v>
      </c>
      <c r="H188" t="s">
        <v>50</v>
      </c>
      <c r="I188" t="s">
        <v>104</v>
      </c>
      <c r="J188" t="s">
        <v>588</v>
      </c>
      <c r="K188" t="s">
        <v>54</v>
      </c>
      <c r="L188" t="s">
        <v>35</v>
      </c>
      <c r="M188" t="s">
        <v>621</v>
      </c>
      <c r="N188" t="s">
        <v>883</v>
      </c>
      <c r="O188" t="s">
        <v>881</v>
      </c>
      <c r="P188" t="s">
        <v>622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AC188">
        <v>2446</v>
      </c>
      <c r="AD188" t="s">
        <v>548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581</v>
      </c>
      <c r="G189" t="s">
        <v>49</v>
      </c>
      <c r="H189" t="s">
        <v>50</v>
      </c>
      <c r="I189" t="s">
        <v>104</v>
      </c>
      <c r="J189" t="s">
        <v>589</v>
      </c>
      <c r="K189" t="s">
        <v>54</v>
      </c>
      <c r="L189" t="s">
        <v>35</v>
      </c>
      <c r="M189" t="s">
        <v>639</v>
      </c>
      <c r="N189" t="s">
        <v>883</v>
      </c>
      <c r="O189" t="s">
        <v>881</v>
      </c>
      <c r="P189" t="s">
        <v>640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887</v>
      </c>
      <c r="AC189">
        <v>2447</v>
      </c>
      <c r="AD189" t="s">
        <v>548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581</v>
      </c>
      <c r="G190" t="s">
        <v>49</v>
      </c>
      <c r="H190" t="s">
        <v>50</v>
      </c>
      <c r="I190" t="s">
        <v>104</v>
      </c>
      <c r="J190" t="s">
        <v>596</v>
      </c>
      <c r="K190" t="s">
        <v>54</v>
      </c>
      <c r="L190" t="s">
        <v>35</v>
      </c>
      <c r="M190" t="s">
        <v>641</v>
      </c>
      <c r="N190" t="s">
        <v>883</v>
      </c>
      <c r="O190" t="s">
        <v>881</v>
      </c>
      <c r="P190" t="s">
        <v>642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887</v>
      </c>
      <c r="AC190">
        <v>2448</v>
      </c>
      <c r="AD190" t="s">
        <v>548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581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581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581</v>
      </c>
      <c r="G194" t="s">
        <v>49</v>
      </c>
      <c r="H194" t="s">
        <v>50</v>
      </c>
      <c r="I194" t="s">
        <v>104</v>
      </c>
      <c r="J194" t="s">
        <v>583</v>
      </c>
      <c r="K194" t="s">
        <v>141</v>
      </c>
      <c r="L194" t="s">
        <v>35</v>
      </c>
      <c r="M194" t="s">
        <v>676</v>
      </c>
      <c r="N194" t="s">
        <v>883</v>
      </c>
      <c r="O194" t="s">
        <v>881</v>
      </c>
      <c r="P194" t="s">
        <v>677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887</v>
      </c>
      <c r="AC194">
        <v>2452</v>
      </c>
      <c r="AD194" t="s">
        <v>559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678</v>
      </c>
      <c r="F195" t="s">
        <v>581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581</v>
      </c>
      <c r="G196" t="s">
        <v>49</v>
      </c>
      <c r="H196" t="s">
        <v>50</v>
      </c>
      <c r="I196" t="s">
        <v>104</v>
      </c>
      <c r="J196" t="s">
        <v>583</v>
      </c>
      <c r="K196" t="s">
        <v>141</v>
      </c>
      <c r="L196" t="s">
        <v>35</v>
      </c>
      <c r="M196" t="s">
        <v>679</v>
      </c>
      <c r="N196" t="s">
        <v>883</v>
      </c>
      <c r="O196" t="s">
        <v>881</v>
      </c>
      <c r="P196" t="s">
        <v>680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887</v>
      </c>
      <c r="AC196">
        <v>2453</v>
      </c>
      <c r="AD196" t="s">
        <v>559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581</v>
      </c>
      <c r="G197" t="s">
        <v>49</v>
      </c>
      <c r="H197" t="s">
        <v>50</v>
      </c>
      <c r="I197" t="s">
        <v>104</v>
      </c>
      <c r="J197" t="s">
        <v>583</v>
      </c>
      <c r="K197" t="s">
        <v>141</v>
      </c>
      <c r="L197" t="s">
        <v>35</v>
      </c>
      <c r="M197" t="s">
        <v>681</v>
      </c>
      <c r="N197" t="s">
        <v>883</v>
      </c>
      <c r="O197" t="s">
        <v>881</v>
      </c>
      <c r="P197" t="s">
        <v>682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887</v>
      </c>
      <c r="AC197">
        <v>2454</v>
      </c>
      <c r="AD197" t="s">
        <v>559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581</v>
      </c>
      <c r="G198" t="s">
        <v>49</v>
      </c>
      <c r="H198" t="s">
        <v>50</v>
      </c>
      <c r="I198" t="s">
        <v>104</v>
      </c>
      <c r="J198" t="s">
        <v>583</v>
      </c>
      <c r="K198" t="s">
        <v>141</v>
      </c>
      <c r="L198" t="s">
        <v>35</v>
      </c>
      <c r="M198" t="s">
        <v>683</v>
      </c>
      <c r="N198" t="s">
        <v>883</v>
      </c>
      <c r="O198" t="s">
        <v>881</v>
      </c>
      <c r="P198" t="s">
        <v>684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887</v>
      </c>
      <c r="AC198">
        <v>2455</v>
      </c>
      <c r="AD198" t="s">
        <v>559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581</v>
      </c>
      <c r="G199" t="s">
        <v>49</v>
      </c>
      <c r="H199" t="s">
        <v>50</v>
      </c>
      <c r="I199" t="s">
        <v>104</v>
      </c>
      <c r="J199" t="s">
        <v>583</v>
      </c>
      <c r="K199" t="s">
        <v>141</v>
      </c>
      <c r="L199" t="s">
        <v>35</v>
      </c>
      <c r="M199" t="s">
        <v>685</v>
      </c>
      <c r="N199" t="s">
        <v>883</v>
      </c>
      <c r="O199" t="s">
        <v>881</v>
      </c>
      <c r="P199" t="s">
        <v>686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887</v>
      </c>
      <c r="AC199">
        <v>2456</v>
      </c>
      <c r="AD199" t="s">
        <v>559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581</v>
      </c>
      <c r="G201" t="s">
        <v>49</v>
      </c>
      <c r="H201" t="s">
        <v>50</v>
      </c>
      <c r="I201" t="s">
        <v>104</v>
      </c>
      <c r="J201" t="s">
        <v>583</v>
      </c>
      <c r="K201" t="s">
        <v>141</v>
      </c>
      <c r="L201" t="s">
        <v>35</v>
      </c>
      <c r="M201" t="s">
        <v>676</v>
      </c>
      <c r="N201" t="s">
        <v>883</v>
      </c>
      <c r="O201" t="s">
        <v>881</v>
      </c>
      <c r="P201" t="s">
        <v>687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887</v>
      </c>
      <c r="AC201">
        <v>2457</v>
      </c>
      <c r="AD201" t="s">
        <v>559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688</v>
      </c>
      <c r="F202" t="s">
        <v>581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581</v>
      </c>
      <c r="G203" t="s">
        <v>49</v>
      </c>
      <c r="H203" t="s">
        <v>50</v>
      </c>
      <c r="I203" t="s">
        <v>104</v>
      </c>
      <c r="J203" t="s">
        <v>583</v>
      </c>
      <c r="K203" t="s">
        <v>141</v>
      </c>
      <c r="L203" t="s">
        <v>35</v>
      </c>
      <c r="M203" t="s">
        <v>689</v>
      </c>
      <c r="N203" t="s">
        <v>883</v>
      </c>
      <c r="O203" t="s">
        <v>881</v>
      </c>
      <c r="P203" t="s">
        <v>690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887</v>
      </c>
      <c r="AC203">
        <v>2458</v>
      </c>
      <c r="AD203" t="s">
        <v>559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581</v>
      </c>
      <c r="G204" t="s">
        <v>49</v>
      </c>
      <c r="H204" t="s">
        <v>50</v>
      </c>
      <c r="I204" t="s">
        <v>104</v>
      </c>
      <c r="J204" t="s">
        <v>583</v>
      </c>
      <c r="K204" t="s">
        <v>141</v>
      </c>
      <c r="L204" t="s">
        <v>35</v>
      </c>
      <c r="M204" t="s">
        <v>679</v>
      </c>
      <c r="N204" t="s">
        <v>883</v>
      </c>
      <c r="O204" t="s">
        <v>881</v>
      </c>
      <c r="P204" t="s">
        <v>691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887</v>
      </c>
      <c r="AC204">
        <v>2459</v>
      </c>
      <c r="AD204" t="s">
        <v>559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8"/>
        <v>LSA_GFX_VMIN_K_END_TITO_SACD_NOM_LFM_DE00</v>
      </c>
      <c r="E205" t="s">
        <v>56</v>
      </c>
      <c r="F205" t="s">
        <v>581</v>
      </c>
      <c r="G205" t="s">
        <v>49</v>
      </c>
      <c r="H205" t="s">
        <v>50</v>
      </c>
      <c r="I205" t="s">
        <v>104</v>
      </c>
      <c r="J205" t="s">
        <v>583</v>
      </c>
      <c r="K205" t="s">
        <v>141</v>
      </c>
      <c r="L205" t="s">
        <v>35</v>
      </c>
      <c r="M205" t="s">
        <v>681</v>
      </c>
      <c r="N205" t="s">
        <v>883</v>
      </c>
      <c r="O205" t="s">
        <v>881</v>
      </c>
      <c r="P205" t="s">
        <v>692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887</v>
      </c>
      <c r="AC205">
        <v>2460</v>
      </c>
      <c r="AD205" t="s">
        <v>559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8"/>
        <v>LSA_GFX_VMIN_K_END_TITO_SACD_NOM_LFM_DE01</v>
      </c>
      <c r="E206" t="s">
        <v>56</v>
      </c>
      <c r="F206" t="s">
        <v>581</v>
      </c>
      <c r="G206" t="s">
        <v>49</v>
      </c>
      <c r="H206" t="s">
        <v>50</v>
      </c>
      <c r="I206" t="s">
        <v>104</v>
      </c>
      <c r="J206" t="s">
        <v>583</v>
      </c>
      <c r="K206" t="s">
        <v>141</v>
      </c>
      <c r="L206" t="s">
        <v>35</v>
      </c>
      <c r="M206" t="s">
        <v>683</v>
      </c>
      <c r="N206" t="s">
        <v>883</v>
      </c>
      <c r="O206" t="s">
        <v>881</v>
      </c>
      <c r="P206" t="s">
        <v>693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887</v>
      </c>
      <c r="AC206">
        <v>2461</v>
      </c>
      <c r="AD206" t="s">
        <v>559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8"/>
        <v>LSA_GFX_VMIN_K_END_TITO_SACD_NOM_LFM_DEW1</v>
      </c>
      <c r="E207" t="s">
        <v>56</v>
      </c>
      <c r="F207" t="s">
        <v>581</v>
      </c>
      <c r="G207" t="s">
        <v>49</v>
      </c>
      <c r="H207" t="s">
        <v>50</v>
      </c>
      <c r="I207" t="s">
        <v>104</v>
      </c>
      <c r="J207" t="s">
        <v>583</v>
      </c>
      <c r="K207" t="s">
        <v>141</v>
      </c>
      <c r="L207" t="s">
        <v>35</v>
      </c>
      <c r="M207" t="s">
        <v>685</v>
      </c>
      <c r="N207" t="s">
        <v>883</v>
      </c>
      <c r="O207" t="s">
        <v>881</v>
      </c>
      <c r="P207" t="s">
        <v>694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887</v>
      </c>
      <c r="AC207">
        <v>2462</v>
      </c>
      <c r="AD207" t="s">
        <v>559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8"/>
        <v>LSA_GFX_VMIN_K_END_TITO_SACD_NOM_LFM_DEW2</v>
      </c>
      <c r="E208" t="s">
        <v>56</v>
      </c>
      <c r="F208" t="s">
        <v>581</v>
      </c>
      <c r="G208" t="s">
        <v>49</v>
      </c>
      <c r="H208" t="s">
        <v>50</v>
      </c>
      <c r="I208" t="s">
        <v>104</v>
      </c>
      <c r="J208" t="s">
        <v>583</v>
      </c>
      <c r="K208" t="s">
        <v>141</v>
      </c>
      <c r="L208" t="s">
        <v>35</v>
      </c>
      <c r="M208" t="s">
        <v>695</v>
      </c>
      <c r="N208" t="s">
        <v>883</v>
      </c>
      <c r="O208" t="s">
        <v>881</v>
      </c>
      <c r="P208" t="s">
        <v>696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887</v>
      </c>
      <c r="AC208">
        <v>2463</v>
      </c>
      <c r="AD208" t="s">
        <v>559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8"/>
        <v>SSA_GFX_VMIN_K_END_TITO_SAIS_NOM_LFM_ALL_IPU</v>
      </c>
      <c r="E210" t="s">
        <v>31</v>
      </c>
      <c r="F210" t="s">
        <v>581</v>
      </c>
      <c r="G210" t="s">
        <v>49</v>
      </c>
      <c r="H210" t="s">
        <v>50</v>
      </c>
      <c r="I210" t="s">
        <v>104</v>
      </c>
      <c r="J210" t="s">
        <v>589</v>
      </c>
      <c r="K210" t="s">
        <v>141</v>
      </c>
      <c r="L210" t="s">
        <v>35</v>
      </c>
      <c r="M210" t="s">
        <v>697</v>
      </c>
      <c r="N210" t="s">
        <v>883</v>
      </c>
      <c r="O210" t="s">
        <v>881</v>
      </c>
      <c r="P210" t="s">
        <v>698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AC210">
        <v>2464</v>
      </c>
      <c r="AD210" t="s">
        <v>559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8"/>
        <v>LSA_GFX_VMIN_K_END_TITO_SAIS_NOM_LFM_ALL_IPU</v>
      </c>
      <c r="E211" t="s">
        <v>56</v>
      </c>
      <c r="F211" t="s">
        <v>581</v>
      </c>
      <c r="G211" t="s">
        <v>49</v>
      </c>
      <c r="H211" t="s">
        <v>50</v>
      </c>
      <c r="I211" t="s">
        <v>104</v>
      </c>
      <c r="J211" t="s">
        <v>589</v>
      </c>
      <c r="K211" t="s">
        <v>141</v>
      </c>
      <c r="L211" t="s">
        <v>35</v>
      </c>
      <c r="M211" t="s">
        <v>697</v>
      </c>
      <c r="N211" t="s">
        <v>883</v>
      </c>
      <c r="O211" t="s">
        <v>881</v>
      </c>
      <c r="P211" t="s">
        <v>699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887</v>
      </c>
      <c r="AC211">
        <v>2465</v>
      </c>
      <c r="AD211" t="s">
        <v>559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8"/>
        <v>SSA_GFX_VMIN_K_END_TITO_SAPS_NOM_LFM_ALL_IPU</v>
      </c>
      <c r="E212" t="s">
        <v>31</v>
      </c>
      <c r="F212" t="s">
        <v>581</v>
      </c>
      <c r="G212" t="s">
        <v>49</v>
      </c>
      <c r="H212" t="s">
        <v>50</v>
      </c>
      <c r="I212" t="s">
        <v>104</v>
      </c>
      <c r="J212" t="s">
        <v>588</v>
      </c>
      <c r="K212" t="s">
        <v>141</v>
      </c>
      <c r="L212" t="s">
        <v>35</v>
      </c>
      <c r="M212" t="s">
        <v>697</v>
      </c>
      <c r="N212" t="s">
        <v>883</v>
      </c>
      <c r="O212" t="s">
        <v>881</v>
      </c>
      <c r="P212" t="s">
        <v>700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887</v>
      </c>
      <c r="AC212">
        <v>2466</v>
      </c>
      <c r="AD212" t="s">
        <v>559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8"/>
        <v>LSA_GFX_VMIN_K_END_TITO_SAPS_NOM_LFM_ALL_IPU</v>
      </c>
      <c r="E213" t="s">
        <v>56</v>
      </c>
      <c r="F213" t="s">
        <v>581</v>
      </c>
      <c r="G213" t="s">
        <v>49</v>
      </c>
      <c r="H213" t="s">
        <v>50</v>
      </c>
      <c r="I213" t="s">
        <v>104</v>
      </c>
      <c r="J213" t="s">
        <v>588</v>
      </c>
      <c r="K213" t="s">
        <v>141</v>
      </c>
      <c r="L213" t="s">
        <v>35</v>
      </c>
      <c r="M213" t="s">
        <v>697</v>
      </c>
      <c r="N213" t="s">
        <v>883</v>
      </c>
      <c r="O213" t="s">
        <v>881</v>
      </c>
      <c r="P213" t="s">
        <v>701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887</v>
      </c>
      <c r="AC213">
        <v>2467</v>
      </c>
      <c r="AD213" t="s">
        <v>559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8"/>
        <v>SSA_GFX_VMIN_K_END_TITO_SAME_NOM_LFM_ALL_MEDIA</v>
      </c>
      <c r="E214" t="s">
        <v>31</v>
      </c>
      <c r="F214" t="s">
        <v>581</v>
      </c>
      <c r="G214" t="s">
        <v>49</v>
      </c>
      <c r="H214" t="s">
        <v>50</v>
      </c>
      <c r="I214" t="s">
        <v>104</v>
      </c>
      <c r="J214" t="s">
        <v>596</v>
      </c>
      <c r="K214" t="s">
        <v>141</v>
      </c>
      <c r="L214" t="s">
        <v>35</v>
      </c>
      <c r="M214" t="s">
        <v>702</v>
      </c>
      <c r="N214" t="s">
        <v>883</v>
      </c>
      <c r="O214" t="s">
        <v>881</v>
      </c>
      <c r="P214" t="s">
        <v>703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887</v>
      </c>
      <c r="AC214">
        <v>2468</v>
      </c>
      <c r="AD214" t="s">
        <v>559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8"/>
        <v>LSA_GFX_VMIN_K_END_TITO_SAME_NOM_LFM_ALL_MEDIA</v>
      </c>
      <c r="E215" t="s">
        <v>56</v>
      </c>
      <c r="F215" t="s">
        <v>581</v>
      </c>
      <c r="G215" t="s">
        <v>49</v>
      </c>
      <c r="H215" t="s">
        <v>50</v>
      </c>
      <c r="I215" t="s">
        <v>104</v>
      </c>
      <c r="J215" t="s">
        <v>596</v>
      </c>
      <c r="K215" t="s">
        <v>141</v>
      </c>
      <c r="L215" t="s">
        <v>35</v>
      </c>
      <c r="M215" t="s">
        <v>702</v>
      </c>
      <c r="N215" t="s">
        <v>883</v>
      </c>
      <c r="O215" t="s">
        <v>881</v>
      </c>
      <c r="P215" t="s">
        <v>704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887</v>
      </c>
      <c r="AC215">
        <v>2469</v>
      </c>
      <c r="AD215" t="s">
        <v>559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705</v>
      </c>
      <c r="F216" t="s">
        <v>581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8"/>
        <v>LSA_GFX_VMIN_K_END_TITO_SAME_NOM_LFM_MDSX</v>
      </c>
      <c r="E217" t="s">
        <v>56</v>
      </c>
      <c r="F217" t="s">
        <v>581</v>
      </c>
      <c r="G217" t="s">
        <v>49</v>
      </c>
      <c r="H217" t="s">
        <v>50</v>
      </c>
      <c r="I217" t="s">
        <v>104</v>
      </c>
      <c r="J217" t="s">
        <v>596</v>
      </c>
      <c r="K217" t="s">
        <v>141</v>
      </c>
      <c r="L217" t="s">
        <v>35</v>
      </c>
      <c r="M217" t="s">
        <v>706</v>
      </c>
      <c r="N217" t="s">
        <v>883</v>
      </c>
      <c r="O217" t="s">
        <v>881</v>
      </c>
      <c r="P217" t="s">
        <v>707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887</v>
      </c>
      <c r="AC217">
        <v>2470</v>
      </c>
      <c r="AD217" t="s">
        <v>559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8"/>
        <v>LSA_GFX_VMIN_K_END_TITO_SAME_NOM_LFM_MDC1</v>
      </c>
      <c r="E218" t="s">
        <v>56</v>
      </c>
      <c r="F218" t="s">
        <v>581</v>
      </c>
      <c r="G218" t="s">
        <v>49</v>
      </c>
      <c r="H218" t="s">
        <v>50</v>
      </c>
      <c r="I218" t="s">
        <v>104</v>
      </c>
      <c r="J218" t="s">
        <v>596</v>
      </c>
      <c r="K218" t="s">
        <v>141</v>
      </c>
      <c r="L218" t="s">
        <v>35</v>
      </c>
      <c r="M218" t="s">
        <v>708</v>
      </c>
      <c r="N218" t="s">
        <v>883</v>
      </c>
      <c r="O218" t="s">
        <v>881</v>
      </c>
      <c r="P218" t="s">
        <v>709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887</v>
      </c>
      <c r="AC218">
        <v>2471</v>
      </c>
      <c r="AD218" t="s">
        <v>559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8"/>
        <v>LSA_GFX_VMIN_K_END_TITO_SAME_NOM_LFM_MDH4</v>
      </c>
      <c r="E219" t="s">
        <v>56</v>
      </c>
      <c r="F219" t="s">
        <v>581</v>
      </c>
      <c r="G219" t="s">
        <v>49</v>
      </c>
      <c r="H219" t="s">
        <v>50</v>
      </c>
      <c r="I219" t="s">
        <v>104</v>
      </c>
      <c r="J219" t="s">
        <v>596</v>
      </c>
      <c r="K219" t="s">
        <v>141</v>
      </c>
      <c r="L219" t="s">
        <v>35</v>
      </c>
      <c r="M219" t="s">
        <v>710</v>
      </c>
      <c r="N219" t="s">
        <v>883</v>
      </c>
      <c r="O219" t="s">
        <v>881</v>
      </c>
      <c r="P219" t="s">
        <v>711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887</v>
      </c>
      <c r="AC219">
        <v>2472</v>
      </c>
      <c r="AD219" t="s">
        <v>559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8"/>
        <v>LSA_GFX_VMIN_K_END_TITO_SAME_NOM_LFM_MDI1</v>
      </c>
      <c r="E220" t="s">
        <v>56</v>
      </c>
      <c r="F220" t="s">
        <v>581</v>
      </c>
      <c r="G220" t="s">
        <v>49</v>
      </c>
      <c r="H220" t="s">
        <v>50</v>
      </c>
      <c r="I220" t="s">
        <v>104</v>
      </c>
      <c r="J220" t="s">
        <v>596</v>
      </c>
      <c r="K220" t="s">
        <v>141</v>
      </c>
      <c r="L220" t="s">
        <v>35</v>
      </c>
      <c r="M220" t="s">
        <v>712</v>
      </c>
      <c r="N220" t="s">
        <v>883</v>
      </c>
      <c r="O220" t="s">
        <v>881</v>
      </c>
      <c r="P220" t="s">
        <v>713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887</v>
      </c>
      <c r="AC220">
        <v>2473</v>
      </c>
      <c r="AD220" t="s">
        <v>559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8"/>
        <v>LSA_GFX_VMIN_K_END_TITO_SAME_NOM_LFM_MDGT</v>
      </c>
      <c r="E221" t="s">
        <v>56</v>
      </c>
      <c r="F221" t="s">
        <v>581</v>
      </c>
      <c r="G221" t="s">
        <v>49</v>
      </c>
      <c r="H221" t="s">
        <v>50</v>
      </c>
      <c r="I221" t="s">
        <v>104</v>
      </c>
      <c r="J221" t="s">
        <v>596</v>
      </c>
      <c r="K221" t="s">
        <v>141</v>
      </c>
      <c r="L221" t="s">
        <v>35</v>
      </c>
      <c r="M221" t="s">
        <v>714</v>
      </c>
      <c r="N221" t="s">
        <v>883</v>
      </c>
      <c r="O221" t="s">
        <v>881</v>
      </c>
      <c r="P221" t="s">
        <v>715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887</v>
      </c>
      <c r="AC221">
        <v>2474</v>
      </c>
      <c r="AD221" t="s">
        <v>559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8"/>
        <v>LSA_GFX_VMIN_K_END_TITO_SAME_NOM_LFM_MDSY</v>
      </c>
      <c r="E222" t="s">
        <v>56</v>
      </c>
      <c r="F222" t="s">
        <v>581</v>
      </c>
      <c r="G222" t="s">
        <v>49</v>
      </c>
      <c r="H222" t="s">
        <v>50</v>
      </c>
      <c r="I222" t="s">
        <v>104</v>
      </c>
      <c r="J222" t="s">
        <v>596</v>
      </c>
      <c r="K222" t="s">
        <v>141</v>
      </c>
      <c r="L222" t="s">
        <v>35</v>
      </c>
      <c r="M222" t="s">
        <v>716</v>
      </c>
      <c r="N222" t="s">
        <v>883</v>
      </c>
      <c r="O222" t="s">
        <v>881</v>
      </c>
      <c r="P222" t="s">
        <v>717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887</v>
      </c>
      <c r="AC222">
        <v>2475</v>
      </c>
      <c r="AD222" t="s">
        <v>559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8"/>
        <v>LSA_GFX_VMIN_K_END_TITO_SAME_NOM_LFM_MDTP</v>
      </c>
      <c r="E223" t="s">
        <v>56</v>
      </c>
      <c r="F223" t="s">
        <v>581</v>
      </c>
      <c r="G223" t="s">
        <v>49</v>
      </c>
      <c r="H223" t="s">
        <v>50</v>
      </c>
      <c r="I223" t="s">
        <v>104</v>
      </c>
      <c r="J223" t="s">
        <v>596</v>
      </c>
      <c r="K223" t="s">
        <v>141</v>
      </c>
      <c r="L223" t="s">
        <v>35</v>
      </c>
      <c r="M223" t="s">
        <v>718</v>
      </c>
      <c r="N223" t="s">
        <v>883</v>
      </c>
      <c r="O223" t="s">
        <v>881</v>
      </c>
      <c r="P223" t="s">
        <v>719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887</v>
      </c>
      <c r="AC223">
        <v>2476</v>
      </c>
      <c r="AD223" t="s">
        <v>559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8"/>
        <v>LSA_GFX_VMIN_K_END_TITO_SAME_NOM_LFM_MDE2</v>
      </c>
      <c r="E224" t="s">
        <v>56</v>
      </c>
      <c r="F224" t="s">
        <v>581</v>
      </c>
      <c r="G224" t="s">
        <v>49</v>
      </c>
      <c r="H224" t="s">
        <v>50</v>
      </c>
      <c r="I224" t="s">
        <v>104</v>
      </c>
      <c r="J224" t="s">
        <v>596</v>
      </c>
      <c r="K224" t="s">
        <v>141</v>
      </c>
      <c r="L224" t="s">
        <v>35</v>
      </c>
      <c r="M224" t="s">
        <v>720</v>
      </c>
      <c r="N224" t="s">
        <v>883</v>
      </c>
      <c r="O224" t="s">
        <v>881</v>
      </c>
      <c r="P224" t="s">
        <v>721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887</v>
      </c>
      <c r="AC224">
        <v>2477</v>
      </c>
      <c r="AD224" t="s">
        <v>559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8"/>
        <v>LSA_GFX_VMIN_K_END_TITO_SAME_NOM_LFM_MDD3</v>
      </c>
      <c r="E225" t="s">
        <v>56</v>
      </c>
      <c r="F225" t="s">
        <v>581</v>
      </c>
      <c r="G225" t="s">
        <v>49</v>
      </c>
      <c r="H225" t="s">
        <v>50</v>
      </c>
      <c r="I225" t="s">
        <v>104</v>
      </c>
      <c r="J225" t="s">
        <v>596</v>
      </c>
      <c r="K225" t="s">
        <v>141</v>
      </c>
      <c r="L225" t="s">
        <v>35</v>
      </c>
      <c r="M225" t="s">
        <v>722</v>
      </c>
      <c r="N225" t="s">
        <v>883</v>
      </c>
      <c r="O225" t="s">
        <v>881</v>
      </c>
      <c r="P225" t="s">
        <v>723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887</v>
      </c>
      <c r="AC225">
        <v>2478</v>
      </c>
      <c r="AD225" t="s">
        <v>559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8"/>
        <v>LSA_GFX_VMIN_K_END_TITO_SAME_NOM_LFM_MDD2</v>
      </c>
      <c r="E226" t="s">
        <v>56</v>
      </c>
      <c r="F226" t="s">
        <v>581</v>
      </c>
      <c r="G226" t="s">
        <v>49</v>
      </c>
      <c r="H226" t="s">
        <v>50</v>
      </c>
      <c r="I226" t="s">
        <v>104</v>
      </c>
      <c r="J226" t="s">
        <v>596</v>
      </c>
      <c r="K226" t="s">
        <v>141</v>
      </c>
      <c r="L226" t="s">
        <v>35</v>
      </c>
      <c r="M226" t="s">
        <v>724</v>
      </c>
      <c r="N226" t="s">
        <v>883</v>
      </c>
      <c r="O226" t="s">
        <v>881</v>
      </c>
      <c r="P226" t="s">
        <v>725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887</v>
      </c>
      <c r="AC226">
        <v>2479</v>
      </c>
      <c r="AD226" t="s">
        <v>559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8"/>
        <v>LSA_GFX_VMIN_K_END_TITO_SAME_NOM_LFM_MDV2</v>
      </c>
      <c r="E227" t="s">
        <v>56</v>
      </c>
      <c r="F227" t="s">
        <v>581</v>
      </c>
      <c r="G227" t="s">
        <v>49</v>
      </c>
      <c r="H227" t="s">
        <v>50</v>
      </c>
      <c r="I227" t="s">
        <v>104</v>
      </c>
      <c r="J227" t="s">
        <v>596</v>
      </c>
      <c r="K227" t="s">
        <v>141</v>
      </c>
      <c r="L227" t="s">
        <v>35</v>
      </c>
      <c r="M227" t="s">
        <v>726</v>
      </c>
      <c r="N227" t="s">
        <v>883</v>
      </c>
      <c r="O227" t="s">
        <v>881</v>
      </c>
      <c r="P227" t="s">
        <v>727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887</v>
      </c>
      <c r="AC227">
        <v>2480</v>
      </c>
      <c r="AD227" t="s">
        <v>559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8"/>
        <v>LSA_GFX_VMIN_K_END_TITO_SAME_NOM_LFM_MDV4</v>
      </c>
      <c r="E228" t="s">
        <v>56</v>
      </c>
      <c r="F228" t="s">
        <v>581</v>
      </c>
      <c r="G228" t="s">
        <v>49</v>
      </c>
      <c r="H228" t="s">
        <v>50</v>
      </c>
      <c r="I228" t="s">
        <v>104</v>
      </c>
      <c r="J228" t="s">
        <v>596</v>
      </c>
      <c r="K228" t="s">
        <v>141</v>
      </c>
      <c r="L228" t="s">
        <v>35</v>
      </c>
      <c r="M228" t="s">
        <v>728</v>
      </c>
      <c r="N228" t="s">
        <v>883</v>
      </c>
      <c r="O228" t="s">
        <v>881</v>
      </c>
      <c r="P228" t="s">
        <v>729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887</v>
      </c>
      <c r="AC228">
        <v>2481</v>
      </c>
      <c r="AD228" t="s">
        <v>559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581</v>
      </c>
      <c r="G230" t="s">
        <v>49</v>
      </c>
      <c r="H230" t="s">
        <v>50</v>
      </c>
      <c r="I230" t="s">
        <v>104</v>
      </c>
      <c r="J230" t="s">
        <v>596</v>
      </c>
      <c r="K230" t="s">
        <v>141</v>
      </c>
      <c r="L230" t="s">
        <v>35</v>
      </c>
      <c r="M230" t="s">
        <v>57</v>
      </c>
      <c r="N230" t="s">
        <v>883</v>
      </c>
      <c r="O230" t="s">
        <v>881</v>
      </c>
      <c r="P230" t="s">
        <v>730</v>
      </c>
      <c r="Q230">
        <v>21</v>
      </c>
      <c r="R230">
        <v>42</v>
      </c>
      <c r="S230">
        <v>630</v>
      </c>
      <c r="T230">
        <v>-1</v>
      </c>
      <c r="U230" t="s">
        <v>234</v>
      </c>
      <c r="W230" t="s">
        <v>887</v>
      </c>
      <c r="AC230">
        <v>2482</v>
      </c>
      <c r="AD230" t="s">
        <v>559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581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581</v>
      </c>
      <c r="G233" t="s">
        <v>106</v>
      </c>
      <c r="H233" t="s">
        <v>50</v>
      </c>
      <c r="I233" t="s">
        <v>104</v>
      </c>
      <c r="J233" t="s">
        <v>583</v>
      </c>
      <c r="K233" t="s">
        <v>55</v>
      </c>
      <c r="L233" t="s">
        <v>35</v>
      </c>
      <c r="M233" t="s">
        <v>602</v>
      </c>
      <c r="N233" t="s">
        <v>883</v>
      </c>
      <c r="O233" t="s">
        <v>881</v>
      </c>
      <c r="P233" t="s">
        <v>672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887</v>
      </c>
      <c r="AC233">
        <v>2485</v>
      </c>
      <c r="AD233" t="s">
        <v>559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581</v>
      </c>
      <c r="G234" t="s">
        <v>106</v>
      </c>
      <c r="H234" t="s">
        <v>50</v>
      </c>
      <c r="I234" t="s">
        <v>104</v>
      </c>
      <c r="J234" t="s">
        <v>588</v>
      </c>
      <c r="K234" t="s">
        <v>55</v>
      </c>
      <c r="L234" t="s">
        <v>35</v>
      </c>
      <c r="M234" t="s">
        <v>621</v>
      </c>
      <c r="N234" t="s">
        <v>883</v>
      </c>
      <c r="O234" t="s">
        <v>881</v>
      </c>
      <c r="P234" t="s">
        <v>673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AC234">
        <v>2486</v>
      </c>
      <c r="AD234" t="s">
        <v>559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581</v>
      </c>
      <c r="G235" t="s">
        <v>106</v>
      </c>
      <c r="H235" t="s">
        <v>50</v>
      </c>
      <c r="I235" t="s">
        <v>104</v>
      </c>
      <c r="J235" t="s">
        <v>589</v>
      </c>
      <c r="K235" t="s">
        <v>55</v>
      </c>
      <c r="L235" t="s">
        <v>35</v>
      </c>
      <c r="M235" t="s">
        <v>639</v>
      </c>
      <c r="N235" t="s">
        <v>883</v>
      </c>
      <c r="O235" t="s">
        <v>881</v>
      </c>
      <c r="P235" t="s">
        <v>674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887</v>
      </c>
      <c r="AC235">
        <v>2487</v>
      </c>
      <c r="AD235" t="s">
        <v>559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581</v>
      </c>
      <c r="G236" t="s">
        <v>106</v>
      </c>
      <c r="H236" t="s">
        <v>50</v>
      </c>
      <c r="I236" t="s">
        <v>104</v>
      </c>
      <c r="J236" t="s">
        <v>596</v>
      </c>
      <c r="K236" t="s">
        <v>55</v>
      </c>
      <c r="L236" t="s">
        <v>35</v>
      </c>
      <c r="M236" t="s">
        <v>641</v>
      </c>
      <c r="N236" t="s">
        <v>883</v>
      </c>
      <c r="O236" t="s">
        <v>881</v>
      </c>
      <c r="P236" t="s">
        <v>675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887</v>
      </c>
      <c r="AC236">
        <v>2488</v>
      </c>
      <c r="AD236" t="s">
        <v>559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581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731</v>
      </c>
      <c r="F239" t="s">
        <v>581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581</v>
      </c>
      <c r="G240" t="s">
        <v>106</v>
      </c>
      <c r="H240" t="s">
        <v>50</v>
      </c>
      <c r="I240" t="s">
        <v>104</v>
      </c>
      <c r="J240" t="s">
        <v>583</v>
      </c>
      <c r="K240" t="s">
        <v>141</v>
      </c>
      <c r="L240" t="s">
        <v>35</v>
      </c>
      <c r="M240" t="s">
        <v>731</v>
      </c>
      <c r="N240" t="s">
        <v>1302</v>
      </c>
      <c r="O240" t="s">
        <v>881</v>
      </c>
      <c r="P240" t="s">
        <v>603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887</v>
      </c>
      <c r="AC240">
        <v>8000</v>
      </c>
      <c r="AD240" t="s">
        <v>559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581</v>
      </c>
      <c r="G241" t="s">
        <v>106</v>
      </c>
      <c r="H241" t="s">
        <v>50</v>
      </c>
      <c r="I241" t="s">
        <v>104</v>
      </c>
      <c r="J241" t="s">
        <v>583</v>
      </c>
      <c r="K241" t="s">
        <v>141</v>
      </c>
      <c r="L241" t="s">
        <v>35</v>
      </c>
      <c r="M241" t="s">
        <v>732</v>
      </c>
      <c r="N241" t="s">
        <v>1302</v>
      </c>
      <c r="O241" t="s">
        <v>881</v>
      </c>
      <c r="P241" t="s">
        <v>606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887</v>
      </c>
      <c r="AC241">
        <v>8001</v>
      </c>
      <c r="AD241" t="s">
        <v>559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581</v>
      </c>
      <c r="G242" t="s">
        <v>106</v>
      </c>
      <c r="H242" t="s">
        <v>50</v>
      </c>
      <c r="I242" t="s">
        <v>104</v>
      </c>
      <c r="J242" t="s">
        <v>583</v>
      </c>
      <c r="K242" t="s">
        <v>141</v>
      </c>
      <c r="L242" t="s">
        <v>35</v>
      </c>
      <c r="M242" t="s">
        <v>733</v>
      </c>
      <c r="N242" t="s">
        <v>1302</v>
      </c>
      <c r="O242" t="s">
        <v>881</v>
      </c>
      <c r="P242" t="s">
        <v>608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887</v>
      </c>
      <c r="AC242">
        <v>8002</v>
      </c>
      <c r="AD242" t="s">
        <v>559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581</v>
      </c>
      <c r="G243" t="s">
        <v>106</v>
      </c>
      <c r="H243" t="s">
        <v>50</v>
      </c>
      <c r="I243" t="s">
        <v>104</v>
      </c>
      <c r="J243" t="s">
        <v>583</v>
      </c>
      <c r="K243" t="s">
        <v>141</v>
      </c>
      <c r="L243" t="s">
        <v>35</v>
      </c>
      <c r="M243" t="s">
        <v>734</v>
      </c>
      <c r="N243" t="s">
        <v>1302</v>
      </c>
      <c r="O243" t="s">
        <v>881</v>
      </c>
      <c r="P243" t="s">
        <v>610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887</v>
      </c>
      <c r="AC243">
        <v>8003</v>
      </c>
      <c r="AD243" t="s">
        <v>559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581</v>
      </c>
      <c r="G244" t="s">
        <v>106</v>
      </c>
      <c r="H244" t="s">
        <v>50</v>
      </c>
      <c r="I244" t="s">
        <v>104</v>
      </c>
      <c r="J244" t="s">
        <v>583</v>
      </c>
      <c r="K244" t="s">
        <v>141</v>
      </c>
      <c r="L244" t="s">
        <v>35</v>
      </c>
      <c r="M244" t="s">
        <v>735</v>
      </c>
      <c r="N244" t="s">
        <v>1302</v>
      </c>
      <c r="O244" t="s">
        <v>881</v>
      </c>
      <c r="P244" t="s">
        <v>612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887</v>
      </c>
      <c r="AC244">
        <v>8004</v>
      </c>
      <c r="AD244" t="s">
        <v>559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581</v>
      </c>
      <c r="G245" t="s">
        <v>106</v>
      </c>
      <c r="H245" t="s">
        <v>50</v>
      </c>
      <c r="I245" t="s">
        <v>104</v>
      </c>
      <c r="J245" t="s">
        <v>583</v>
      </c>
      <c r="K245" t="s">
        <v>141</v>
      </c>
      <c r="L245" t="s">
        <v>35</v>
      </c>
      <c r="M245" t="s">
        <v>736</v>
      </c>
      <c r="N245" t="s">
        <v>1302</v>
      </c>
      <c r="O245" t="s">
        <v>881</v>
      </c>
      <c r="P245" t="s">
        <v>614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887</v>
      </c>
      <c r="AC245">
        <v>8005</v>
      </c>
      <c r="AD245" t="s">
        <v>559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581</v>
      </c>
      <c r="G246" t="s">
        <v>106</v>
      </c>
      <c r="H246" t="s">
        <v>50</v>
      </c>
      <c r="I246" t="s">
        <v>104</v>
      </c>
      <c r="J246" t="s">
        <v>583</v>
      </c>
      <c r="K246" t="s">
        <v>141</v>
      </c>
      <c r="L246" t="s">
        <v>35</v>
      </c>
      <c r="M246" t="s">
        <v>735</v>
      </c>
      <c r="N246" t="s">
        <v>1302</v>
      </c>
      <c r="O246" t="s">
        <v>881</v>
      </c>
      <c r="P246" t="s">
        <v>615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887</v>
      </c>
      <c r="AC246">
        <v>8006</v>
      </c>
      <c r="AD246" t="s">
        <v>559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581</v>
      </c>
      <c r="G247" t="s">
        <v>106</v>
      </c>
      <c r="H247" t="s">
        <v>50</v>
      </c>
      <c r="I247" t="s">
        <v>104</v>
      </c>
      <c r="J247" t="s">
        <v>583</v>
      </c>
      <c r="K247" t="s">
        <v>141</v>
      </c>
      <c r="L247" t="s">
        <v>35</v>
      </c>
      <c r="M247" t="s">
        <v>732</v>
      </c>
      <c r="N247" t="s">
        <v>1302</v>
      </c>
      <c r="O247" t="s">
        <v>881</v>
      </c>
      <c r="P247" t="s">
        <v>616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887</v>
      </c>
      <c r="AC247">
        <v>8007</v>
      </c>
      <c r="AD247" t="s">
        <v>559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581</v>
      </c>
      <c r="G248" t="s">
        <v>106</v>
      </c>
      <c r="H248" t="s">
        <v>50</v>
      </c>
      <c r="I248" t="s">
        <v>104</v>
      </c>
      <c r="J248" t="s">
        <v>583</v>
      </c>
      <c r="K248" t="s">
        <v>141</v>
      </c>
      <c r="L248" t="s">
        <v>35</v>
      </c>
      <c r="M248" t="s">
        <v>733</v>
      </c>
      <c r="N248" t="s">
        <v>1302</v>
      </c>
      <c r="O248" t="s">
        <v>881</v>
      </c>
      <c r="P248" t="s">
        <v>617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887</v>
      </c>
      <c r="AC248">
        <v>8008</v>
      </c>
      <c r="AD248" t="s">
        <v>559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581</v>
      </c>
      <c r="G249" t="s">
        <v>106</v>
      </c>
      <c r="H249" t="s">
        <v>50</v>
      </c>
      <c r="I249" t="s">
        <v>104</v>
      </c>
      <c r="J249" t="s">
        <v>583</v>
      </c>
      <c r="K249" t="s">
        <v>141</v>
      </c>
      <c r="L249" t="s">
        <v>35</v>
      </c>
      <c r="M249" t="s">
        <v>734</v>
      </c>
      <c r="N249" t="s">
        <v>1302</v>
      </c>
      <c r="O249" t="s">
        <v>881</v>
      </c>
      <c r="P249" t="s">
        <v>618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887</v>
      </c>
      <c r="AC249">
        <v>8009</v>
      </c>
      <c r="AD249" t="s">
        <v>559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581</v>
      </c>
      <c r="G250" t="s">
        <v>106</v>
      </c>
      <c r="H250" t="s">
        <v>50</v>
      </c>
      <c r="I250" t="s">
        <v>104</v>
      </c>
      <c r="J250" t="s">
        <v>583</v>
      </c>
      <c r="K250" t="s">
        <v>141</v>
      </c>
      <c r="L250" t="s">
        <v>35</v>
      </c>
      <c r="M250" t="s">
        <v>737</v>
      </c>
      <c r="N250" t="s">
        <v>1302</v>
      </c>
      <c r="O250" t="s">
        <v>881</v>
      </c>
      <c r="P250" t="s">
        <v>620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887</v>
      </c>
      <c r="AC250">
        <v>8010</v>
      </c>
      <c r="AD250" t="s">
        <v>559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738</v>
      </c>
      <c r="F252" t="s">
        <v>581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581</v>
      </c>
      <c r="G253" t="s">
        <v>106</v>
      </c>
      <c r="H253" t="s">
        <v>50</v>
      </c>
      <c r="I253" t="s">
        <v>104</v>
      </c>
      <c r="J253" t="s">
        <v>588</v>
      </c>
      <c r="K253" t="s">
        <v>141</v>
      </c>
      <c r="L253" t="s">
        <v>35</v>
      </c>
      <c r="M253" t="s">
        <v>739</v>
      </c>
      <c r="N253" t="s">
        <v>1302</v>
      </c>
      <c r="O253" t="s">
        <v>881</v>
      </c>
      <c r="P253" t="s">
        <v>622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AC253">
        <v>8013</v>
      </c>
      <c r="AD253" t="s">
        <v>559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581</v>
      </c>
      <c r="G254" t="s">
        <v>106</v>
      </c>
      <c r="H254" t="s">
        <v>50</v>
      </c>
      <c r="I254" t="s">
        <v>104</v>
      </c>
      <c r="J254" t="s">
        <v>588</v>
      </c>
      <c r="K254" t="s">
        <v>141</v>
      </c>
      <c r="L254" t="s">
        <v>35</v>
      </c>
      <c r="M254" t="s">
        <v>740</v>
      </c>
      <c r="N254" t="s">
        <v>1302</v>
      </c>
      <c r="O254" t="s">
        <v>881</v>
      </c>
      <c r="P254" t="s">
        <v>625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887</v>
      </c>
      <c r="AC254">
        <v>8014</v>
      </c>
      <c r="AD254" t="s">
        <v>559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581</v>
      </c>
      <c r="G255" t="s">
        <v>106</v>
      </c>
      <c r="H255" t="s">
        <v>50</v>
      </c>
      <c r="I255" t="s">
        <v>104</v>
      </c>
      <c r="J255" t="s">
        <v>588</v>
      </c>
      <c r="K255" t="s">
        <v>141</v>
      </c>
      <c r="L255" t="s">
        <v>35</v>
      </c>
      <c r="M255" t="s">
        <v>741</v>
      </c>
      <c r="N255" t="s">
        <v>1302</v>
      </c>
      <c r="O255" t="s">
        <v>881</v>
      </c>
      <c r="P255" t="s">
        <v>627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887</v>
      </c>
      <c r="AC255">
        <v>8015</v>
      </c>
      <c r="AD255" t="s">
        <v>559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581</v>
      </c>
      <c r="G256" t="s">
        <v>106</v>
      </c>
      <c r="H256" t="s">
        <v>50</v>
      </c>
      <c r="I256" t="s">
        <v>104</v>
      </c>
      <c r="J256" t="s">
        <v>588</v>
      </c>
      <c r="K256" t="s">
        <v>141</v>
      </c>
      <c r="L256" t="s">
        <v>35</v>
      </c>
      <c r="M256" t="s">
        <v>742</v>
      </c>
      <c r="N256" t="s">
        <v>1302</v>
      </c>
      <c r="O256" t="s">
        <v>881</v>
      </c>
      <c r="P256" t="s">
        <v>629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887</v>
      </c>
      <c r="AC256">
        <v>8016</v>
      </c>
      <c r="AD256" t="s">
        <v>559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581</v>
      </c>
      <c r="G257" t="s">
        <v>106</v>
      </c>
      <c r="H257" t="s">
        <v>50</v>
      </c>
      <c r="I257" t="s">
        <v>104</v>
      </c>
      <c r="J257" t="s">
        <v>588</v>
      </c>
      <c r="K257" t="s">
        <v>141</v>
      </c>
      <c r="L257" t="s">
        <v>35</v>
      </c>
      <c r="M257" t="s">
        <v>743</v>
      </c>
      <c r="N257" t="s">
        <v>1302</v>
      </c>
      <c r="O257" t="s">
        <v>881</v>
      </c>
      <c r="P257" t="s">
        <v>631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887</v>
      </c>
      <c r="AC257">
        <v>8017</v>
      </c>
      <c r="AD257" t="s">
        <v>559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581</v>
      </c>
      <c r="G258" t="s">
        <v>106</v>
      </c>
      <c r="H258" t="s">
        <v>50</v>
      </c>
      <c r="I258" t="s">
        <v>104</v>
      </c>
      <c r="J258" t="s">
        <v>588</v>
      </c>
      <c r="K258" t="s">
        <v>141</v>
      </c>
      <c r="L258" t="s">
        <v>35</v>
      </c>
      <c r="M258" t="s">
        <v>744</v>
      </c>
      <c r="N258" t="s">
        <v>1302</v>
      </c>
      <c r="O258" t="s">
        <v>881</v>
      </c>
      <c r="P258" t="s">
        <v>633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887</v>
      </c>
      <c r="AC258">
        <v>8018</v>
      </c>
      <c r="AD258" t="s">
        <v>559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581</v>
      </c>
      <c r="G259" t="s">
        <v>106</v>
      </c>
      <c r="H259" t="s">
        <v>50</v>
      </c>
      <c r="I259" t="s">
        <v>104</v>
      </c>
      <c r="J259" t="s">
        <v>588</v>
      </c>
      <c r="K259" t="s">
        <v>141</v>
      </c>
      <c r="L259" t="s">
        <v>35</v>
      </c>
      <c r="M259" t="s">
        <v>745</v>
      </c>
      <c r="N259" t="s">
        <v>1302</v>
      </c>
      <c r="O259" t="s">
        <v>881</v>
      </c>
      <c r="P259" t="s">
        <v>635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887</v>
      </c>
      <c r="AC259">
        <v>8019</v>
      </c>
      <c r="AD259" t="s">
        <v>559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581</v>
      </c>
      <c r="G260" t="s">
        <v>106</v>
      </c>
      <c r="H260" t="s">
        <v>50</v>
      </c>
      <c r="I260" t="s">
        <v>104</v>
      </c>
      <c r="J260" t="s">
        <v>588</v>
      </c>
      <c r="K260" t="s">
        <v>141</v>
      </c>
      <c r="L260" t="s">
        <v>35</v>
      </c>
      <c r="M260" t="s">
        <v>742</v>
      </c>
      <c r="N260" t="s">
        <v>1302</v>
      </c>
      <c r="O260" t="s">
        <v>881</v>
      </c>
      <c r="P260" t="s">
        <v>636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887</v>
      </c>
      <c r="AC260">
        <v>8020</v>
      </c>
      <c r="AD260" t="s">
        <v>559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581</v>
      </c>
      <c r="G261" t="s">
        <v>106</v>
      </c>
      <c r="H261" t="s">
        <v>50</v>
      </c>
      <c r="I261" t="s">
        <v>104</v>
      </c>
      <c r="J261" t="s">
        <v>588</v>
      </c>
      <c r="K261" t="s">
        <v>141</v>
      </c>
      <c r="L261" t="s">
        <v>35</v>
      </c>
      <c r="M261" t="s">
        <v>743</v>
      </c>
      <c r="N261" t="s">
        <v>1302</v>
      </c>
      <c r="O261" t="s">
        <v>881</v>
      </c>
      <c r="P261" t="s">
        <v>637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887</v>
      </c>
      <c r="AC261">
        <v>8021</v>
      </c>
      <c r="AD261" t="s">
        <v>559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581</v>
      </c>
      <c r="G262" t="s">
        <v>106</v>
      </c>
      <c r="H262" t="s">
        <v>50</v>
      </c>
      <c r="I262" t="s">
        <v>104</v>
      </c>
      <c r="J262" t="s">
        <v>588</v>
      </c>
      <c r="K262" t="s">
        <v>141</v>
      </c>
      <c r="L262" t="s">
        <v>35</v>
      </c>
      <c r="M262" t="s">
        <v>744</v>
      </c>
      <c r="N262" t="s">
        <v>1302</v>
      </c>
      <c r="O262" t="s">
        <v>881</v>
      </c>
      <c r="P262" t="s">
        <v>638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887</v>
      </c>
      <c r="AC262">
        <v>8022</v>
      </c>
      <c r="AD262" t="s">
        <v>559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581</v>
      </c>
      <c r="G263" t="s">
        <v>106</v>
      </c>
      <c r="H263" t="s">
        <v>50</v>
      </c>
      <c r="I263" t="s">
        <v>104</v>
      </c>
      <c r="J263" t="s">
        <v>589</v>
      </c>
      <c r="K263" t="s">
        <v>141</v>
      </c>
      <c r="L263" t="s">
        <v>35</v>
      </c>
      <c r="M263" t="s">
        <v>746</v>
      </c>
      <c r="N263" t="s">
        <v>1302</v>
      </c>
      <c r="O263" t="s">
        <v>881</v>
      </c>
      <c r="P263" t="s">
        <v>640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887</v>
      </c>
      <c r="AC263">
        <v>8023</v>
      </c>
      <c r="AD263" t="s">
        <v>559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747</v>
      </c>
      <c r="F265" t="s">
        <v>581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581</v>
      </c>
      <c r="G266" t="s">
        <v>106</v>
      </c>
      <c r="H266" t="s">
        <v>50</v>
      </c>
      <c r="I266" t="s">
        <v>104</v>
      </c>
      <c r="J266" t="s">
        <v>596</v>
      </c>
      <c r="K266" t="s">
        <v>141</v>
      </c>
      <c r="L266" t="s">
        <v>35</v>
      </c>
      <c r="M266" t="s">
        <v>747</v>
      </c>
      <c r="N266" t="s">
        <v>1302</v>
      </c>
      <c r="O266" t="s">
        <v>881</v>
      </c>
      <c r="P266" t="s">
        <v>642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887</v>
      </c>
      <c r="AC266">
        <v>8026</v>
      </c>
      <c r="AD266" t="s">
        <v>559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581</v>
      </c>
      <c r="G267" t="s">
        <v>106</v>
      </c>
      <c r="H267" t="s">
        <v>50</v>
      </c>
      <c r="I267" t="s">
        <v>104</v>
      </c>
      <c r="J267" t="s">
        <v>596</v>
      </c>
      <c r="K267" t="s">
        <v>141</v>
      </c>
      <c r="L267" t="s">
        <v>35</v>
      </c>
      <c r="M267" t="s">
        <v>748</v>
      </c>
      <c r="N267" t="s">
        <v>1302</v>
      </c>
      <c r="O267" t="s">
        <v>881</v>
      </c>
      <c r="P267" t="s">
        <v>645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887</v>
      </c>
      <c r="AC267">
        <v>8027</v>
      </c>
      <c r="AD267" t="s">
        <v>559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581</v>
      </c>
      <c r="G268" t="s">
        <v>106</v>
      </c>
      <c r="H268" t="s">
        <v>50</v>
      </c>
      <c r="I268" t="s">
        <v>104</v>
      </c>
      <c r="J268" t="s">
        <v>596</v>
      </c>
      <c r="K268" t="s">
        <v>141</v>
      </c>
      <c r="L268" t="s">
        <v>35</v>
      </c>
      <c r="M268" t="s">
        <v>749</v>
      </c>
      <c r="N268" t="s">
        <v>1302</v>
      </c>
      <c r="O268" t="s">
        <v>881</v>
      </c>
      <c r="P268" t="s">
        <v>647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887</v>
      </c>
      <c r="AC268">
        <v>8028</v>
      </c>
      <c r="AD268" t="s">
        <v>559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581</v>
      </c>
      <c r="G269" t="s">
        <v>106</v>
      </c>
      <c r="H269" t="s">
        <v>50</v>
      </c>
      <c r="I269" t="s">
        <v>104</v>
      </c>
      <c r="J269" t="s">
        <v>596</v>
      </c>
      <c r="K269" t="s">
        <v>141</v>
      </c>
      <c r="L269" t="s">
        <v>35</v>
      </c>
      <c r="M269" t="s">
        <v>750</v>
      </c>
      <c r="N269" t="s">
        <v>1302</v>
      </c>
      <c r="O269" t="s">
        <v>881</v>
      </c>
      <c r="P269" t="s">
        <v>649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887</v>
      </c>
      <c r="AC269">
        <v>8029</v>
      </c>
      <c r="AD269" t="s">
        <v>559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581</v>
      </c>
      <c r="G270" t="s">
        <v>106</v>
      </c>
      <c r="H270" t="s">
        <v>50</v>
      </c>
      <c r="I270" t="s">
        <v>104</v>
      </c>
      <c r="J270" t="s">
        <v>596</v>
      </c>
      <c r="K270" t="s">
        <v>141</v>
      </c>
      <c r="L270" t="s">
        <v>35</v>
      </c>
      <c r="M270" t="s">
        <v>751</v>
      </c>
      <c r="N270" t="s">
        <v>1302</v>
      </c>
      <c r="O270" t="s">
        <v>881</v>
      </c>
      <c r="P270" t="s">
        <v>651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887</v>
      </c>
      <c r="AC270">
        <v>8030</v>
      </c>
      <c r="AD270" t="s">
        <v>559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581</v>
      </c>
      <c r="G271" t="s">
        <v>106</v>
      </c>
      <c r="H271" t="s">
        <v>50</v>
      </c>
      <c r="I271" t="s">
        <v>104</v>
      </c>
      <c r="J271" t="s">
        <v>596</v>
      </c>
      <c r="K271" t="s">
        <v>141</v>
      </c>
      <c r="L271" t="s">
        <v>35</v>
      </c>
      <c r="M271" t="s">
        <v>752</v>
      </c>
      <c r="N271" t="s">
        <v>1302</v>
      </c>
      <c r="O271" t="s">
        <v>881</v>
      </c>
      <c r="P271" t="s">
        <v>653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887</v>
      </c>
      <c r="AC271">
        <v>8031</v>
      </c>
      <c r="AD271" t="s">
        <v>559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581</v>
      </c>
      <c r="G272" t="s">
        <v>106</v>
      </c>
      <c r="H272" t="s">
        <v>50</v>
      </c>
      <c r="I272" t="s">
        <v>104</v>
      </c>
      <c r="J272" t="s">
        <v>596</v>
      </c>
      <c r="K272" t="s">
        <v>141</v>
      </c>
      <c r="L272" t="s">
        <v>35</v>
      </c>
      <c r="M272" t="s">
        <v>753</v>
      </c>
      <c r="N272" t="s">
        <v>1302</v>
      </c>
      <c r="O272" t="s">
        <v>881</v>
      </c>
      <c r="P272" t="s">
        <v>655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887</v>
      </c>
      <c r="AC272">
        <v>8032</v>
      </c>
      <c r="AD272" t="s">
        <v>559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6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581</v>
      </c>
      <c r="G273" t="s">
        <v>106</v>
      </c>
      <c r="H273" t="s">
        <v>50</v>
      </c>
      <c r="I273" t="s">
        <v>104</v>
      </c>
      <c r="J273" t="s">
        <v>596</v>
      </c>
      <c r="K273" t="s">
        <v>141</v>
      </c>
      <c r="L273" t="s">
        <v>35</v>
      </c>
      <c r="M273" t="s">
        <v>754</v>
      </c>
      <c r="N273" t="s">
        <v>1302</v>
      </c>
      <c r="O273" t="s">
        <v>881</v>
      </c>
      <c r="P273" t="s">
        <v>657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887</v>
      </c>
      <c r="AC273">
        <v>8033</v>
      </c>
      <c r="AD273" t="s">
        <v>559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6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581</v>
      </c>
      <c r="G274" t="s">
        <v>106</v>
      </c>
      <c r="H274" t="s">
        <v>50</v>
      </c>
      <c r="I274" t="s">
        <v>104</v>
      </c>
      <c r="J274" t="s">
        <v>596</v>
      </c>
      <c r="K274" t="s">
        <v>141</v>
      </c>
      <c r="L274" t="s">
        <v>35</v>
      </c>
      <c r="M274" t="s">
        <v>755</v>
      </c>
      <c r="N274" t="s">
        <v>1302</v>
      </c>
      <c r="O274" t="s">
        <v>881</v>
      </c>
      <c r="P274" t="s">
        <v>659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887</v>
      </c>
      <c r="AC274">
        <v>8034</v>
      </c>
      <c r="AD274" t="s">
        <v>559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6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581</v>
      </c>
      <c r="G275" t="s">
        <v>106</v>
      </c>
      <c r="H275" t="s">
        <v>50</v>
      </c>
      <c r="I275" t="s">
        <v>104</v>
      </c>
      <c r="J275" t="s">
        <v>596</v>
      </c>
      <c r="K275" t="s">
        <v>141</v>
      </c>
      <c r="L275" t="s">
        <v>35</v>
      </c>
      <c r="M275" t="s">
        <v>756</v>
      </c>
      <c r="N275" t="s">
        <v>1302</v>
      </c>
      <c r="O275" t="s">
        <v>881</v>
      </c>
      <c r="P275" t="s">
        <v>661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887</v>
      </c>
      <c r="AC275">
        <v>8035</v>
      </c>
      <c r="AD275" t="s">
        <v>559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6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581</v>
      </c>
      <c r="G276" t="s">
        <v>106</v>
      </c>
      <c r="H276" t="s">
        <v>50</v>
      </c>
      <c r="I276" t="s">
        <v>104</v>
      </c>
      <c r="J276" t="s">
        <v>596</v>
      </c>
      <c r="K276" t="s">
        <v>141</v>
      </c>
      <c r="L276" t="s">
        <v>35</v>
      </c>
      <c r="M276" t="s">
        <v>757</v>
      </c>
      <c r="N276" t="s">
        <v>1302</v>
      </c>
      <c r="O276" t="s">
        <v>881</v>
      </c>
      <c r="P276" t="s">
        <v>663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887</v>
      </c>
      <c r="AC276">
        <v>8036</v>
      </c>
      <c r="AD276" t="s">
        <v>559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6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581</v>
      </c>
      <c r="G277" t="s">
        <v>106</v>
      </c>
      <c r="H277" t="s">
        <v>50</v>
      </c>
      <c r="I277" t="s">
        <v>104</v>
      </c>
      <c r="J277" t="s">
        <v>596</v>
      </c>
      <c r="K277" t="s">
        <v>141</v>
      </c>
      <c r="L277" t="s">
        <v>35</v>
      </c>
      <c r="M277" t="s">
        <v>758</v>
      </c>
      <c r="N277" t="s">
        <v>1302</v>
      </c>
      <c r="O277" t="s">
        <v>881</v>
      </c>
      <c r="P277" t="s">
        <v>665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887</v>
      </c>
      <c r="AC277">
        <v>8037</v>
      </c>
      <c r="AD277" t="s">
        <v>559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6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581</v>
      </c>
      <c r="G278" t="s">
        <v>106</v>
      </c>
      <c r="H278" t="s">
        <v>50</v>
      </c>
      <c r="I278" t="s">
        <v>104</v>
      </c>
      <c r="J278" t="s">
        <v>596</v>
      </c>
      <c r="K278" t="s">
        <v>141</v>
      </c>
      <c r="L278" t="s">
        <v>35</v>
      </c>
      <c r="M278" t="s">
        <v>759</v>
      </c>
      <c r="N278" t="s">
        <v>1302</v>
      </c>
      <c r="O278" t="s">
        <v>881</v>
      </c>
      <c r="P278" t="s">
        <v>667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887</v>
      </c>
      <c r="AC278">
        <v>8038</v>
      </c>
      <c r="AD278" t="s">
        <v>559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6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581</v>
      </c>
      <c r="G279" t="s">
        <v>106</v>
      </c>
      <c r="H279" t="s">
        <v>50</v>
      </c>
      <c r="I279" t="s">
        <v>104</v>
      </c>
      <c r="J279" t="s">
        <v>596</v>
      </c>
      <c r="K279" t="s">
        <v>141</v>
      </c>
      <c r="L279" t="s">
        <v>35</v>
      </c>
      <c r="M279" t="s">
        <v>760</v>
      </c>
      <c r="N279" t="s">
        <v>1302</v>
      </c>
      <c r="O279" t="s">
        <v>881</v>
      </c>
      <c r="P279" t="s">
        <v>669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887</v>
      </c>
      <c r="AC279">
        <v>8039</v>
      </c>
      <c r="AD279" t="s">
        <v>559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6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581</v>
      </c>
      <c r="G280" t="s">
        <v>106</v>
      </c>
      <c r="H280" t="s">
        <v>50</v>
      </c>
      <c r="I280" t="s">
        <v>104</v>
      </c>
      <c r="J280" t="s">
        <v>596</v>
      </c>
      <c r="K280" t="s">
        <v>141</v>
      </c>
      <c r="L280" t="s">
        <v>35</v>
      </c>
      <c r="M280" t="s">
        <v>761</v>
      </c>
      <c r="N280" t="s">
        <v>1302</v>
      </c>
      <c r="O280" t="s">
        <v>881</v>
      </c>
      <c r="P280" t="s">
        <v>671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887</v>
      </c>
      <c r="AC280">
        <v>8040</v>
      </c>
      <c r="AD280" t="s">
        <v>559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6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1281</v>
      </c>
      <c r="F283" t="s">
        <v>581</v>
      </c>
      <c r="AG283">
        <f t="shared" ref="AG283:AG289" si="344">COUNTA(AI283:AR283)</f>
        <v>2</v>
      </c>
      <c r="AH283">
        <v>1</v>
      </c>
      <c r="AI283">
        <f>D322</f>
        <v>0</v>
      </c>
      <c r="AJ283">
        <f>D322</f>
        <v>0</v>
      </c>
    </row>
    <row r="284" spans="1:36" x14ac:dyDescent="0.25">
      <c r="A284" s="3" t="s">
        <v>59</v>
      </c>
      <c r="B284" s="3" t="s">
        <v>1278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581</v>
      </c>
      <c r="G284" t="s">
        <v>1281</v>
      </c>
      <c r="H284" t="s">
        <v>34</v>
      </c>
      <c r="I284" t="s">
        <v>104</v>
      </c>
      <c r="J284" t="s">
        <v>583</v>
      </c>
      <c r="K284" t="s">
        <v>141</v>
      </c>
      <c r="L284" t="s">
        <v>35</v>
      </c>
      <c r="M284" t="s">
        <v>676</v>
      </c>
      <c r="N284" t="s">
        <v>1302</v>
      </c>
      <c r="O284" t="s">
        <v>881</v>
      </c>
      <c r="P284" t="s">
        <v>677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1284</v>
      </c>
      <c r="AF284" t="b">
        <v>0</v>
      </c>
      <c r="AG284">
        <f t="shared" si="344"/>
        <v>2</v>
      </c>
      <c r="AH284">
        <v>1</v>
      </c>
      <c r="AI284" t="str">
        <f>D285</f>
        <v>SHMOO_DE_SSA</v>
      </c>
      <c r="AJ284" t="str">
        <f>D291</f>
        <v>LSA_GFX_SHMOO_E_END_TITO_SACD_NOM_LFM_ALL_DE</v>
      </c>
    </row>
    <row r="285" spans="1:36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1293</v>
      </c>
      <c r="F285" t="s">
        <v>581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6" x14ac:dyDescent="0.25">
      <c r="A286" s="3" t="s">
        <v>59</v>
      </c>
      <c r="B286" s="3" t="s">
        <v>1278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581</v>
      </c>
      <c r="G286" t="s">
        <v>1281</v>
      </c>
      <c r="H286" t="s">
        <v>34</v>
      </c>
      <c r="I286" t="s">
        <v>104</v>
      </c>
      <c r="J286" t="s">
        <v>583</v>
      </c>
      <c r="K286" t="s">
        <v>141</v>
      </c>
      <c r="L286" t="s">
        <v>35</v>
      </c>
      <c r="M286" t="s">
        <v>679</v>
      </c>
      <c r="N286" t="s">
        <v>1302</v>
      </c>
      <c r="O286" t="s">
        <v>881</v>
      </c>
      <c r="P286" t="s">
        <v>680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1284</v>
      </c>
      <c r="AF286" t="b">
        <v>0</v>
      </c>
      <c r="AG286">
        <f t="shared" si="344"/>
        <v>2</v>
      </c>
      <c r="AH286">
        <v>1</v>
      </c>
      <c r="AI286" t="str">
        <f t="shared" ref="AI286:AI288" si="346">D287</f>
        <v>SSA_GFX_SHMOO_E_END_TITO_SACD_NOM_LFM_DE00</v>
      </c>
      <c r="AJ286" t="str">
        <f t="shared" ref="AJ286:AJ288" si="347">D287</f>
        <v>SSA_GFX_SHMOO_E_END_TITO_SACD_NOM_LFM_DE00</v>
      </c>
    </row>
    <row r="287" spans="1:36" x14ac:dyDescent="0.25">
      <c r="A287" s="3" t="s">
        <v>59</v>
      </c>
      <c r="B287" s="3" t="s">
        <v>1278</v>
      </c>
      <c r="C287" s="3" t="str">
        <f>VLOOKUP(B287,templateLookup!A:B,2,0)</f>
        <v>PrimeShmooTestMethod</v>
      </c>
      <c r="D287" s="12" t="str">
        <f t="shared" ref="D287:D289" si="348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581</v>
      </c>
      <c r="G287" t="s">
        <v>1281</v>
      </c>
      <c r="H287" t="s">
        <v>34</v>
      </c>
      <c r="I287" t="s">
        <v>104</v>
      </c>
      <c r="J287" t="s">
        <v>583</v>
      </c>
      <c r="K287" t="s">
        <v>141</v>
      </c>
      <c r="L287" t="s">
        <v>35</v>
      </c>
      <c r="M287" t="s">
        <v>681</v>
      </c>
      <c r="N287" t="s">
        <v>1302</v>
      </c>
      <c r="O287" t="s">
        <v>881</v>
      </c>
      <c r="P287" t="s">
        <v>682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1284</v>
      </c>
      <c r="AF287" t="b">
        <v>0</v>
      </c>
      <c r="AG287">
        <f t="shared" si="344"/>
        <v>2</v>
      </c>
      <c r="AH287">
        <v>1</v>
      </c>
      <c r="AI287" t="str">
        <f t="shared" si="346"/>
        <v>SSA_GFX_SHMOO_E_END_TITO_SACD_NOM_LFM_DE01</v>
      </c>
      <c r="AJ287" t="str">
        <f t="shared" si="347"/>
        <v>SSA_GFX_SHMOO_E_END_TITO_SACD_NOM_LFM_DE01</v>
      </c>
    </row>
    <row r="288" spans="1:36" x14ac:dyDescent="0.25">
      <c r="A288" s="3" t="s">
        <v>59</v>
      </c>
      <c r="B288" s="3" t="s">
        <v>1278</v>
      </c>
      <c r="C288" s="3" t="str">
        <f>VLOOKUP(B288,templateLookup!A:B,2,0)</f>
        <v>PrimeShmooTestMethod</v>
      </c>
      <c r="D288" s="12" t="str">
        <f t="shared" si="348"/>
        <v>SSA_GFX_SHMOO_E_END_TITO_SACD_NOM_LFM_DE01</v>
      </c>
      <c r="E288" t="s">
        <v>31</v>
      </c>
      <c r="F288" t="s">
        <v>581</v>
      </c>
      <c r="G288" t="s">
        <v>1281</v>
      </c>
      <c r="H288" t="s">
        <v>34</v>
      </c>
      <c r="I288" t="s">
        <v>104</v>
      </c>
      <c r="J288" t="s">
        <v>583</v>
      </c>
      <c r="K288" t="s">
        <v>141</v>
      </c>
      <c r="L288" t="s">
        <v>35</v>
      </c>
      <c r="M288" t="s">
        <v>683</v>
      </c>
      <c r="N288" t="s">
        <v>1302</v>
      </c>
      <c r="O288" t="s">
        <v>881</v>
      </c>
      <c r="P288" t="s">
        <v>684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1284</v>
      </c>
      <c r="AF288" t="b">
        <v>0</v>
      </c>
      <c r="AG288">
        <f t="shared" si="344"/>
        <v>2</v>
      </c>
      <c r="AH288">
        <v>1</v>
      </c>
      <c r="AI288" t="str">
        <f t="shared" si="346"/>
        <v>SSA_GFX_SHMOO_E_END_TITO_SACD_NOM_LFM_DEW1</v>
      </c>
      <c r="AJ288" t="str">
        <f t="shared" si="347"/>
        <v>SSA_GFX_SHMOO_E_END_TITO_SACD_NOM_LFM_DEW1</v>
      </c>
    </row>
    <row r="289" spans="1:36" x14ac:dyDescent="0.25">
      <c r="A289" s="3" t="s">
        <v>59</v>
      </c>
      <c r="B289" s="3" t="s">
        <v>1278</v>
      </c>
      <c r="C289" s="3" t="str">
        <f>VLOOKUP(B289,templateLookup!A:B,2,0)</f>
        <v>PrimeShmooTestMethod</v>
      </c>
      <c r="D289" s="12" t="str">
        <f t="shared" si="348"/>
        <v>SSA_GFX_SHMOO_E_END_TITO_SACD_NOM_LFM_DEW1</v>
      </c>
      <c r="E289" t="s">
        <v>31</v>
      </c>
      <c r="F289" t="s">
        <v>581</v>
      </c>
      <c r="G289" t="s">
        <v>1281</v>
      </c>
      <c r="H289" t="s">
        <v>34</v>
      </c>
      <c r="I289" t="s">
        <v>104</v>
      </c>
      <c r="J289" t="s">
        <v>583</v>
      </c>
      <c r="K289" t="s">
        <v>141</v>
      </c>
      <c r="L289" t="s">
        <v>35</v>
      </c>
      <c r="M289" t="s">
        <v>685</v>
      </c>
      <c r="N289" t="s">
        <v>1302</v>
      </c>
      <c r="O289" t="s">
        <v>881</v>
      </c>
      <c r="P289" t="s">
        <v>686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1284</v>
      </c>
      <c r="AF289" t="b">
        <v>0</v>
      </c>
      <c r="AG289">
        <f t="shared" si="344"/>
        <v>2</v>
      </c>
      <c r="AH289">
        <v>1</v>
      </c>
      <c r="AI289">
        <v>1</v>
      </c>
      <c r="AJ289">
        <v>1</v>
      </c>
    </row>
    <row r="290" spans="1:36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6" x14ac:dyDescent="0.25">
      <c r="A291" s="3" t="s">
        <v>59</v>
      </c>
      <c r="B291" s="3" t="s">
        <v>1278</v>
      </c>
      <c r="C291" s="3" t="str">
        <f>VLOOKUP(B291,templateLookup!A:B,2,0)</f>
        <v>PrimeShmooTestMethod</v>
      </c>
      <c r="D291" s="12" t="str">
        <f t="shared" ref="D291" si="349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581</v>
      </c>
      <c r="G291" t="s">
        <v>1281</v>
      </c>
      <c r="H291" t="s">
        <v>34</v>
      </c>
      <c r="I291" t="s">
        <v>104</v>
      </c>
      <c r="J291" t="s">
        <v>583</v>
      </c>
      <c r="K291" t="s">
        <v>141</v>
      </c>
      <c r="L291" t="s">
        <v>35</v>
      </c>
      <c r="M291" t="s">
        <v>676</v>
      </c>
      <c r="N291" t="s">
        <v>1302</v>
      </c>
      <c r="O291" t="s">
        <v>881</v>
      </c>
      <c r="P291" t="s">
        <v>687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1284</v>
      </c>
      <c r="AF291" t="b">
        <v>0</v>
      </c>
      <c r="AG291">
        <f t="shared" ref="AG291:AG298" si="350">COUNTA(AI291:AR291)</f>
        <v>2</v>
      </c>
      <c r="AH291">
        <v>1</v>
      </c>
      <c r="AI291" t="str">
        <f>D292</f>
        <v>SHMOO_DE_LSA</v>
      </c>
      <c r="AJ291" t="str">
        <f>D300</f>
        <v>SSA_GFX_SHMOO_E_END_TITO_SAIS_NOM_LFM_ALL_IPU</v>
      </c>
    </row>
    <row r="292" spans="1:36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1294</v>
      </c>
      <c r="F292" t="s">
        <v>581</v>
      </c>
      <c r="AG292">
        <f t="shared" si="350"/>
        <v>2</v>
      </c>
      <c r="AH292">
        <v>1</v>
      </c>
      <c r="AI292" t="str">
        <f>D300</f>
        <v>SSA_GFX_SHMOO_E_END_TITO_SAIS_NOM_LFM_ALL_IPU</v>
      </c>
      <c r="AJ292" t="str">
        <f>D300</f>
        <v>SSA_GFX_SHMOO_E_END_TITO_SAIS_NOM_LFM_ALL_IPU</v>
      </c>
    </row>
    <row r="293" spans="1:36" x14ac:dyDescent="0.25">
      <c r="A293" s="3" t="s">
        <v>59</v>
      </c>
      <c r="B293" s="3" t="s">
        <v>1278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581</v>
      </c>
      <c r="G293" t="s">
        <v>1281</v>
      </c>
      <c r="H293" t="s">
        <v>34</v>
      </c>
      <c r="I293" t="s">
        <v>104</v>
      </c>
      <c r="J293" t="s">
        <v>583</v>
      </c>
      <c r="K293" t="s">
        <v>141</v>
      </c>
      <c r="L293" t="s">
        <v>35</v>
      </c>
      <c r="M293" t="s">
        <v>689</v>
      </c>
      <c r="N293" t="s">
        <v>1302</v>
      </c>
      <c r="O293" t="s">
        <v>881</v>
      </c>
      <c r="P293" t="s">
        <v>690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1284</v>
      </c>
      <c r="AF293" t="b">
        <v>0</v>
      </c>
      <c r="AG293">
        <f t="shared" si="350"/>
        <v>2</v>
      </c>
      <c r="AH293">
        <v>1</v>
      </c>
      <c r="AI293" t="str">
        <f t="shared" ref="AI293:AI297" si="351">D294</f>
        <v>LSA_GFX_SHMOO_E_END_TITO_SACD_NOM_LFM_DEP1</v>
      </c>
      <c r="AJ293" t="str">
        <f t="shared" ref="AJ293:AJ297" si="352">D294</f>
        <v>LSA_GFX_SHMOO_E_END_TITO_SACD_NOM_LFM_DEP1</v>
      </c>
    </row>
    <row r="294" spans="1:36" x14ac:dyDescent="0.25">
      <c r="A294" s="3" t="s">
        <v>59</v>
      </c>
      <c r="B294" s="3" t="s">
        <v>1278</v>
      </c>
      <c r="C294" s="3" t="str">
        <f>VLOOKUP(B294,templateLookup!A:B,2,0)</f>
        <v>PrimeShmooTestMethod</v>
      </c>
      <c r="D294" s="12" t="str">
        <f t="shared" ref="D294:D298" si="353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581</v>
      </c>
      <c r="G294" t="s">
        <v>1281</v>
      </c>
      <c r="H294" t="s">
        <v>34</v>
      </c>
      <c r="I294" t="s">
        <v>104</v>
      </c>
      <c r="J294" t="s">
        <v>583</v>
      </c>
      <c r="K294" t="s">
        <v>141</v>
      </c>
      <c r="L294" t="s">
        <v>35</v>
      </c>
      <c r="M294" t="s">
        <v>679</v>
      </c>
      <c r="N294" t="s">
        <v>1302</v>
      </c>
      <c r="O294" t="s">
        <v>881</v>
      </c>
      <c r="P294" t="s">
        <v>691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1284</v>
      </c>
      <c r="AF294" t="b">
        <v>0</v>
      </c>
      <c r="AG294">
        <f t="shared" si="350"/>
        <v>2</v>
      </c>
      <c r="AH294">
        <v>1</v>
      </c>
      <c r="AI294" t="str">
        <f t="shared" si="351"/>
        <v>LSA_GFX_SHMOO_E_END_TITO_SACD_NOM_LFM_DE00</v>
      </c>
      <c r="AJ294" t="str">
        <f t="shared" si="352"/>
        <v>LSA_GFX_SHMOO_E_END_TITO_SACD_NOM_LFM_DE00</v>
      </c>
    </row>
    <row r="295" spans="1:36" x14ac:dyDescent="0.25">
      <c r="A295" s="3" t="s">
        <v>59</v>
      </c>
      <c r="B295" s="3" t="s">
        <v>1278</v>
      </c>
      <c r="C295" s="3" t="str">
        <f>VLOOKUP(B295,templateLookup!A:B,2,0)</f>
        <v>PrimeShmooTestMethod</v>
      </c>
      <c r="D295" s="12" t="str">
        <f t="shared" si="353"/>
        <v>LSA_GFX_SHMOO_E_END_TITO_SACD_NOM_LFM_DE00</v>
      </c>
      <c r="E295" t="s">
        <v>56</v>
      </c>
      <c r="F295" t="s">
        <v>581</v>
      </c>
      <c r="G295" t="s">
        <v>1281</v>
      </c>
      <c r="H295" t="s">
        <v>34</v>
      </c>
      <c r="I295" t="s">
        <v>104</v>
      </c>
      <c r="J295" t="s">
        <v>583</v>
      </c>
      <c r="K295" t="s">
        <v>141</v>
      </c>
      <c r="L295" t="s">
        <v>35</v>
      </c>
      <c r="M295" t="s">
        <v>681</v>
      </c>
      <c r="N295" t="s">
        <v>1302</v>
      </c>
      <c r="O295" t="s">
        <v>881</v>
      </c>
      <c r="P295" t="s">
        <v>692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1284</v>
      </c>
      <c r="AF295" t="b">
        <v>0</v>
      </c>
      <c r="AG295">
        <f t="shared" si="350"/>
        <v>2</v>
      </c>
      <c r="AH295">
        <v>1</v>
      </c>
      <c r="AI295" t="str">
        <f t="shared" si="351"/>
        <v>LSA_GFX_SHMOO_E_END_TITO_SACD_NOM_LFM_DE01</v>
      </c>
      <c r="AJ295" t="str">
        <f t="shared" si="352"/>
        <v>LSA_GFX_SHMOO_E_END_TITO_SACD_NOM_LFM_DE01</v>
      </c>
    </row>
    <row r="296" spans="1:36" x14ac:dyDescent="0.25">
      <c r="A296" s="3" t="s">
        <v>59</v>
      </c>
      <c r="B296" s="3" t="s">
        <v>1278</v>
      </c>
      <c r="C296" s="3" t="str">
        <f>VLOOKUP(B296,templateLookup!A:B,2,0)</f>
        <v>PrimeShmooTestMethod</v>
      </c>
      <c r="D296" s="12" t="str">
        <f t="shared" si="353"/>
        <v>LSA_GFX_SHMOO_E_END_TITO_SACD_NOM_LFM_DE01</v>
      </c>
      <c r="E296" t="s">
        <v>56</v>
      </c>
      <c r="F296" t="s">
        <v>581</v>
      </c>
      <c r="G296" t="s">
        <v>1281</v>
      </c>
      <c r="H296" t="s">
        <v>34</v>
      </c>
      <c r="I296" t="s">
        <v>104</v>
      </c>
      <c r="J296" t="s">
        <v>583</v>
      </c>
      <c r="K296" t="s">
        <v>141</v>
      </c>
      <c r="L296" t="s">
        <v>35</v>
      </c>
      <c r="M296" t="s">
        <v>683</v>
      </c>
      <c r="N296" t="s">
        <v>1302</v>
      </c>
      <c r="O296" t="s">
        <v>881</v>
      </c>
      <c r="P296" t="s">
        <v>693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1284</v>
      </c>
      <c r="AF296" t="b">
        <v>0</v>
      </c>
      <c r="AG296">
        <f t="shared" si="350"/>
        <v>2</v>
      </c>
      <c r="AH296">
        <v>1</v>
      </c>
      <c r="AI296" t="str">
        <f t="shared" si="351"/>
        <v>LSA_GFX_SHMOO_E_END_TITO_SACD_NOM_LFM_DEW1</v>
      </c>
      <c r="AJ296" t="str">
        <f t="shared" si="352"/>
        <v>LSA_GFX_SHMOO_E_END_TITO_SACD_NOM_LFM_DEW1</v>
      </c>
    </row>
    <row r="297" spans="1:36" x14ac:dyDescent="0.25">
      <c r="A297" s="3" t="s">
        <v>59</v>
      </c>
      <c r="B297" s="3" t="s">
        <v>1278</v>
      </c>
      <c r="C297" s="3" t="str">
        <f>VLOOKUP(B297,templateLookup!A:B,2,0)</f>
        <v>PrimeShmooTestMethod</v>
      </c>
      <c r="D297" s="12" t="str">
        <f t="shared" si="353"/>
        <v>LSA_GFX_SHMOO_E_END_TITO_SACD_NOM_LFM_DEW1</v>
      </c>
      <c r="E297" t="s">
        <v>56</v>
      </c>
      <c r="F297" t="s">
        <v>581</v>
      </c>
      <c r="G297" t="s">
        <v>1281</v>
      </c>
      <c r="H297" t="s">
        <v>34</v>
      </c>
      <c r="I297" t="s">
        <v>104</v>
      </c>
      <c r="J297" t="s">
        <v>583</v>
      </c>
      <c r="K297" t="s">
        <v>141</v>
      </c>
      <c r="L297" t="s">
        <v>35</v>
      </c>
      <c r="M297" t="s">
        <v>685</v>
      </c>
      <c r="N297" t="s">
        <v>1302</v>
      </c>
      <c r="O297" t="s">
        <v>881</v>
      </c>
      <c r="P297" t="s">
        <v>694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1284</v>
      </c>
      <c r="AF297" t="b">
        <v>0</v>
      </c>
      <c r="AG297">
        <f t="shared" si="350"/>
        <v>2</v>
      </c>
      <c r="AH297">
        <v>1</v>
      </c>
      <c r="AI297" t="str">
        <f t="shared" si="351"/>
        <v>LSA_GFX_SHMOO_E_END_TITO_SACD_NOM_LFM_DEW2</v>
      </c>
      <c r="AJ297" t="str">
        <f t="shared" si="352"/>
        <v>LSA_GFX_SHMOO_E_END_TITO_SACD_NOM_LFM_DEW2</v>
      </c>
    </row>
    <row r="298" spans="1:36" x14ac:dyDescent="0.25">
      <c r="A298" s="3" t="s">
        <v>59</v>
      </c>
      <c r="B298" s="3" t="s">
        <v>1278</v>
      </c>
      <c r="C298" s="3" t="str">
        <f>VLOOKUP(B298,templateLookup!A:B,2,0)</f>
        <v>PrimeShmooTestMethod</v>
      </c>
      <c r="D298" s="12" t="str">
        <f t="shared" si="353"/>
        <v>LSA_GFX_SHMOO_E_END_TITO_SACD_NOM_LFM_DEW2</v>
      </c>
      <c r="E298" t="s">
        <v>56</v>
      </c>
      <c r="F298" t="s">
        <v>581</v>
      </c>
      <c r="G298" t="s">
        <v>1281</v>
      </c>
      <c r="H298" t="s">
        <v>34</v>
      </c>
      <c r="I298" t="s">
        <v>104</v>
      </c>
      <c r="J298" t="s">
        <v>583</v>
      </c>
      <c r="K298" t="s">
        <v>141</v>
      </c>
      <c r="L298" t="s">
        <v>35</v>
      </c>
      <c r="M298" t="s">
        <v>695</v>
      </c>
      <c r="N298" t="s">
        <v>1302</v>
      </c>
      <c r="O298" t="s">
        <v>881</v>
      </c>
      <c r="P298" t="s">
        <v>696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1284</v>
      </c>
      <c r="AF298" t="b">
        <v>0</v>
      </c>
      <c r="AG298">
        <f t="shared" si="350"/>
        <v>2</v>
      </c>
      <c r="AH298">
        <v>1</v>
      </c>
      <c r="AI298">
        <v>1</v>
      </c>
      <c r="AJ298">
        <v>1</v>
      </c>
    </row>
    <row r="299" spans="1:36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6" x14ac:dyDescent="0.25">
      <c r="A300" s="3" t="s">
        <v>59</v>
      </c>
      <c r="B300" s="3" t="s">
        <v>1278</v>
      </c>
      <c r="C300" s="3" t="str">
        <f>VLOOKUP(B300,templateLookup!A:B,2,0)</f>
        <v>PrimeShmooTestMethod</v>
      </c>
      <c r="D300" s="13" t="str">
        <f t="shared" ref="D300:D305" si="354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581</v>
      </c>
      <c r="G300" t="s">
        <v>1281</v>
      </c>
      <c r="H300" t="s">
        <v>34</v>
      </c>
      <c r="I300" t="s">
        <v>104</v>
      </c>
      <c r="J300" t="s">
        <v>589</v>
      </c>
      <c r="K300" t="s">
        <v>141</v>
      </c>
      <c r="L300" t="s">
        <v>35</v>
      </c>
      <c r="M300" t="s">
        <v>697</v>
      </c>
      <c r="N300" t="s">
        <v>1302</v>
      </c>
      <c r="O300" t="s">
        <v>881</v>
      </c>
      <c r="P300" t="s">
        <v>698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1284</v>
      </c>
      <c r="AF300" t="b">
        <v>0</v>
      </c>
      <c r="AG300">
        <f t="shared" ref="AG300:AG318" si="355">COUNTA(AI300:AR300)</f>
        <v>2</v>
      </c>
      <c r="AH300">
        <v>1</v>
      </c>
      <c r="AI300" t="str">
        <f t="shared" ref="AI300:AI302" si="356">D301</f>
        <v>LSA_GFX_SHMOO_E_END_TITO_SAIS_NOM_LFM_ALL_IPU</v>
      </c>
      <c r="AJ300" t="str">
        <f t="shared" ref="AJ300:AJ302" si="357">D301</f>
        <v>LSA_GFX_SHMOO_E_END_TITO_SAIS_NOM_LFM_ALL_IPU</v>
      </c>
    </row>
    <row r="301" spans="1:36" x14ac:dyDescent="0.25">
      <c r="A301" s="3" t="s">
        <v>59</v>
      </c>
      <c r="B301" s="3" t="s">
        <v>1278</v>
      </c>
      <c r="C301" s="3" t="str">
        <f>VLOOKUP(B301,templateLookup!A:B,2,0)</f>
        <v>PrimeShmooTestMethod</v>
      </c>
      <c r="D301" s="13" t="str">
        <f t="shared" si="354"/>
        <v>LSA_GFX_SHMOO_E_END_TITO_SAIS_NOM_LFM_ALL_IPU</v>
      </c>
      <c r="E301" t="s">
        <v>56</v>
      </c>
      <c r="F301" t="s">
        <v>581</v>
      </c>
      <c r="G301" t="s">
        <v>1281</v>
      </c>
      <c r="H301" t="s">
        <v>34</v>
      </c>
      <c r="I301" t="s">
        <v>104</v>
      </c>
      <c r="J301" t="s">
        <v>589</v>
      </c>
      <c r="K301" t="s">
        <v>141</v>
      </c>
      <c r="L301" t="s">
        <v>35</v>
      </c>
      <c r="M301" t="s">
        <v>697</v>
      </c>
      <c r="N301" t="s">
        <v>1302</v>
      </c>
      <c r="O301" t="s">
        <v>881</v>
      </c>
      <c r="P301" t="s">
        <v>699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1284</v>
      </c>
      <c r="AF301" t="b">
        <v>0</v>
      </c>
      <c r="AG301">
        <f t="shared" si="355"/>
        <v>2</v>
      </c>
      <c r="AH301">
        <v>1</v>
      </c>
      <c r="AI301" t="str">
        <f t="shared" si="356"/>
        <v>SSA_GFX_SHMOO_E_END_TITO_SAPS_NOM_LFM_ALL_IPU</v>
      </c>
      <c r="AJ301" t="str">
        <f t="shared" si="357"/>
        <v>SSA_GFX_SHMOO_E_END_TITO_SAPS_NOM_LFM_ALL_IPU</v>
      </c>
    </row>
    <row r="302" spans="1:36" x14ac:dyDescent="0.25">
      <c r="A302" s="3" t="s">
        <v>59</v>
      </c>
      <c r="B302" s="3" t="s">
        <v>1278</v>
      </c>
      <c r="C302" s="3" t="str">
        <f>VLOOKUP(B302,templateLookup!A:B,2,0)</f>
        <v>PrimeShmooTestMethod</v>
      </c>
      <c r="D302" s="13" t="str">
        <f t="shared" si="354"/>
        <v>SSA_GFX_SHMOO_E_END_TITO_SAPS_NOM_LFM_ALL_IPU</v>
      </c>
      <c r="E302" t="s">
        <v>31</v>
      </c>
      <c r="F302" t="s">
        <v>581</v>
      </c>
      <c r="G302" t="s">
        <v>1281</v>
      </c>
      <c r="H302" t="s">
        <v>34</v>
      </c>
      <c r="I302" t="s">
        <v>104</v>
      </c>
      <c r="J302" t="s">
        <v>588</v>
      </c>
      <c r="K302" t="s">
        <v>141</v>
      </c>
      <c r="L302" t="s">
        <v>35</v>
      </c>
      <c r="M302" t="s">
        <v>697</v>
      </c>
      <c r="N302" t="s">
        <v>1302</v>
      </c>
      <c r="O302" t="s">
        <v>881</v>
      </c>
      <c r="P302" t="s">
        <v>700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1284</v>
      </c>
      <c r="AF302" t="b">
        <v>0</v>
      </c>
      <c r="AG302">
        <f t="shared" si="355"/>
        <v>2</v>
      </c>
      <c r="AH302">
        <v>1</v>
      </c>
      <c r="AI302" t="str">
        <f t="shared" si="356"/>
        <v>LSA_GFX_SHMOO_E_END_TITO_SAPS_NOM_LFM_ALL_IPU</v>
      </c>
      <c r="AJ302" t="str">
        <f t="shared" si="357"/>
        <v>LSA_GFX_SHMOO_E_END_TITO_SAPS_NOM_LFM_ALL_IPU</v>
      </c>
    </row>
    <row r="303" spans="1:36" x14ac:dyDescent="0.25">
      <c r="A303" s="3" t="s">
        <v>59</v>
      </c>
      <c r="B303" s="3" t="s">
        <v>1278</v>
      </c>
      <c r="C303" s="3" t="str">
        <f>VLOOKUP(B303,templateLookup!A:B,2,0)</f>
        <v>PrimeShmooTestMethod</v>
      </c>
      <c r="D303" s="13" t="str">
        <f t="shared" si="354"/>
        <v>LSA_GFX_SHMOO_E_END_TITO_SAPS_NOM_LFM_ALL_IPU</v>
      </c>
      <c r="E303" t="s">
        <v>56</v>
      </c>
      <c r="F303" t="s">
        <v>581</v>
      </c>
      <c r="G303" t="s">
        <v>1281</v>
      </c>
      <c r="H303" t="s">
        <v>34</v>
      </c>
      <c r="I303" t="s">
        <v>104</v>
      </c>
      <c r="J303" t="s">
        <v>588</v>
      </c>
      <c r="K303" t="s">
        <v>141</v>
      </c>
      <c r="L303" t="s">
        <v>35</v>
      </c>
      <c r="M303" t="s">
        <v>697</v>
      </c>
      <c r="N303" t="s">
        <v>1302</v>
      </c>
      <c r="O303" t="s">
        <v>881</v>
      </c>
      <c r="P303" t="s">
        <v>701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1284</v>
      </c>
      <c r="AF303" t="b">
        <v>0</v>
      </c>
      <c r="AG303">
        <f t="shared" si="355"/>
        <v>2</v>
      </c>
      <c r="AH303">
        <v>1</v>
      </c>
      <c r="AI303" t="str">
        <f>D304</f>
        <v>SSA_GFX_SHMOO_E_END_TITO_SAME_NOM_LFM_ALL_MEDIA</v>
      </c>
      <c r="AJ303" t="str">
        <f>D304</f>
        <v>SSA_GFX_SHMOO_E_END_TITO_SAME_NOM_LFM_ALL_MEDIA</v>
      </c>
    </row>
    <row r="304" spans="1:36" x14ac:dyDescent="0.25">
      <c r="A304" s="3" t="s">
        <v>59</v>
      </c>
      <c r="B304" s="3" t="s">
        <v>1278</v>
      </c>
      <c r="C304" s="3" t="str">
        <f>VLOOKUP(B304,templateLookup!A:B,2,0)</f>
        <v>PrimeShmooTestMethod</v>
      </c>
      <c r="D304" s="5" t="str">
        <f t="shared" si="354"/>
        <v>SSA_GFX_SHMOO_E_END_TITO_SAME_NOM_LFM_ALL_MEDIA</v>
      </c>
      <c r="E304" t="s">
        <v>31</v>
      </c>
      <c r="F304" t="s">
        <v>581</v>
      </c>
      <c r="G304" t="s">
        <v>1281</v>
      </c>
      <c r="H304" t="s">
        <v>34</v>
      </c>
      <c r="I304" t="s">
        <v>104</v>
      </c>
      <c r="J304" t="s">
        <v>596</v>
      </c>
      <c r="K304" t="s">
        <v>141</v>
      </c>
      <c r="L304" t="s">
        <v>35</v>
      </c>
      <c r="M304" t="s">
        <v>702</v>
      </c>
      <c r="N304" t="s">
        <v>1302</v>
      </c>
      <c r="O304" t="s">
        <v>881</v>
      </c>
      <c r="P304" t="s">
        <v>703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1284</v>
      </c>
      <c r="AF304" t="b">
        <v>0</v>
      </c>
      <c r="AG304">
        <f t="shared" si="355"/>
        <v>2</v>
      </c>
      <c r="AH304">
        <v>1</v>
      </c>
      <c r="AI304" t="str">
        <f t="shared" ref="AI304" si="358">D305</f>
        <v>LSA_GFX_SHMOO_E_END_TITO_SAME_NOM_LFM_ALL_MEDIA</v>
      </c>
      <c r="AJ304" t="str">
        <f t="shared" ref="AJ304" si="359">D305</f>
        <v>LSA_GFX_SHMOO_E_END_TITO_SAME_NOM_LFM_ALL_MEDIA</v>
      </c>
    </row>
    <row r="305" spans="1:36" x14ac:dyDescent="0.25">
      <c r="A305" s="3" t="s">
        <v>59</v>
      </c>
      <c r="B305" s="3" t="s">
        <v>1278</v>
      </c>
      <c r="C305" s="3" t="str">
        <f>VLOOKUP(B305,templateLookup!A:B,2,0)</f>
        <v>PrimeShmooTestMethod</v>
      </c>
      <c r="D305" s="5" t="str">
        <f t="shared" si="354"/>
        <v>LSA_GFX_SHMOO_E_END_TITO_SAME_NOM_LFM_ALL_MEDIA</v>
      </c>
      <c r="E305" t="s">
        <v>56</v>
      </c>
      <c r="F305" t="s">
        <v>581</v>
      </c>
      <c r="G305" t="s">
        <v>1281</v>
      </c>
      <c r="H305" t="s">
        <v>34</v>
      </c>
      <c r="I305" t="s">
        <v>104</v>
      </c>
      <c r="J305" t="s">
        <v>596</v>
      </c>
      <c r="K305" t="s">
        <v>141</v>
      </c>
      <c r="L305" t="s">
        <v>35</v>
      </c>
      <c r="M305" t="s">
        <v>702</v>
      </c>
      <c r="N305" t="s">
        <v>1302</v>
      </c>
      <c r="O305" t="s">
        <v>881</v>
      </c>
      <c r="P305" t="s">
        <v>704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1284</v>
      </c>
      <c r="AF305" t="b">
        <v>0</v>
      </c>
      <c r="AG305">
        <f t="shared" si="355"/>
        <v>2</v>
      </c>
      <c r="AH305">
        <v>1</v>
      </c>
      <c r="AI305" t="str">
        <f>D306</f>
        <v>SHMOO_MEDIA_LSA</v>
      </c>
      <c r="AJ305" t="str">
        <f>D320</f>
        <v>ROM_GFX_SHMOO_E_END_TITO_SAME_NOM_LFM_ROM</v>
      </c>
    </row>
    <row r="306" spans="1:36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1295</v>
      </c>
      <c r="F306" t="s">
        <v>581</v>
      </c>
      <c r="AG306">
        <f t="shared" si="355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6" x14ac:dyDescent="0.25">
      <c r="A307" s="3" t="s">
        <v>59</v>
      </c>
      <c r="B307" s="3" t="s">
        <v>1278</v>
      </c>
      <c r="C307" s="3" t="str">
        <f>VLOOKUP(B307,templateLookup!A:B,2,0)</f>
        <v>PrimeShmooTestMethod</v>
      </c>
      <c r="D307" s="5" t="str">
        <f t="shared" ref="D307:D318" si="360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581</v>
      </c>
      <c r="G307" t="s">
        <v>1281</v>
      </c>
      <c r="H307" t="s">
        <v>34</v>
      </c>
      <c r="I307" t="s">
        <v>104</v>
      </c>
      <c r="J307" t="s">
        <v>596</v>
      </c>
      <c r="K307" t="s">
        <v>141</v>
      </c>
      <c r="L307" t="s">
        <v>35</v>
      </c>
      <c r="M307" t="s">
        <v>706</v>
      </c>
      <c r="N307" t="s">
        <v>1302</v>
      </c>
      <c r="O307" t="s">
        <v>881</v>
      </c>
      <c r="P307" t="s">
        <v>707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1284</v>
      </c>
      <c r="AF307" t="b">
        <v>0</v>
      </c>
      <c r="AG307">
        <f t="shared" si="355"/>
        <v>2</v>
      </c>
      <c r="AH307">
        <v>1</v>
      </c>
      <c r="AI307" t="str">
        <f t="shared" ref="AI307:AI317" si="361">D308</f>
        <v>LSA_GFX_SHMOO_E_END_TITO_SAME_NOM_LFM_MDC1</v>
      </c>
      <c r="AJ307" t="str">
        <f t="shared" ref="AJ307:AJ317" si="362">D308</f>
        <v>LSA_GFX_SHMOO_E_END_TITO_SAME_NOM_LFM_MDC1</v>
      </c>
    </row>
    <row r="308" spans="1:36" x14ac:dyDescent="0.25">
      <c r="A308" s="3" t="s">
        <v>59</v>
      </c>
      <c r="B308" s="3" t="s">
        <v>1278</v>
      </c>
      <c r="C308" s="3" t="str">
        <f>VLOOKUP(B308,templateLookup!A:B,2,0)</f>
        <v>PrimeShmooTestMethod</v>
      </c>
      <c r="D308" s="5" t="str">
        <f t="shared" si="360"/>
        <v>LSA_GFX_SHMOO_E_END_TITO_SAME_NOM_LFM_MDC1</v>
      </c>
      <c r="E308" t="s">
        <v>56</v>
      </c>
      <c r="F308" t="s">
        <v>581</v>
      </c>
      <c r="G308" t="s">
        <v>1281</v>
      </c>
      <c r="H308" t="s">
        <v>34</v>
      </c>
      <c r="I308" t="s">
        <v>104</v>
      </c>
      <c r="J308" t="s">
        <v>596</v>
      </c>
      <c r="K308" t="s">
        <v>141</v>
      </c>
      <c r="L308" t="s">
        <v>35</v>
      </c>
      <c r="M308" t="s">
        <v>708</v>
      </c>
      <c r="N308" t="s">
        <v>1302</v>
      </c>
      <c r="O308" t="s">
        <v>881</v>
      </c>
      <c r="P308" t="s">
        <v>709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1284</v>
      </c>
      <c r="AF308" t="b">
        <v>0</v>
      </c>
      <c r="AG308">
        <f t="shared" si="355"/>
        <v>2</v>
      </c>
      <c r="AH308">
        <v>1</v>
      </c>
      <c r="AI308" t="str">
        <f t="shared" si="361"/>
        <v>LSA_GFX_SHMOO_E_END_TITO_SAME_NOM_LFM_MDH4</v>
      </c>
      <c r="AJ308" t="str">
        <f t="shared" si="362"/>
        <v>LSA_GFX_SHMOO_E_END_TITO_SAME_NOM_LFM_MDH4</v>
      </c>
    </row>
    <row r="309" spans="1:36" x14ac:dyDescent="0.25">
      <c r="A309" s="3" t="s">
        <v>59</v>
      </c>
      <c r="B309" s="3" t="s">
        <v>1278</v>
      </c>
      <c r="C309" s="3" t="str">
        <f>VLOOKUP(B309,templateLookup!A:B,2,0)</f>
        <v>PrimeShmooTestMethod</v>
      </c>
      <c r="D309" s="5" t="str">
        <f t="shared" si="360"/>
        <v>LSA_GFX_SHMOO_E_END_TITO_SAME_NOM_LFM_MDH4</v>
      </c>
      <c r="E309" t="s">
        <v>56</v>
      </c>
      <c r="F309" t="s">
        <v>581</v>
      </c>
      <c r="G309" t="s">
        <v>1281</v>
      </c>
      <c r="H309" t="s">
        <v>34</v>
      </c>
      <c r="I309" t="s">
        <v>104</v>
      </c>
      <c r="J309" t="s">
        <v>596</v>
      </c>
      <c r="K309" t="s">
        <v>141</v>
      </c>
      <c r="L309" t="s">
        <v>35</v>
      </c>
      <c r="M309" t="s">
        <v>710</v>
      </c>
      <c r="N309" t="s">
        <v>1302</v>
      </c>
      <c r="O309" t="s">
        <v>881</v>
      </c>
      <c r="P309" t="s">
        <v>711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1284</v>
      </c>
      <c r="AF309" t="b">
        <v>0</v>
      </c>
      <c r="AG309">
        <f t="shared" si="355"/>
        <v>2</v>
      </c>
      <c r="AH309">
        <v>1</v>
      </c>
      <c r="AI309" t="str">
        <f t="shared" si="361"/>
        <v>LSA_GFX_SHMOO_E_END_TITO_SAME_NOM_LFM_MDI1</v>
      </c>
      <c r="AJ309" t="str">
        <f t="shared" si="362"/>
        <v>LSA_GFX_SHMOO_E_END_TITO_SAME_NOM_LFM_MDI1</v>
      </c>
    </row>
    <row r="310" spans="1:36" x14ac:dyDescent="0.25">
      <c r="A310" s="3" t="s">
        <v>59</v>
      </c>
      <c r="B310" s="3" t="s">
        <v>1278</v>
      </c>
      <c r="C310" s="3" t="str">
        <f>VLOOKUP(B310,templateLookup!A:B,2,0)</f>
        <v>PrimeShmooTestMethod</v>
      </c>
      <c r="D310" s="5" t="str">
        <f t="shared" si="360"/>
        <v>LSA_GFX_SHMOO_E_END_TITO_SAME_NOM_LFM_MDI1</v>
      </c>
      <c r="E310" t="s">
        <v>56</v>
      </c>
      <c r="F310" t="s">
        <v>581</v>
      </c>
      <c r="G310" t="s">
        <v>1281</v>
      </c>
      <c r="H310" t="s">
        <v>34</v>
      </c>
      <c r="I310" t="s">
        <v>104</v>
      </c>
      <c r="J310" t="s">
        <v>596</v>
      </c>
      <c r="K310" t="s">
        <v>141</v>
      </c>
      <c r="L310" t="s">
        <v>35</v>
      </c>
      <c r="M310" t="s">
        <v>712</v>
      </c>
      <c r="N310" t="s">
        <v>1302</v>
      </c>
      <c r="O310" t="s">
        <v>881</v>
      </c>
      <c r="P310" t="s">
        <v>713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1284</v>
      </c>
      <c r="AF310" t="b">
        <v>0</v>
      </c>
      <c r="AG310">
        <f t="shared" si="355"/>
        <v>2</v>
      </c>
      <c r="AH310">
        <v>1</v>
      </c>
      <c r="AI310" t="str">
        <f t="shared" si="361"/>
        <v>LSA_GFX_SHMOO_E_END_TITO_SAME_NOM_LFM_MDGT</v>
      </c>
      <c r="AJ310" t="str">
        <f t="shared" si="362"/>
        <v>LSA_GFX_SHMOO_E_END_TITO_SAME_NOM_LFM_MDGT</v>
      </c>
    </row>
    <row r="311" spans="1:36" x14ac:dyDescent="0.25">
      <c r="A311" s="3" t="s">
        <v>59</v>
      </c>
      <c r="B311" s="3" t="s">
        <v>1278</v>
      </c>
      <c r="C311" s="3" t="str">
        <f>VLOOKUP(B311,templateLookup!A:B,2,0)</f>
        <v>PrimeShmooTestMethod</v>
      </c>
      <c r="D311" s="5" t="str">
        <f t="shared" si="360"/>
        <v>LSA_GFX_SHMOO_E_END_TITO_SAME_NOM_LFM_MDGT</v>
      </c>
      <c r="E311" t="s">
        <v>56</v>
      </c>
      <c r="F311" t="s">
        <v>581</v>
      </c>
      <c r="G311" t="s">
        <v>1281</v>
      </c>
      <c r="H311" t="s">
        <v>34</v>
      </c>
      <c r="I311" t="s">
        <v>104</v>
      </c>
      <c r="J311" t="s">
        <v>596</v>
      </c>
      <c r="K311" t="s">
        <v>141</v>
      </c>
      <c r="L311" t="s">
        <v>35</v>
      </c>
      <c r="M311" t="s">
        <v>714</v>
      </c>
      <c r="N311" t="s">
        <v>1302</v>
      </c>
      <c r="O311" t="s">
        <v>881</v>
      </c>
      <c r="P311" t="s">
        <v>715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1284</v>
      </c>
      <c r="AF311" t="b">
        <v>0</v>
      </c>
      <c r="AG311">
        <f t="shared" si="355"/>
        <v>2</v>
      </c>
      <c r="AH311">
        <v>1</v>
      </c>
      <c r="AI311" t="str">
        <f t="shared" si="361"/>
        <v>LSA_GFX_SHMOO_E_END_TITO_SAME_NOM_LFM_MDSY</v>
      </c>
      <c r="AJ311" t="str">
        <f t="shared" si="362"/>
        <v>LSA_GFX_SHMOO_E_END_TITO_SAME_NOM_LFM_MDSY</v>
      </c>
    </row>
    <row r="312" spans="1:36" x14ac:dyDescent="0.25">
      <c r="A312" s="3" t="s">
        <v>59</v>
      </c>
      <c r="B312" s="3" t="s">
        <v>1278</v>
      </c>
      <c r="C312" s="3" t="str">
        <f>VLOOKUP(B312,templateLookup!A:B,2,0)</f>
        <v>PrimeShmooTestMethod</v>
      </c>
      <c r="D312" s="5" t="str">
        <f t="shared" si="360"/>
        <v>LSA_GFX_SHMOO_E_END_TITO_SAME_NOM_LFM_MDSY</v>
      </c>
      <c r="E312" t="s">
        <v>56</v>
      </c>
      <c r="F312" t="s">
        <v>581</v>
      </c>
      <c r="G312" t="s">
        <v>1281</v>
      </c>
      <c r="H312" t="s">
        <v>34</v>
      </c>
      <c r="I312" t="s">
        <v>104</v>
      </c>
      <c r="J312" t="s">
        <v>596</v>
      </c>
      <c r="K312" t="s">
        <v>141</v>
      </c>
      <c r="L312" t="s">
        <v>35</v>
      </c>
      <c r="M312" t="s">
        <v>716</v>
      </c>
      <c r="N312" t="s">
        <v>1302</v>
      </c>
      <c r="O312" t="s">
        <v>881</v>
      </c>
      <c r="P312" t="s">
        <v>717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1284</v>
      </c>
      <c r="AF312" t="b">
        <v>0</v>
      </c>
      <c r="AG312">
        <f t="shared" si="355"/>
        <v>2</v>
      </c>
      <c r="AH312">
        <v>1</v>
      </c>
      <c r="AI312" t="str">
        <f t="shared" si="361"/>
        <v>LSA_GFX_SHMOO_E_END_TITO_SAME_NOM_LFM_MDTP</v>
      </c>
      <c r="AJ312" t="str">
        <f t="shared" si="362"/>
        <v>LSA_GFX_SHMOO_E_END_TITO_SAME_NOM_LFM_MDTP</v>
      </c>
    </row>
    <row r="313" spans="1:36" x14ac:dyDescent="0.25">
      <c r="A313" s="3" t="s">
        <v>59</v>
      </c>
      <c r="B313" s="3" t="s">
        <v>1278</v>
      </c>
      <c r="C313" s="3" t="str">
        <f>VLOOKUP(B313,templateLookup!A:B,2,0)</f>
        <v>PrimeShmooTestMethod</v>
      </c>
      <c r="D313" s="5" t="str">
        <f t="shared" si="360"/>
        <v>LSA_GFX_SHMOO_E_END_TITO_SAME_NOM_LFM_MDTP</v>
      </c>
      <c r="E313" t="s">
        <v>56</v>
      </c>
      <c r="F313" t="s">
        <v>581</v>
      </c>
      <c r="G313" t="s">
        <v>1281</v>
      </c>
      <c r="H313" t="s">
        <v>34</v>
      </c>
      <c r="I313" t="s">
        <v>104</v>
      </c>
      <c r="J313" t="s">
        <v>596</v>
      </c>
      <c r="K313" t="s">
        <v>141</v>
      </c>
      <c r="L313" t="s">
        <v>35</v>
      </c>
      <c r="M313" t="s">
        <v>718</v>
      </c>
      <c r="N313" t="s">
        <v>1302</v>
      </c>
      <c r="O313" t="s">
        <v>881</v>
      </c>
      <c r="P313" t="s">
        <v>719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1284</v>
      </c>
      <c r="AF313" t="b">
        <v>0</v>
      </c>
      <c r="AG313">
        <f t="shared" si="355"/>
        <v>2</v>
      </c>
      <c r="AH313">
        <v>1</v>
      </c>
      <c r="AI313" t="str">
        <f t="shared" si="361"/>
        <v>LSA_GFX_SHMOO_E_END_TITO_SAME_NOM_LFM_MDE2</v>
      </c>
      <c r="AJ313" t="str">
        <f t="shared" si="362"/>
        <v>LSA_GFX_SHMOO_E_END_TITO_SAME_NOM_LFM_MDE2</v>
      </c>
    </row>
    <row r="314" spans="1:36" x14ac:dyDescent="0.25">
      <c r="A314" s="3" t="s">
        <v>59</v>
      </c>
      <c r="B314" s="3" t="s">
        <v>1278</v>
      </c>
      <c r="C314" s="3" t="str">
        <f>VLOOKUP(B314,templateLookup!A:B,2,0)</f>
        <v>PrimeShmooTestMethod</v>
      </c>
      <c r="D314" s="5" t="str">
        <f t="shared" si="360"/>
        <v>LSA_GFX_SHMOO_E_END_TITO_SAME_NOM_LFM_MDE2</v>
      </c>
      <c r="E314" t="s">
        <v>56</v>
      </c>
      <c r="F314" t="s">
        <v>581</v>
      </c>
      <c r="G314" t="s">
        <v>1281</v>
      </c>
      <c r="H314" t="s">
        <v>34</v>
      </c>
      <c r="I314" t="s">
        <v>104</v>
      </c>
      <c r="J314" t="s">
        <v>596</v>
      </c>
      <c r="K314" t="s">
        <v>141</v>
      </c>
      <c r="L314" t="s">
        <v>35</v>
      </c>
      <c r="M314" t="s">
        <v>720</v>
      </c>
      <c r="N314" t="s">
        <v>1302</v>
      </c>
      <c r="O314" t="s">
        <v>881</v>
      </c>
      <c r="P314" t="s">
        <v>721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1284</v>
      </c>
      <c r="AF314" t="b">
        <v>0</v>
      </c>
      <c r="AG314">
        <f t="shared" si="355"/>
        <v>2</v>
      </c>
      <c r="AH314">
        <v>1</v>
      </c>
      <c r="AI314" t="str">
        <f t="shared" si="361"/>
        <v>LSA_GFX_SHMOO_E_END_TITO_SAME_NOM_LFM_MDD3</v>
      </c>
      <c r="AJ314" t="str">
        <f t="shared" si="362"/>
        <v>LSA_GFX_SHMOO_E_END_TITO_SAME_NOM_LFM_MDD3</v>
      </c>
    </row>
    <row r="315" spans="1:36" x14ac:dyDescent="0.25">
      <c r="A315" s="3" t="s">
        <v>59</v>
      </c>
      <c r="B315" s="3" t="s">
        <v>1278</v>
      </c>
      <c r="C315" s="3" t="str">
        <f>VLOOKUP(B315,templateLookup!A:B,2,0)</f>
        <v>PrimeShmooTestMethod</v>
      </c>
      <c r="D315" s="5" t="str">
        <f t="shared" si="360"/>
        <v>LSA_GFX_SHMOO_E_END_TITO_SAME_NOM_LFM_MDD3</v>
      </c>
      <c r="E315" t="s">
        <v>56</v>
      </c>
      <c r="F315" t="s">
        <v>581</v>
      </c>
      <c r="G315" t="s">
        <v>1281</v>
      </c>
      <c r="H315" t="s">
        <v>34</v>
      </c>
      <c r="I315" t="s">
        <v>104</v>
      </c>
      <c r="J315" t="s">
        <v>596</v>
      </c>
      <c r="K315" t="s">
        <v>141</v>
      </c>
      <c r="L315" t="s">
        <v>35</v>
      </c>
      <c r="M315" t="s">
        <v>722</v>
      </c>
      <c r="N315" t="s">
        <v>1302</v>
      </c>
      <c r="O315" t="s">
        <v>881</v>
      </c>
      <c r="P315" t="s">
        <v>723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1284</v>
      </c>
      <c r="AF315" t="b">
        <v>0</v>
      </c>
      <c r="AG315">
        <f t="shared" si="355"/>
        <v>2</v>
      </c>
      <c r="AH315">
        <v>1</v>
      </c>
      <c r="AI315" t="str">
        <f t="shared" si="361"/>
        <v>LSA_GFX_SHMOO_E_END_TITO_SAME_NOM_LFM_MDD2</v>
      </c>
      <c r="AJ315" t="str">
        <f t="shared" si="362"/>
        <v>LSA_GFX_SHMOO_E_END_TITO_SAME_NOM_LFM_MDD2</v>
      </c>
    </row>
    <row r="316" spans="1:36" x14ac:dyDescent="0.25">
      <c r="A316" s="3" t="s">
        <v>59</v>
      </c>
      <c r="B316" s="3" t="s">
        <v>1278</v>
      </c>
      <c r="C316" s="3" t="str">
        <f>VLOOKUP(B316,templateLookup!A:B,2,0)</f>
        <v>PrimeShmooTestMethod</v>
      </c>
      <c r="D316" s="5" t="str">
        <f t="shared" si="360"/>
        <v>LSA_GFX_SHMOO_E_END_TITO_SAME_NOM_LFM_MDD2</v>
      </c>
      <c r="E316" t="s">
        <v>56</v>
      </c>
      <c r="F316" t="s">
        <v>581</v>
      </c>
      <c r="G316" t="s">
        <v>1281</v>
      </c>
      <c r="H316" t="s">
        <v>34</v>
      </c>
      <c r="I316" t="s">
        <v>104</v>
      </c>
      <c r="J316" t="s">
        <v>596</v>
      </c>
      <c r="K316" t="s">
        <v>141</v>
      </c>
      <c r="L316" t="s">
        <v>35</v>
      </c>
      <c r="M316" t="s">
        <v>724</v>
      </c>
      <c r="N316" t="s">
        <v>1302</v>
      </c>
      <c r="O316" t="s">
        <v>881</v>
      </c>
      <c r="P316" t="s">
        <v>725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1284</v>
      </c>
      <c r="AF316" t="b">
        <v>0</v>
      </c>
      <c r="AG316">
        <f t="shared" si="355"/>
        <v>2</v>
      </c>
      <c r="AH316">
        <v>1</v>
      </c>
      <c r="AI316" t="str">
        <f t="shared" si="361"/>
        <v>LSA_GFX_SHMOO_E_END_TITO_SAME_NOM_LFM_MDV2</v>
      </c>
      <c r="AJ316" t="str">
        <f t="shared" si="362"/>
        <v>LSA_GFX_SHMOO_E_END_TITO_SAME_NOM_LFM_MDV2</v>
      </c>
    </row>
    <row r="317" spans="1:36" x14ac:dyDescent="0.25">
      <c r="A317" s="3" t="s">
        <v>59</v>
      </c>
      <c r="B317" s="3" t="s">
        <v>1278</v>
      </c>
      <c r="C317" s="3" t="str">
        <f>VLOOKUP(B317,templateLookup!A:B,2,0)</f>
        <v>PrimeShmooTestMethod</v>
      </c>
      <c r="D317" s="5" t="str">
        <f t="shared" si="360"/>
        <v>LSA_GFX_SHMOO_E_END_TITO_SAME_NOM_LFM_MDV2</v>
      </c>
      <c r="E317" t="s">
        <v>56</v>
      </c>
      <c r="F317" t="s">
        <v>581</v>
      </c>
      <c r="G317" t="s">
        <v>1281</v>
      </c>
      <c r="H317" t="s">
        <v>34</v>
      </c>
      <c r="I317" t="s">
        <v>104</v>
      </c>
      <c r="J317" t="s">
        <v>596</v>
      </c>
      <c r="K317" t="s">
        <v>141</v>
      </c>
      <c r="L317" t="s">
        <v>35</v>
      </c>
      <c r="M317" t="s">
        <v>726</v>
      </c>
      <c r="N317" t="s">
        <v>1302</v>
      </c>
      <c r="O317" t="s">
        <v>881</v>
      </c>
      <c r="P317" t="s">
        <v>727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1284</v>
      </c>
      <c r="AF317" t="b">
        <v>0</v>
      </c>
      <c r="AG317">
        <f t="shared" si="355"/>
        <v>2</v>
      </c>
      <c r="AH317">
        <v>1</v>
      </c>
      <c r="AI317" t="str">
        <f t="shared" si="361"/>
        <v>LSA_GFX_SHMOO_E_END_TITO_SAME_NOM_LFM_MDV4</v>
      </c>
      <c r="AJ317" t="str">
        <f t="shared" si="362"/>
        <v>LSA_GFX_SHMOO_E_END_TITO_SAME_NOM_LFM_MDV4</v>
      </c>
    </row>
    <row r="318" spans="1:36" x14ac:dyDescent="0.25">
      <c r="A318" s="3" t="s">
        <v>59</v>
      </c>
      <c r="B318" s="3" t="s">
        <v>1278</v>
      </c>
      <c r="C318" s="3" t="str">
        <f>VLOOKUP(B318,templateLookup!A:B,2,0)</f>
        <v>PrimeShmooTestMethod</v>
      </c>
      <c r="D318" s="5" t="str">
        <f t="shared" si="360"/>
        <v>LSA_GFX_SHMOO_E_END_TITO_SAME_NOM_LFM_MDV4</v>
      </c>
      <c r="E318" t="s">
        <v>56</v>
      </c>
      <c r="F318" t="s">
        <v>581</v>
      </c>
      <c r="G318" t="s">
        <v>1281</v>
      </c>
      <c r="H318" t="s">
        <v>34</v>
      </c>
      <c r="I318" t="s">
        <v>104</v>
      </c>
      <c r="J318" t="s">
        <v>596</v>
      </c>
      <c r="K318" t="s">
        <v>141</v>
      </c>
      <c r="L318" t="s">
        <v>35</v>
      </c>
      <c r="M318" t="s">
        <v>728</v>
      </c>
      <c r="N318" t="s">
        <v>1302</v>
      </c>
      <c r="O318" t="s">
        <v>881</v>
      </c>
      <c r="P318" t="s">
        <v>729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1284</v>
      </c>
      <c r="AF318" t="b">
        <v>0</v>
      </c>
      <c r="AG318">
        <f t="shared" si="355"/>
        <v>2</v>
      </c>
      <c r="AH318">
        <v>1</v>
      </c>
      <c r="AI318">
        <v>1</v>
      </c>
      <c r="AJ318">
        <v>1</v>
      </c>
    </row>
    <row r="319" spans="1:36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6" x14ac:dyDescent="0.25">
      <c r="A320" s="3" t="s">
        <v>59</v>
      </c>
      <c r="B320" s="3" t="s">
        <v>1278</v>
      </c>
      <c r="C320" s="3" t="str">
        <f>VLOOKUP(B320,templateLookup!A:B,2,0)</f>
        <v>PrimeShmooTestMethod</v>
      </c>
      <c r="D320" s="5" t="str">
        <f t="shared" ref="D320" si="363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581</v>
      </c>
      <c r="G320" t="s">
        <v>1281</v>
      </c>
      <c r="H320" t="s">
        <v>34</v>
      </c>
      <c r="I320" t="s">
        <v>104</v>
      </c>
      <c r="J320" t="s">
        <v>596</v>
      </c>
      <c r="K320" t="s">
        <v>141</v>
      </c>
      <c r="L320" t="s">
        <v>35</v>
      </c>
      <c r="M320" t="s">
        <v>57</v>
      </c>
      <c r="N320" t="s">
        <v>1302</v>
      </c>
      <c r="O320" t="s">
        <v>881</v>
      </c>
      <c r="P320" t="s">
        <v>730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1284</v>
      </c>
      <c r="AF320" t="b">
        <v>0</v>
      </c>
      <c r="AG320">
        <f t="shared" ref="AG320" si="364">COUNTA(AI320:AR320)</f>
        <v>2</v>
      </c>
      <c r="AH320">
        <v>1</v>
      </c>
      <c r="AI320">
        <v>1</v>
      </c>
      <c r="AJ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3" priority="4"/>
  </conditionalFormatting>
  <conditionalFormatting sqref="V284:V320">
    <cfRule type="duplicateValues" dxfId="2" priority="1"/>
  </conditionalFormatting>
  <conditionalFormatting sqref="S1:S323">
    <cfRule type="duplicateValues" dxfId="1" priority="637"/>
  </conditionalFormatting>
  <conditionalFormatting sqref="AC1:AC323">
    <cfRule type="duplicateValues" dxfId="0" priority="63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topLeftCell="P1" workbookViewId="0">
      <pane ySplit="1" topLeftCell="A239" activePane="bottomLeft" state="frozen"/>
      <selection activeCell="S1" sqref="S1"/>
      <selection pane="bottomLeft" activeCell="M294" sqref="M294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customWidth="1"/>
    <col min="15" max="15" width="42.85546875" customWidth="1"/>
    <col min="16" max="16" width="49.5703125" bestFit="1" customWidth="1"/>
    <col min="17" max="18" width="9.140625" customWidth="1"/>
    <col min="19" max="19" width="8.7109375" customWidth="1"/>
    <col min="20" max="22" width="9.140625" customWidth="1"/>
    <col min="23" max="23" width="26.7109375" customWidth="1"/>
    <col min="24" max="24" width="21.5703125" customWidth="1"/>
    <col min="25" max="29" width="9.140625" customWidth="1"/>
    <col min="30" max="30" width="20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1282</v>
      </c>
      <c r="X1" t="s">
        <v>539</v>
      </c>
      <c r="Y1" t="s">
        <v>120</v>
      </c>
      <c r="Z1" t="s">
        <v>884</v>
      </c>
      <c r="AA1" t="s">
        <v>885</v>
      </c>
      <c r="AB1" t="s">
        <v>1228</v>
      </c>
      <c r="AC1" t="s">
        <v>1229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1103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1297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540</v>
      </c>
      <c r="K6" t="s">
        <v>141</v>
      </c>
      <c r="L6" t="s">
        <v>35</v>
      </c>
      <c r="M6" t="s">
        <v>1079</v>
      </c>
      <c r="N6" t="s">
        <v>883</v>
      </c>
      <c r="O6" t="s">
        <v>880</v>
      </c>
      <c r="P6" t="s">
        <v>1083</v>
      </c>
      <c r="Q6">
        <v>61</v>
      </c>
      <c r="R6">
        <v>50</v>
      </c>
      <c r="S6">
        <v>0</v>
      </c>
      <c r="T6">
        <v>-1</v>
      </c>
      <c r="U6" t="s">
        <v>234</v>
      </c>
      <c r="AD6" t="s">
        <v>33</v>
      </c>
      <c r="AE6" t="s">
        <v>1299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1297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540</v>
      </c>
      <c r="K7" t="s">
        <v>141</v>
      </c>
      <c r="L7" t="s">
        <v>35</v>
      </c>
      <c r="M7" t="s">
        <v>1080</v>
      </c>
      <c r="N7" t="s">
        <v>883</v>
      </c>
      <c r="O7" t="s">
        <v>880</v>
      </c>
      <c r="P7" t="s">
        <v>1082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1299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540</v>
      </c>
      <c r="K8" t="s">
        <v>141</v>
      </c>
      <c r="L8" t="s">
        <v>35</v>
      </c>
      <c r="M8" t="s">
        <v>1081</v>
      </c>
      <c r="N8" t="s">
        <v>883</v>
      </c>
      <c r="O8" t="s">
        <v>880</v>
      </c>
      <c r="P8" t="s">
        <v>910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1297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540</v>
      </c>
      <c r="K9" t="s">
        <v>141</v>
      </c>
      <c r="L9" t="s">
        <v>35</v>
      </c>
      <c r="M9" t="s">
        <v>1084</v>
      </c>
      <c r="N9" t="s">
        <v>883</v>
      </c>
      <c r="O9" t="s">
        <v>880</v>
      </c>
      <c r="P9" t="s">
        <v>1087</v>
      </c>
      <c r="Q9">
        <v>61</v>
      </c>
      <c r="R9">
        <v>50</v>
      </c>
      <c r="S9">
        <v>3</v>
      </c>
      <c r="T9">
        <v>-1</v>
      </c>
      <c r="U9" t="s">
        <v>234</v>
      </c>
      <c r="AD9" t="s">
        <v>33</v>
      </c>
      <c r="AE9" t="s">
        <v>1299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1297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540</v>
      </c>
      <c r="K10" t="s">
        <v>141</v>
      </c>
      <c r="L10" t="s">
        <v>35</v>
      </c>
      <c r="M10" t="s">
        <v>1085</v>
      </c>
      <c r="N10" t="s">
        <v>883</v>
      </c>
      <c r="O10" t="s">
        <v>880</v>
      </c>
      <c r="P10" t="s">
        <v>1088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1299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540</v>
      </c>
      <c r="K11" t="s">
        <v>141</v>
      </c>
      <c r="L11" t="s">
        <v>35</v>
      </c>
      <c r="M11" t="s">
        <v>1086</v>
      </c>
      <c r="N11" t="s">
        <v>883</v>
      </c>
      <c r="O11" t="s">
        <v>880</v>
      </c>
      <c r="P11" t="s">
        <v>910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1297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540</v>
      </c>
      <c r="K12" t="s">
        <v>141</v>
      </c>
      <c r="L12" t="s">
        <v>35</v>
      </c>
      <c r="M12" t="s">
        <v>1079</v>
      </c>
      <c r="N12" t="s">
        <v>883</v>
      </c>
      <c r="O12" t="s">
        <v>880</v>
      </c>
      <c r="P12" t="s">
        <v>1095</v>
      </c>
      <c r="Q12">
        <v>21</v>
      </c>
      <c r="R12">
        <v>50</v>
      </c>
      <c r="S12">
        <v>6</v>
      </c>
      <c r="T12">
        <v>-1</v>
      </c>
      <c r="U12" t="s">
        <v>234</v>
      </c>
      <c r="AD12" t="s">
        <v>33</v>
      </c>
      <c r="AE12" t="s">
        <v>1299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1297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540</v>
      </c>
      <c r="K13" t="s">
        <v>141</v>
      </c>
      <c r="L13" t="s">
        <v>35</v>
      </c>
      <c r="M13" t="s">
        <v>1080</v>
      </c>
      <c r="N13" t="s">
        <v>883</v>
      </c>
      <c r="O13" t="s">
        <v>880</v>
      </c>
      <c r="P13" t="s">
        <v>1096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1299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540</v>
      </c>
      <c r="K14" t="s">
        <v>141</v>
      </c>
      <c r="L14" t="s">
        <v>35</v>
      </c>
      <c r="M14" t="s">
        <v>1081</v>
      </c>
      <c r="N14" t="s">
        <v>883</v>
      </c>
      <c r="O14" t="s">
        <v>880</v>
      </c>
      <c r="P14" t="s">
        <v>910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1297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540</v>
      </c>
      <c r="K15" t="s">
        <v>141</v>
      </c>
      <c r="L15" t="s">
        <v>35</v>
      </c>
      <c r="M15" t="s">
        <v>1084</v>
      </c>
      <c r="N15" t="s">
        <v>883</v>
      </c>
      <c r="O15" t="s">
        <v>880</v>
      </c>
      <c r="P15" t="s">
        <v>1097</v>
      </c>
      <c r="Q15">
        <v>21</v>
      </c>
      <c r="R15">
        <v>50</v>
      </c>
      <c r="S15">
        <v>9</v>
      </c>
      <c r="T15">
        <v>-1</v>
      </c>
      <c r="U15" t="s">
        <v>234</v>
      </c>
      <c r="AD15" t="s">
        <v>33</v>
      </c>
      <c r="AE15" t="s">
        <v>1299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1297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540</v>
      </c>
      <c r="K16" t="s">
        <v>141</v>
      </c>
      <c r="L16" t="s">
        <v>35</v>
      </c>
      <c r="M16" t="s">
        <v>1085</v>
      </c>
      <c r="N16" t="s">
        <v>883</v>
      </c>
      <c r="O16" t="s">
        <v>880</v>
      </c>
      <c r="P16" t="s">
        <v>1098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1299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540</v>
      </c>
      <c r="K17" t="s">
        <v>141</v>
      </c>
      <c r="L17" t="s">
        <v>35</v>
      </c>
      <c r="M17" t="s">
        <v>1086</v>
      </c>
      <c r="N17" t="s">
        <v>883</v>
      </c>
      <c r="O17" t="s">
        <v>880</v>
      </c>
      <c r="P17" t="s">
        <v>910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1297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540</v>
      </c>
      <c r="K18" t="s">
        <v>141</v>
      </c>
      <c r="L18" t="s">
        <v>35</v>
      </c>
      <c r="M18" t="s">
        <v>1089</v>
      </c>
      <c r="N18" t="s">
        <v>883</v>
      </c>
      <c r="O18" t="s">
        <v>880</v>
      </c>
      <c r="P18" t="s">
        <v>1099</v>
      </c>
      <c r="Q18">
        <v>21</v>
      </c>
      <c r="R18">
        <v>50</v>
      </c>
      <c r="S18">
        <v>12</v>
      </c>
      <c r="T18">
        <v>-1</v>
      </c>
      <c r="U18" t="s">
        <v>234</v>
      </c>
      <c r="AD18" t="s">
        <v>33</v>
      </c>
      <c r="AE18" t="s">
        <v>1299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1297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540</v>
      </c>
      <c r="K19" t="s">
        <v>141</v>
      </c>
      <c r="L19" t="s">
        <v>35</v>
      </c>
      <c r="M19" t="s">
        <v>1090</v>
      </c>
      <c r="N19" t="s">
        <v>883</v>
      </c>
      <c r="O19" t="s">
        <v>880</v>
      </c>
      <c r="P19" t="s">
        <v>1100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1299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540</v>
      </c>
      <c r="K20" t="s">
        <v>141</v>
      </c>
      <c r="L20" t="s">
        <v>35</v>
      </c>
      <c r="M20" t="s">
        <v>1091</v>
      </c>
      <c r="N20" t="s">
        <v>883</v>
      </c>
      <c r="O20" t="s">
        <v>880</v>
      </c>
      <c r="P20" t="s">
        <v>910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1297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540</v>
      </c>
      <c r="K21" t="s">
        <v>141</v>
      </c>
      <c r="L21" t="s">
        <v>35</v>
      </c>
      <c r="M21" t="s">
        <v>1092</v>
      </c>
      <c r="N21" t="s">
        <v>883</v>
      </c>
      <c r="O21" t="s">
        <v>880</v>
      </c>
      <c r="P21" t="s">
        <v>1101</v>
      </c>
      <c r="Q21">
        <v>21</v>
      </c>
      <c r="R21">
        <v>50</v>
      </c>
      <c r="S21">
        <v>15</v>
      </c>
      <c r="T21">
        <v>-1</v>
      </c>
      <c r="U21" t="s">
        <v>234</v>
      </c>
      <c r="AD21" t="s">
        <v>33</v>
      </c>
      <c r="AE21" t="s">
        <v>1299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1297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540</v>
      </c>
      <c r="K22" t="s">
        <v>141</v>
      </c>
      <c r="L22" t="s">
        <v>35</v>
      </c>
      <c r="M22" t="s">
        <v>1093</v>
      </c>
      <c r="N22" t="s">
        <v>883</v>
      </c>
      <c r="O22" t="s">
        <v>880</v>
      </c>
      <c r="P22" t="s">
        <v>1102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1299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540</v>
      </c>
      <c r="K23" t="s">
        <v>141</v>
      </c>
      <c r="L23" t="s">
        <v>35</v>
      </c>
      <c r="M23" t="s">
        <v>1094</v>
      </c>
      <c r="N23" t="s">
        <v>883</v>
      </c>
      <c r="O23" t="s">
        <v>880</v>
      </c>
      <c r="P23" t="s">
        <v>910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1104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s="8" customFormat="1" x14ac:dyDescent="0.25">
      <c r="A26" s="8" t="s">
        <v>26</v>
      </c>
      <c r="B26" s="8" t="s">
        <v>1297</v>
      </c>
      <c r="C26" s="8" t="str">
        <f>VLOOKUP(B26,templateLookup!A:B,2,0)</f>
        <v>PrimeMbistVminSearchTestMethod</v>
      </c>
      <c r="D26" s="8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s="8" t="s">
        <v>31</v>
      </c>
      <c r="F26" s="8" t="s">
        <v>88</v>
      </c>
      <c r="G26" s="8" t="s">
        <v>33</v>
      </c>
      <c r="H26" s="8" t="s">
        <v>34</v>
      </c>
      <c r="I26" s="8" t="s">
        <v>104</v>
      </c>
      <c r="J26" s="8" t="s">
        <v>540</v>
      </c>
      <c r="K26" s="8" t="s">
        <v>141</v>
      </c>
      <c r="L26" s="8" t="s">
        <v>35</v>
      </c>
      <c r="M26" s="8" t="s">
        <v>1108</v>
      </c>
      <c r="N26" s="8" t="s">
        <v>883</v>
      </c>
      <c r="O26" s="8" t="s">
        <v>880</v>
      </c>
      <c r="P26" s="8" t="s">
        <v>1120</v>
      </c>
      <c r="Q26" s="8">
        <v>61</v>
      </c>
      <c r="R26" s="8">
        <v>50</v>
      </c>
      <c r="S26" s="8">
        <v>18</v>
      </c>
      <c r="T26" s="8">
        <v>-1</v>
      </c>
      <c r="U26" s="8" t="s">
        <v>234</v>
      </c>
      <c r="AD26" s="8" t="s">
        <v>33</v>
      </c>
      <c r="AE26" s="8" t="s">
        <v>1299</v>
      </c>
      <c r="AF26" s="8" t="b">
        <v>0</v>
      </c>
      <c r="AG26" s="8">
        <f>COUNTA(AI26:AR26)</f>
        <v>10</v>
      </c>
      <c r="AH26" s="8" t="s">
        <v>38</v>
      </c>
      <c r="AI26" s="8" t="str">
        <f t="shared" ref="AI26:AI39" si="55">$D27</f>
        <v>SSA_SOC_HRY_E_BEGIN_TITO_SAQ_NOM_LFM_DDRPHY0_BISR_MMM_BP5</v>
      </c>
      <c r="AJ26" s="8" t="str">
        <f>$D29</f>
        <v>SSA_SOC_HRY_E_BEGIN_TITO_SAQ_NOM_LFM_DDRPHY_1_2_BHRY_MMM_BP6</v>
      </c>
      <c r="AK26" s="8" t="str">
        <f t="shared" ref="AK26" si="56">$D27</f>
        <v>SSA_SOC_HRY_E_BEGIN_TITO_SAQ_NOM_LFM_DDRPHY0_BISR_MMM_BP5</v>
      </c>
      <c r="AL26" s="8" t="str">
        <f t="shared" ref="AL26" si="57">$D27</f>
        <v>SSA_SOC_HRY_E_BEGIN_TITO_SAQ_NOM_LFM_DDRPHY0_BISR_MMM_BP5</v>
      </c>
      <c r="AM26" s="8" t="str">
        <f t="shared" ref="AM26" si="58">$D27</f>
        <v>SSA_SOC_HRY_E_BEGIN_TITO_SAQ_NOM_LFM_DDRPHY0_BISR_MMM_BP5</v>
      </c>
      <c r="AN26" s="8" t="str">
        <f t="shared" ref="AN26:AN39" si="59">$D27</f>
        <v>SSA_SOC_HRY_E_BEGIN_TITO_SAQ_NOM_LFM_DDRPHY0_BISR_MMM_BP5</v>
      </c>
      <c r="AO26" s="8" t="str">
        <f t="shared" ref="AO26:AO27" si="60">$D27</f>
        <v>SSA_SOC_HRY_E_BEGIN_TITO_SAQ_NOM_LFM_DDRPHY0_BISR_MMM_BP5</v>
      </c>
      <c r="AP26" s="8" t="str">
        <f t="shared" ref="AP26:AP27" si="61">$D27</f>
        <v>SSA_SOC_HRY_E_BEGIN_TITO_SAQ_NOM_LFM_DDRPHY0_BISR_MMM_BP5</v>
      </c>
      <c r="AQ26" s="8" t="str">
        <f t="shared" ref="AQ26:AQ27" si="62">$D27</f>
        <v>SSA_SOC_HRY_E_BEGIN_TITO_SAQ_NOM_LFM_DDRPHY0_BISR_MMM_BP5</v>
      </c>
      <c r="AR26" s="8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1297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540</v>
      </c>
      <c r="K27" t="s">
        <v>141</v>
      </c>
      <c r="L27" t="s">
        <v>35</v>
      </c>
      <c r="M27" t="s">
        <v>1109</v>
      </c>
      <c r="N27" t="s">
        <v>883</v>
      </c>
      <c r="O27" t="s">
        <v>880</v>
      </c>
      <c r="P27" t="s">
        <v>1121</v>
      </c>
      <c r="Q27">
        <v>61</v>
      </c>
      <c r="R27">
        <v>50</v>
      </c>
      <c r="S27">
        <v>19</v>
      </c>
      <c r="T27">
        <v>-1</v>
      </c>
      <c r="U27" t="s">
        <v>234</v>
      </c>
      <c r="AD27" t="s">
        <v>33</v>
      </c>
      <c r="AE27" t="s">
        <v>1299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540</v>
      </c>
      <c r="K28" t="s">
        <v>141</v>
      </c>
      <c r="L28" t="s">
        <v>35</v>
      </c>
      <c r="M28" t="s">
        <v>1110</v>
      </c>
      <c r="N28" t="s">
        <v>883</v>
      </c>
      <c r="O28" t="s">
        <v>880</v>
      </c>
      <c r="P28" t="s">
        <v>910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1297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540</v>
      </c>
      <c r="K29" t="s">
        <v>141</v>
      </c>
      <c r="L29" t="s">
        <v>35</v>
      </c>
      <c r="M29" t="s">
        <v>1114</v>
      </c>
      <c r="N29" t="s">
        <v>883</v>
      </c>
      <c r="O29" t="s">
        <v>880</v>
      </c>
      <c r="P29" t="s">
        <v>1122</v>
      </c>
      <c r="Q29">
        <v>61</v>
      </c>
      <c r="R29">
        <v>50</v>
      </c>
      <c r="S29">
        <v>21</v>
      </c>
      <c r="T29">
        <v>-1</v>
      </c>
      <c r="U29" t="s">
        <v>234</v>
      </c>
      <c r="AD29" t="s">
        <v>33</v>
      </c>
      <c r="AE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1297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540</v>
      </c>
      <c r="K30" t="s">
        <v>141</v>
      </c>
      <c r="L30" t="s">
        <v>35</v>
      </c>
      <c r="M30" t="s">
        <v>1115</v>
      </c>
      <c r="N30" t="s">
        <v>883</v>
      </c>
      <c r="O30" t="s">
        <v>880</v>
      </c>
      <c r="P30" t="s">
        <v>1123</v>
      </c>
      <c r="Q30">
        <v>61</v>
      </c>
      <c r="R30">
        <v>50</v>
      </c>
      <c r="S30">
        <v>22</v>
      </c>
      <c r="T30">
        <v>-1</v>
      </c>
      <c r="U30" t="s">
        <v>234</v>
      </c>
      <c r="AD30" t="s">
        <v>33</v>
      </c>
      <c r="AE30" t="s">
        <v>1299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540</v>
      </c>
      <c r="K31" t="s">
        <v>141</v>
      </c>
      <c r="L31" t="s">
        <v>35</v>
      </c>
      <c r="M31" t="s">
        <v>1116</v>
      </c>
      <c r="N31" t="s">
        <v>883</v>
      </c>
      <c r="O31" t="s">
        <v>880</v>
      </c>
      <c r="P31" t="s">
        <v>910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1297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540</v>
      </c>
      <c r="K32" t="s">
        <v>141</v>
      </c>
      <c r="L32" t="s">
        <v>35</v>
      </c>
      <c r="M32" t="s">
        <v>1117</v>
      </c>
      <c r="N32" t="s">
        <v>883</v>
      </c>
      <c r="O32" t="s">
        <v>880</v>
      </c>
      <c r="P32" t="s">
        <v>1124</v>
      </c>
      <c r="Q32">
        <v>21</v>
      </c>
      <c r="R32">
        <v>50</v>
      </c>
      <c r="S32">
        <v>24</v>
      </c>
      <c r="T32">
        <v>-1</v>
      </c>
      <c r="U32" t="s">
        <v>234</v>
      </c>
      <c r="AD32" t="s">
        <v>33</v>
      </c>
      <c r="AE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1297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540</v>
      </c>
      <c r="K33" t="s">
        <v>141</v>
      </c>
      <c r="L33" t="s">
        <v>35</v>
      </c>
      <c r="M33" t="s">
        <v>1118</v>
      </c>
      <c r="N33" t="s">
        <v>883</v>
      </c>
      <c r="O33" t="s">
        <v>880</v>
      </c>
      <c r="P33" t="s">
        <v>1125</v>
      </c>
      <c r="Q33">
        <v>21</v>
      </c>
      <c r="R33">
        <v>50</v>
      </c>
      <c r="S33">
        <v>25</v>
      </c>
      <c r="T33">
        <v>-1</v>
      </c>
      <c r="U33" t="s">
        <v>234</v>
      </c>
      <c r="AD33" t="s">
        <v>33</v>
      </c>
      <c r="AE33" t="s">
        <v>1299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540</v>
      </c>
      <c r="K34" t="s">
        <v>141</v>
      </c>
      <c r="L34" t="s">
        <v>35</v>
      </c>
      <c r="M34" t="s">
        <v>1119</v>
      </c>
      <c r="N34" t="s">
        <v>883</v>
      </c>
      <c r="O34" t="s">
        <v>880</v>
      </c>
      <c r="P34" t="s">
        <v>910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1297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540</v>
      </c>
      <c r="K35" t="s">
        <v>141</v>
      </c>
      <c r="L35" t="s">
        <v>35</v>
      </c>
      <c r="M35" t="s">
        <v>1111</v>
      </c>
      <c r="N35" t="s">
        <v>883</v>
      </c>
      <c r="O35" t="s">
        <v>880</v>
      </c>
      <c r="P35" t="s">
        <v>1126</v>
      </c>
      <c r="Q35">
        <v>21</v>
      </c>
      <c r="R35">
        <v>50</v>
      </c>
      <c r="S35">
        <v>27</v>
      </c>
      <c r="T35">
        <v>-1</v>
      </c>
      <c r="U35" t="s">
        <v>234</v>
      </c>
      <c r="AD35" t="s">
        <v>33</v>
      </c>
      <c r="AE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1297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540</v>
      </c>
      <c r="K36" t="s">
        <v>141</v>
      </c>
      <c r="L36" t="s">
        <v>35</v>
      </c>
      <c r="M36" t="s">
        <v>1112</v>
      </c>
      <c r="N36" t="s">
        <v>883</v>
      </c>
      <c r="O36" t="s">
        <v>880</v>
      </c>
      <c r="P36" t="s">
        <v>1127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1299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540</v>
      </c>
      <c r="K37" t="s">
        <v>141</v>
      </c>
      <c r="L37" t="s">
        <v>35</v>
      </c>
      <c r="M37" t="s">
        <v>1113</v>
      </c>
      <c r="N37" t="s">
        <v>883</v>
      </c>
      <c r="O37" t="s">
        <v>880</v>
      </c>
      <c r="P37" t="s">
        <v>910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1297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540</v>
      </c>
      <c r="K38" t="s">
        <v>141</v>
      </c>
      <c r="L38" t="s">
        <v>35</v>
      </c>
      <c r="M38" t="s">
        <v>1114</v>
      </c>
      <c r="N38" t="s">
        <v>883</v>
      </c>
      <c r="O38" t="s">
        <v>880</v>
      </c>
      <c r="P38" t="s">
        <v>1128</v>
      </c>
      <c r="Q38">
        <v>21</v>
      </c>
      <c r="R38">
        <v>50</v>
      </c>
      <c r="S38">
        <v>30</v>
      </c>
      <c r="T38">
        <v>-1</v>
      </c>
      <c r="U38" t="s">
        <v>234</v>
      </c>
      <c r="AD38" t="s">
        <v>33</v>
      </c>
      <c r="AE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1297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540</v>
      </c>
      <c r="K39" t="s">
        <v>141</v>
      </c>
      <c r="L39" t="s">
        <v>35</v>
      </c>
      <c r="M39" t="s">
        <v>1115</v>
      </c>
      <c r="N39" t="s">
        <v>883</v>
      </c>
      <c r="O39" t="s">
        <v>880</v>
      </c>
      <c r="P39" t="s">
        <v>1129</v>
      </c>
      <c r="Q39">
        <v>21</v>
      </c>
      <c r="R39">
        <v>50</v>
      </c>
      <c r="S39">
        <v>31</v>
      </c>
      <c r="T39">
        <v>-1</v>
      </c>
      <c r="U39" t="s">
        <v>234</v>
      </c>
      <c r="AD39" t="s">
        <v>33</v>
      </c>
      <c r="AE39" t="s">
        <v>1299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540</v>
      </c>
      <c r="K40" t="s">
        <v>141</v>
      </c>
      <c r="L40" t="s">
        <v>35</v>
      </c>
      <c r="M40" t="s">
        <v>1116</v>
      </c>
      <c r="N40" t="s">
        <v>883</v>
      </c>
      <c r="O40" t="s">
        <v>880</v>
      </c>
      <c r="P40" t="s">
        <v>910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1105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1297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540</v>
      </c>
      <c r="K43" t="s">
        <v>141</v>
      </c>
      <c r="L43" t="s">
        <v>35</v>
      </c>
      <c r="M43" t="s">
        <v>1130</v>
      </c>
      <c r="N43" t="s">
        <v>883</v>
      </c>
      <c r="O43" t="s">
        <v>880</v>
      </c>
      <c r="P43" t="s">
        <v>1142</v>
      </c>
      <c r="Q43">
        <v>61</v>
      </c>
      <c r="R43">
        <v>50</v>
      </c>
      <c r="S43">
        <v>33</v>
      </c>
      <c r="T43">
        <v>-1</v>
      </c>
      <c r="U43" t="s">
        <v>234</v>
      </c>
      <c r="AD43" t="s">
        <v>33</v>
      </c>
      <c r="AE43" t="s">
        <v>1299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1297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540</v>
      </c>
      <c r="K44" t="s">
        <v>141</v>
      </c>
      <c r="L44" t="s">
        <v>35</v>
      </c>
      <c r="M44" t="s">
        <v>1131</v>
      </c>
      <c r="N44" t="s">
        <v>883</v>
      </c>
      <c r="O44" t="s">
        <v>880</v>
      </c>
      <c r="P44" t="s">
        <v>1143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1299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540</v>
      </c>
      <c r="K45" t="s">
        <v>141</v>
      </c>
      <c r="L45" t="s">
        <v>35</v>
      </c>
      <c r="M45" t="s">
        <v>1132</v>
      </c>
      <c r="N45" t="s">
        <v>883</v>
      </c>
      <c r="O45" t="s">
        <v>880</v>
      </c>
      <c r="P45" t="s">
        <v>910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1297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540</v>
      </c>
      <c r="K46" t="s">
        <v>141</v>
      </c>
      <c r="L46" t="s">
        <v>35</v>
      </c>
      <c r="M46" t="s">
        <v>1133</v>
      </c>
      <c r="N46" t="s">
        <v>883</v>
      </c>
      <c r="O46" t="s">
        <v>880</v>
      </c>
      <c r="P46" t="s">
        <v>1144</v>
      </c>
      <c r="Q46">
        <v>61</v>
      </c>
      <c r="R46">
        <v>50</v>
      </c>
      <c r="S46">
        <v>36</v>
      </c>
      <c r="T46">
        <v>-1</v>
      </c>
      <c r="U46" t="s">
        <v>234</v>
      </c>
      <c r="AD46" t="s">
        <v>33</v>
      </c>
      <c r="AE46" t="s">
        <v>1299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1297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540</v>
      </c>
      <c r="K47" t="s">
        <v>141</v>
      </c>
      <c r="L47" t="s">
        <v>35</v>
      </c>
      <c r="M47" t="s">
        <v>1134</v>
      </c>
      <c r="N47" t="s">
        <v>883</v>
      </c>
      <c r="O47" t="s">
        <v>880</v>
      </c>
      <c r="P47" t="s">
        <v>1145</v>
      </c>
      <c r="Q47">
        <v>61</v>
      </c>
      <c r="R47">
        <v>50</v>
      </c>
      <c r="S47">
        <v>37</v>
      </c>
      <c r="T47">
        <v>-1</v>
      </c>
      <c r="U47" t="s">
        <v>234</v>
      </c>
      <c r="AD47" t="s">
        <v>33</v>
      </c>
      <c r="AE47" t="s">
        <v>1299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540</v>
      </c>
      <c r="K48" t="s">
        <v>141</v>
      </c>
      <c r="L48" t="s">
        <v>35</v>
      </c>
      <c r="M48" t="s">
        <v>1135</v>
      </c>
      <c r="N48" t="s">
        <v>883</v>
      </c>
      <c r="O48" t="s">
        <v>880</v>
      </c>
      <c r="P48" t="s">
        <v>910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1297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540</v>
      </c>
      <c r="K49" t="s">
        <v>141</v>
      </c>
      <c r="L49" t="s">
        <v>35</v>
      </c>
      <c r="M49" t="s">
        <v>1201</v>
      </c>
      <c r="N49" t="s">
        <v>883</v>
      </c>
      <c r="O49" t="s">
        <v>880</v>
      </c>
      <c r="P49" t="s">
        <v>1146</v>
      </c>
      <c r="Q49">
        <v>61</v>
      </c>
      <c r="R49">
        <v>50</v>
      </c>
      <c r="S49">
        <v>39</v>
      </c>
      <c r="T49">
        <v>-1</v>
      </c>
      <c r="U49" t="s">
        <v>234</v>
      </c>
      <c r="AD49" t="s">
        <v>33</v>
      </c>
      <c r="AE49" t="s">
        <v>1299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1297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540</v>
      </c>
      <c r="K50" t="s">
        <v>141</v>
      </c>
      <c r="L50" t="s">
        <v>35</v>
      </c>
      <c r="M50" t="s">
        <v>1202</v>
      </c>
      <c r="N50" t="s">
        <v>883</v>
      </c>
      <c r="O50" t="s">
        <v>880</v>
      </c>
      <c r="P50" t="s">
        <v>1147</v>
      </c>
      <c r="Q50">
        <v>61</v>
      </c>
      <c r="R50">
        <v>50</v>
      </c>
      <c r="S50">
        <v>40</v>
      </c>
      <c r="T50">
        <v>-1</v>
      </c>
      <c r="U50" t="s">
        <v>234</v>
      </c>
      <c r="AD50" t="s">
        <v>33</v>
      </c>
      <c r="AE50" t="s">
        <v>1299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540</v>
      </c>
      <c r="K51" t="s">
        <v>141</v>
      </c>
      <c r="L51" t="s">
        <v>35</v>
      </c>
      <c r="M51" t="s">
        <v>1203</v>
      </c>
      <c r="N51" t="s">
        <v>883</v>
      </c>
      <c r="O51" t="s">
        <v>880</v>
      </c>
      <c r="P51" t="s">
        <v>910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1297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540</v>
      </c>
      <c r="K52" t="s">
        <v>141</v>
      </c>
      <c r="L52" t="s">
        <v>35</v>
      </c>
      <c r="M52" t="s">
        <v>1136</v>
      </c>
      <c r="N52" t="s">
        <v>883</v>
      </c>
      <c r="O52" t="s">
        <v>880</v>
      </c>
      <c r="P52" t="s">
        <v>1148</v>
      </c>
      <c r="Q52">
        <v>61</v>
      </c>
      <c r="R52">
        <v>50</v>
      </c>
      <c r="S52">
        <v>42</v>
      </c>
      <c r="T52">
        <v>-1</v>
      </c>
      <c r="U52" t="s">
        <v>234</v>
      </c>
      <c r="AD52" t="s">
        <v>33</v>
      </c>
      <c r="AE52" t="s">
        <v>1299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1297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540</v>
      </c>
      <c r="K53" t="s">
        <v>141</v>
      </c>
      <c r="L53" t="s">
        <v>35</v>
      </c>
      <c r="M53" t="s">
        <v>1137</v>
      </c>
      <c r="N53" t="s">
        <v>883</v>
      </c>
      <c r="O53" t="s">
        <v>880</v>
      </c>
      <c r="P53" t="s">
        <v>1149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1299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540</v>
      </c>
      <c r="K54" t="s">
        <v>141</v>
      </c>
      <c r="L54" t="s">
        <v>35</v>
      </c>
      <c r="M54" t="s">
        <v>1138</v>
      </c>
      <c r="N54" t="s">
        <v>883</v>
      </c>
      <c r="O54" t="s">
        <v>880</v>
      </c>
      <c r="P54" t="s">
        <v>910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1297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540</v>
      </c>
      <c r="K55" t="s">
        <v>141</v>
      </c>
      <c r="L55" t="s">
        <v>35</v>
      </c>
      <c r="M55" t="s">
        <v>1139</v>
      </c>
      <c r="N55" t="s">
        <v>883</v>
      </c>
      <c r="O55" t="s">
        <v>880</v>
      </c>
      <c r="P55" t="s">
        <v>1150</v>
      </c>
      <c r="Q55">
        <v>61</v>
      </c>
      <c r="R55">
        <v>50</v>
      </c>
      <c r="S55">
        <v>45</v>
      </c>
      <c r="T55">
        <v>-1</v>
      </c>
      <c r="U55" t="s">
        <v>234</v>
      </c>
      <c r="AD55" t="s">
        <v>33</v>
      </c>
      <c r="AE55" t="s">
        <v>1299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1297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540</v>
      </c>
      <c r="K56" t="s">
        <v>141</v>
      </c>
      <c r="L56" t="s">
        <v>35</v>
      </c>
      <c r="M56" t="s">
        <v>1140</v>
      </c>
      <c r="N56" t="s">
        <v>883</v>
      </c>
      <c r="O56" t="s">
        <v>880</v>
      </c>
      <c r="P56" t="s">
        <v>1151</v>
      </c>
      <c r="Q56">
        <v>61</v>
      </c>
      <c r="R56">
        <v>50</v>
      </c>
      <c r="S56">
        <v>46</v>
      </c>
      <c r="T56">
        <v>-1</v>
      </c>
      <c r="U56" t="s">
        <v>234</v>
      </c>
      <c r="AD56" t="s">
        <v>33</v>
      </c>
      <c r="AE56" t="s">
        <v>1299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540</v>
      </c>
      <c r="K57" t="s">
        <v>141</v>
      </c>
      <c r="L57" t="s">
        <v>35</v>
      </c>
      <c r="M57" t="s">
        <v>1141</v>
      </c>
      <c r="N57" t="s">
        <v>883</v>
      </c>
      <c r="O57" t="s">
        <v>880</v>
      </c>
      <c r="P57" t="s">
        <v>910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1297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540</v>
      </c>
      <c r="K58" t="s">
        <v>141</v>
      </c>
      <c r="L58" t="s">
        <v>35</v>
      </c>
      <c r="M58" t="s">
        <v>1204</v>
      </c>
      <c r="N58" t="s">
        <v>883</v>
      </c>
      <c r="O58" t="s">
        <v>880</v>
      </c>
      <c r="P58" t="s">
        <v>1152</v>
      </c>
      <c r="Q58">
        <v>61</v>
      </c>
      <c r="R58">
        <v>50</v>
      </c>
      <c r="S58">
        <v>48</v>
      </c>
      <c r="T58">
        <v>-1</v>
      </c>
      <c r="U58" t="s">
        <v>234</v>
      </c>
      <c r="AD58" t="s">
        <v>33</v>
      </c>
      <c r="AE58" t="s">
        <v>1299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1297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540</v>
      </c>
      <c r="K59" t="s">
        <v>141</v>
      </c>
      <c r="L59" t="s">
        <v>35</v>
      </c>
      <c r="M59" t="s">
        <v>1205</v>
      </c>
      <c r="N59" t="s">
        <v>883</v>
      </c>
      <c r="O59" t="s">
        <v>880</v>
      </c>
      <c r="P59" t="s">
        <v>1153</v>
      </c>
      <c r="Q59">
        <v>61</v>
      </c>
      <c r="R59">
        <v>50</v>
      </c>
      <c r="S59">
        <v>49</v>
      </c>
      <c r="T59">
        <v>-1</v>
      </c>
      <c r="U59" t="s">
        <v>234</v>
      </c>
      <c r="AD59" t="s">
        <v>33</v>
      </c>
      <c r="AE59" t="s">
        <v>1299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540</v>
      </c>
      <c r="K60" t="s">
        <v>141</v>
      </c>
      <c r="L60" t="s">
        <v>35</v>
      </c>
      <c r="M60" t="s">
        <v>1206</v>
      </c>
      <c r="N60" t="s">
        <v>883</v>
      </c>
      <c r="O60" t="s">
        <v>880</v>
      </c>
      <c r="P60" t="s">
        <v>910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1297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540</v>
      </c>
      <c r="K61" t="s">
        <v>141</v>
      </c>
      <c r="L61" t="s">
        <v>35</v>
      </c>
      <c r="M61" t="s">
        <v>1130</v>
      </c>
      <c r="N61" t="s">
        <v>883</v>
      </c>
      <c r="O61" t="s">
        <v>880</v>
      </c>
      <c r="P61" t="s">
        <v>1154</v>
      </c>
      <c r="Q61">
        <v>21</v>
      </c>
      <c r="R61">
        <v>50</v>
      </c>
      <c r="S61">
        <v>51</v>
      </c>
      <c r="T61">
        <v>-1</v>
      </c>
      <c r="U61" t="s">
        <v>234</v>
      </c>
      <c r="AD61" t="s">
        <v>33</v>
      </c>
      <c r="AE61" t="s">
        <v>1299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1297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540</v>
      </c>
      <c r="K62" t="s">
        <v>141</v>
      </c>
      <c r="L62" t="s">
        <v>35</v>
      </c>
      <c r="M62" t="s">
        <v>1131</v>
      </c>
      <c r="N62" t="s">
        <v>883</v>
      </c>
      <c r="O62" t="s">
        <v>880</v>
      </c>
      <c r="P62" t="s">
        <v>1155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1299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540</v>
      </c>
      <c r="K63" t="s">
        <v>141</v>
      </c>
      <c r="L63" t="s">
        <v>35</v>
      </c>
      <c r="M63" t="s">
        <v>1132</v>
      </c>
      <c r="N63" t="s">
        <v>883</v>
      </c>
      <c r="O63" t="s">
        <v>880</v>
      </c>
      <c r="P63" t="s">
        <v>910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1297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540</v>
      </c>
      <c r="K64" t="s">
        <v>141</v>
      </c>
      <c r="L64" t="s">
        <v>35</v>
      </c>
      <c r="M64" t="s">
        <v>1136</v>
      </c>
      <c r="N64" t="s">
        <v>883</v>
      </c>
      <c r="O64" t="s">
        <v>880</v>
      </c>
      <c r="P64" t="s">
        <v>1156</v>
      </c>
      <c r="Q64">
        <v>21</v>
      </c>
      <c r="R64">
        <v>50</v>
      </c>
      <c r="S64">
        <v>54</v>
      </c>
      <c r="T64">
        <v>-1</v>
      </c>
      <c r="U64" t="s">
        <v>234</v>
      </c>
      <c r="AD64" t="s">
        <v>33</v>
      </c>
      <c r="AE64" t="s">
        <v>1299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1297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540</v>
      </c>
      <c r="K65" t="s">
        <v>141</v>
      </c>
      <c r="L65" t="s">
        <v>35</v>
      </c>
      <c r="M65" t="s">
        <v>1137</v>
      </c>
      <c r="N65" t="s">
        <v>883</v>
      </c>
      <c r="O65" t="s">
        <v>880</v>
      </c>
      <c r="P65" t="s">
        <v>1157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1299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540</v>
      </c>
      <c r="K66" t="s">
        <v>141</v>
      </c>
      <c r="L66" t="s">
        <v>35</v>
      </c>
      <c r="M66" t="s">
        <v>1138</v>
      </c>
      <c r="N66" t="s">
        <v>883</v>
      </c>
      <c r="O66" t="s">
        <v>880</v>
      </c>
      <c r="P66" t="s">
        <v>910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1106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1297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540</v>
      </c>
      <c r="K69" t="s">
        <v>141</v>
      </c>
      <c r="L69" t="s">
        <v>35</v>
      </c>
      <c r="M69" t="s">
        <v>1158</v>
      </c>
      <c r="N69" t="s">
        <v>883</v>
      </c>
      <c r="O69" t="s">
        <v>880</v>
      </c>
      <c r="P69" t="s">
        <v>1161</v>
      </c>
      <c r="Q69">
        <v>21</v>
      </c>
      <c r="R69">
        <v>50</v>
      </c>
      <c r="S69">
        <v>57</v>
      </c>
      <c r="T69">
        <v>-1</v>
      </c>
      <c r="U69" t="s">
        <v>234</v>
      </c>
      <c r="AD69" t="s">
        <v>33</v>
      </c>
      <c r="AE69" t="s">
        <v>1299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1297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540</v>
      </c>
      <c r="K70" t="s">
        <v>141</v>
      </c>
      <c r="L70" t="s">
        <v>35</v>
      </c>
      <c r="M70" t="s">
        <v>1159</v>
      </c>
      <c r="N70" t="s">
        <v>883</v>
      </c>
      <c r="O70" t="s">
        <v>880</v>
      </c>
      <c r="P70" t="s">
        <v>1162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1299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540</v>
      </c>
      <c r="K71" t="s">
        <v>141</v>
      </c>
      <c r="L71" t="s">
        <v>35</v>
      </c>
      <c r="M71" t="s">
        <v>1160</v>
      </c>
      <c r="N71" t="s">
        <v>883</v>
      </c>
      <c r="O71" t="s">
        <v>880</v>
      </c>
      <c r="P71" t="s">
        <v>910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1107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1297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540</v>
      </c>
      <c r="K74" t="s">
        <v>141</v>
      </c>
      <c r="L74" t="s">
        <v>35</v>
      </c>
      <c r="M74" t="s">
        <v>1163</v>
      </c>
      <c r="N74" t="s">
        <v>883</v>
      </c>
      <c r="O74" t="s">
        <v>880</v>
      </c>
      <c r="P74" t="s">
        <v>1172</v>
      </c>
      <c r="Q74">
        <v>61</v>
      </c>
      <c r="R74">
        <v>50</v>
      </c>
      <c r="S74">
        <v>60</v>
      </c>
      <c r="T74">
        <v>-1</v>
      </c>
      <c r="U74" t="s">
        <v>234</v>
      </c>
      <c r="AD74" t="s">
        <v>33</v>
      </c>
      <c r="AE74" t="s">
        <v>1299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1297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540</v>
      </c>
      <c r="K75" t="s">
        <v>141</v>
      </c>
      <c r="L75" t="s">
        <v>35</v>
      </c>
      <c r="M75" t="s">
        <v>1164</v>
      </c>
      <c r="N75" t="s">
        <v>883</v>
      </c>
      <c r="O75" t="s">
        <v>880</v>
      </c>
      <c r="P75" t="s">
        <v>1173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1299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540</v>
      </c>
      <c r="K76" t="s">
        <v>141</v>
      </c>
      <c r="L76" t="s">
        <v>35</v>
      </c>
      <c r="M76" t="s">
        <v>1165</v>
      </c>
      <c r="N76" t="s">
        <v>883</v>
      </c>
      <c r="O76" t="s">
        <v>880</v>
      </c>
      <c r="P76" t="s">
        <v>910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1297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540</v>
      </c>
      <c r="K77" t="s">
        <v>141</v>
      </c>
      <c r="L77" t="s">
        <v>35</v>
      </c>
      <c r="M77" t="s">
        <v>1166</v>
      </c>
      <c r="N77" t="s">
        <v>883</v>
      </c>
      <c r="O77" t="s">
        <v>880</v>
      </c>
      <c r="P77" t="s">
        <v>1179</v>
      </c>
      <c r="Q77">
        <v>61</v>
      </c>
      <c r="R77">
        <v>50</v>
      </c>
      <c r="S77">
        <v>63</v>
      </c>
      <c r="T77">
        <v>-1</v>
      </c>
      <c r="U77" t="s">
        <v>234</v>
      </c>
      <c r="AD77" t="s">
        <v>33</v>
      </c>
      <c r="AE77" t="s">
        <v>1299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1297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540</v>
      </c>
      <c r="K78" t="s">
        <v>141</v>
      </c>
      <c r="L78" t="s">
        <v>35</v>
      </c>
      <c r="M78" t="s">
        <v>1167</v>
      </c>
      <c r="N78" t="s">
        <v>883</v>
      </c>
      <c r="O78" t="s">
        <v>880</v>
      </c>
      <c r="P78" t="s">
        <v>1181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1299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540</v>
      </c>
      <c r="K79" t="s">
        <v>141</v>
      </c>
      <c r="L79" t="s">
        <v>35</v>
      </c>
      <c r="M79" t="s">
        <v>1168</v>
      </c>
      <c r="N79" t="s">
        <v>883</v>
      </c>
      <c r="O79" t="s">
        <v>880</v>
      </c>
      <c r="P79" t="s">
        <v>910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1297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540</v>
      </c>
      <c r="K80" t="s">
        <v>141</v>
      </c>
      <c r="L80" t="s">
        <v>35</v>
      </c>
      <c r="M80" t="s">
        <v>1169</v>
      </c>
      <c r="N80" t="s">
        <v>883</v>
      </c>
      <c r="O80" t="s">
        <v>880</v>
      </c>
      <c r="P80" t="s">
        <v>1180</v>
      </c>
      <c r="Q80">
        <v>61</v>
      </c>
      <c r="R80">
        <v>50</v>
      </c>
      <c r="S80">
        <v>66</v>
      </c>
      <c r="T80">
        <v>-1</v>
      </c>
      <c r="U80" t="s">
        <v>234</v>
      </c>
      <c r="AD80" t="s">
        <v>33</v>
      </c>
      <c r="AE80" t="s">
        <v>1299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1297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540</v>
      </c>
      <c r="K81" t="s">
        <v>141</v>
      </c>
      <c r="L81" t="s">
        <v>35</v>
      </c>
      <c r="M81" t="s">
        <v>1170</v>
      </c>
      <c r="N81" t="s">
        <v>883</v>
      </c>
      <c r="O81" t="s">
        <v>880</v>
      </c>
      <c r="P81" t="s">
        <v>1182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1299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540</v>
      </c>
      <c r="K82" t="s">
        <v>141</v>
      </c>
      <c r="L82" t="s">
        <v>35</v>
      </c>
      <c r="M82" t="s">
        <v>1171</v>
      </c>
      <c r="N82" t="s">
        <v>883</v>
      </c>
      <c r="O82" t="s">
        <v>880</v>
      </c>
      <c r="P82" t="s">
        <v>910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1297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540</v>
      </c>
      <c r="K83" t="s">
        <v>141</v>
      </c>
      <c r="L83" t="s">
        <v>35</v>
      </c>
      <c r="M83" t="s">
        <v>1166</v>
      </c>
      <c r="N83" t="s">
        <v>883</v>
      </c>
      <c r="O83" t="s">
        <v>880</v>
      </c>
      <c r="P83" t="s">
        <v>1174</v>
      </c>
      <c r="Q83">
        <v>21</v>
      </c>
      <c r="R83">
        <v>50</v>
      </c>
      <c r="S83">
        <v>69</v>
      </c>
      <c r="T83">
        <v>-1</v>
      </c>
      <c r="U83" t="s">
        <v>234</v>
      </c>
      <c r="AD83" t="s">
        <v>33</v>
      </c>
      <c r="AE83" t="s">
        <v>1299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1297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540</v>
      </c>
      <c r="K84" t="s">
        <v>141</v>
      </c>
      <c r="L84" t="s">
        <v>35</v>
      </c>
      <c r="M84" t="s">
        <v>1167</v>
      </c>
      <c r="N84" t="s">
        <v>883</v>
      </c>
      <c r="O84" t="s">
        <v>880</v>
      </c>
      <c r="P84" t="s">
        <v>1175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1299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540</v>
      </c>
      <c r="K85" t="s">
        <v>141</v>
      </c>
      <c r="L85" t="s">
        <v>35</v>
      </c>
      <c r="M85" t="s">
        <v>1168</v>
      </c>
      <c r="N85" t="s">
        <v>883</v>
      </c>
      <c r="O85" t="s">
        <v>880</v>
      </c>
      <c r="P85" t="s">
        <v>910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1297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540</v>
      </c>
      <c r="K86" t="s">
        <v>141</v>
      </c>
      <c r="L86" t="s">
        <v>35</v>
      </c>
      <c r="M86" t="s">
        <v>1169</v>
      </c>
      <c r="N86" t="s">
        <v>883</v>
      </c>
      <c r="O86" t="s">
        <v>880</v>
      </c>
      <c r="P86" t="s">
        <v>1176</v>
      </c>
      <c r="Q86">
        <v>21</v>
      </c>
      <c r="R86">
        <v>50</v>
      </c>
      <c r="S86">
        <v>72</v>
      </c>
      <c r="T86">
        <v>-1</v>
      </c>
      <c r="U86" t="s">
        <v>234</v>
      </c>
      <c r="AD86" t="s">
        <v>33</v>
      </c>
      <c r="AE86" t="s">
        <v>1299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1297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540</v>
      </c>
      <c r="K87" t="s">
        <v>141</v>
      </c>
      <c r="L87" t="s">
        <v>35</v>
      </c>
      <c r="M87" t="s">
        <v>1170</v>
      </c>
      <c r="N87" t="s">
        <v>883</v>
      </c>
      <c r="O87" t="s">
        <v>880</v>
      </c>
      <c r="P87" t="s">
        <v>1177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1299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540</v>
      </c>
      <c r="K88" t="s">
        <v>141</v>
      </c>
      <c r="L88" t="s">
        <v>35</v>
      </c>
      <c r="M88" t="s">
        <v>1171</v>
      </c>
      <c r="N88" t="s">
        <v>883</v>
      </c>
      <c r="O88" t="s">
        <v>880</v>
      </c>
      <c r="P88" t="s">
        <v>910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1225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1227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1232</v>
      </c>
      <c r="N92" t="s">
        <v>883</v>
      </c>
      <c r="O92" t="s">
        <v>880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1233</v>
      </c>
      <c r="AC92" t="s">
        <v>1234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541</v>
      </c>
      <c r="K93" t="s">
        <v>6</v>
      </c>
      <c r="L93" t="s">
        <v>6</v>
      </c>
      <c r="M93" t="s">
        <v>44</v>
      </c>
      <c r="N93" t="s">
        <v>883</v>
      </c>
      <c r="O93" t="s">
        <v>880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545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546</v>
      </c>
      <c r="N94" t="s">
        <v>883</v>
      </c>
      <c r="O94" t="s">
        <v>880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547</v>
      </c>
      <c r="N95" t="s">
        <v>883</v>
      </c>
      <c r="O95" t="s">
        <v>880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1178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540</v>
      </c>
      <c r="K98" t="s">
        <v>141</v>
      </c>
      <c r="L98" t="s">
        <v>35</v>
      </c>
      <c r="M98" t="s">
        <v>1183</v>
      </c>
      <c r="N98" t="s">
        <v>883</v>
      </c>
      <c r="O98" t="s">
        <v>880</v>
      </c>
      <c r="P98" t="s">
        <v>1083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1299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540</v>
      </c>
      <c r="K99" t="s">
        <v>141</v>
      </c>
      <c r="L99" t="s">
        <v>35</v>
      </c>
      <c r="M99" t="s">
        <v>1184</v>
      </c>
      <c r="N99" t="s">
        <v>883</v>
      </c>
      <c r="O99" t="s">
        <v>880</v>
      </c>
      <c r="P99" t="s">
        <v>1087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1299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540</v>
      </c>
      <c r="K100" t="s">
        <v>141</v>
      </c>
      <c r="L100" t="s">
        <v>35</v>
      </c>
      <c r="M100" t="s">
        <v>1183</v>
      </c>
      <c r="N100" t="s">
        <v>883</v>
      </c>
      <c r="O100" t="s">
        <v>880</v>
      </c>
      <c r="P100" t="s">
        <v>1095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1299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540</v>
      </c>
      <c r="K101" t="s">
        <v>141</v>
      </c>
      <c r="L101" t="s">
        <v>35</v>
      </c>
      <c r="M101" t="s">
        <v>1184</v>
      </c>
      <c r="N101" t="s">
        <v>883</v>
      </c>
      <c r="O101" t="s">
        <v>880</v>
      </c>
      <c r="P101" t="s">
        <v>1097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1299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540</v>
      </c>
      <c r="K102" t="s">
        <v>141</v>
      </c>
      <c r="L102" t="s">
        <v>35</v>
      </c>
      <c r="M102" t="s">
        <v>1185</v>
      </c>
      <c r="N102" t="s">
        <v>883</v>
      </c>
      <c r="O102" t="s">
        <v>880</v>
      </c>
      <c r="P102" t="s">
        <v>1099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1299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540</v>
      </c>
      <c r="K103" t="s">
        <v>141</v>
      </c>
      <c r="L103" t="s">
        <v>35</v>
      </c>
      <c r="M103" t="s">
        <v>1186</v>
      </c>
      <c r="N103" t="s">
        <v>883</v>
      </c>
      <c r="O103" t="s">
        <v>880</v>
      </c>
      <c r="P103" t="s">
        <v>1101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1299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540</v>
      </c>
      <c r="K104" t="s">
        <v>141</v>
      </c>
      <c r="L104" t="s">
        <v>35</v>
      </c>
      <c r="M104" t="s">
        <v>1187</v>
      </c>
      <c r="N104" t="s">
        <v>883</v>
      </c>
      <c r="O104" t="s">
        <v>880</v>
      </c>
      <c r="P104" t="s">
        <v>1120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1299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540</v>
      </c>
      <c r="K105" t="s">
        <v>141</v>
      </c>
      <c r="L105" t="s">
        <v>35</v>
      </c>
      <c r="M105" t="s">
        <v>1188</v>
      </c>
      <c r="N105" t="s">
        <v>883</v>
      </c>
      <c r="O105" t="s">
        <v>880</v>
      </c>
      <c r="P105" t="s">
        <v>1122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1299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540</v>
      </c>
      <c r="K106" t="s">
        <v>141</v>
      </c>
      <c r="L106" t="s">
        <v>35</v>
      </c>
      <c r="M106" t="s">
        <v>1189</v>
      </c>
      <c r="N106" t="s">
        <v>883</v>
      </c>
      <c r="O106" t="s">
        <v>880</v>
      </c>
      <c r="P106" t="s">
        <v>1124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1299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540</v>
      </c>
      <c r="K107" t="s">
        <v>141</v>
      </c>
      <c r="L107" t="s">
        <v>35</v>
      </c>
      <c r="M107" t="s">
        <v>1190</v>
      </c>
      <c r="N107" t="s">
        <v>883</v>
      </c>
      <c r="O107" t="s">
        <v>880</v>
      </c>
      <c r="P107" t="s">
        <v>1126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1299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540</v>
      </c>
      <c r="K108" t="s">
        <v>141</v>
      </c>
      <c r="L108" t="s">
        <v>35</v>
      </c>
      <c r="M108" t="s">
        <v>1188</v>
      </c>
      <c r="N108" t="s">
        <v>883</v>
      </c>
      <c r="O108" t="s">
        <v>880</v>
      </c>
      <c r="P108" t="s">
        <v>1128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1299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540</v>
      </c>
      <c r="K109" t="s">
        <v>141</v>
      </c>
      <c r="L109" t="s">
        <v>35</v>
      </c>
      <c r="M109" t="s">
        <v>1191</v>
      </c>
      <c r="N109" t="s">
        <v>883</v>
      </c>
      <c r="O109" t="s">
        <v>880</v>
      </c>
      <c r="P109" t="s">
        <v>1142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1299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540</v>
      </c>
      <c r="K110" t="s">
        <v>141</v>
      </c>
      <c r="L110" t="s">
        <v>35</v>
      </c>
      <c r="M110" t="s">
        <v>1192</v>
      </c>
      <c r="N110" t="s">
        <v>883</v>
      </c>
      <c r="O110" t="s">
        <v>880</v>
      </c>
      <c r="P110" t="s">
        <v>1144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1299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540</v>
      </c>
      <c r="K111" t="s">
        <v>141</v>
      </c>
      <c r="L111" t="s">
        <v>35</v>
      </c>
      <c r="M111" t="s">
        <v>1199</v>
      </c>
      <c r="N111" t="s">
        <v>883</v>
      </c>
      <c r="O111" t="s">
        <v>880</v>
      </c>
      <c r="P111" t="s">
        <v>1146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1299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540</v>
      </c>
      <c r="K112" t="s">
        <v>141</v>
      </c>
      <c r="L112" t="s">
        <v>35</v>
      </c>
      <c r="M112" t="s">
        <v>1193</v>
      </c>
      <c r="N112" t="s">
        <v>883</v>
      </c>
      <c r="O112" t="s">
        <v>880</v>
      </c>
      <c r="P112" t="s">
        <v>1148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1299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540</v>
      </c>
      <c r="K113" t="s">
        <v>141</v>
      </c>
      <c r="L113" t="s">
        <v>35</v>
      </c>
      <c r="M113" t="s">
        <v>1194</v>
      </c>
      <c r="N113" t="s">
        <v>883</v>
      </c>
      <c r="O113" t="s">
        <v>880</v>
      </c>
      <c r="P113" t="s">
        <v>1150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1299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540</v>
      </c>
      <c r="K114" t="s">
        <v>141</v>
      </c>
      <c r="L114" t="s">
        <v>35</v>
      </c>
      <c r="M114" t="s">
        <v>1200</v>
      </c>
      <c r="P114" t="s">
        <v>1152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1299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540</v>
      </c>
      <c r="K115" t="s">
        <v>141</v>
      </c>
      <c r="L115" t="s">
        <v>35</v>
      </c>
      <c r="M115" t="s">
        <v>1191</v>
      </c>
      <c r="P115" t="s">
        <v>1154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1299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540</v>
      </c>
      <c r="K116" t="s">
        <v>141</v>
      </c>
      <c r="L116" t="s">
        <v>35</v>
      </c>
      <c r="M116" t="s">
        <v>1193</v>
      </c>
      <c r="P116" t="s">
        <v>1156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1299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540</v>
      </c>
      <c r="K117" t="s">
        <v>141</v>
      </c>
      <c r="L117" t="s">
        <v>35</v>
      </c>
      <c r="M117" t="s">
        <v>1195</v>
      </c>
      <c r="P117" t="s">
        <v>1161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1299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540</v>
      </c>
      <c r="K118" t="s">
        <v>141</v>
      </c>
      <c r="L118" t="s">
        <v>35</v>
      </c>
      <c r="M118" t="s">
        <v>1196</v>
      </c>
      <c r="P118" t="s">
        <v>1172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1299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540</v>
      </c>
      <c r="K119" t="s">
        <v>141</v>
      </c>
      <c r="L119" t="s">
        <v>35</v>
      </c>
      <c r="M119" t="s">
        <v>1197</v>
      </c>
      <c r="P119" t="s">
        <v>1179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1299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540</v>
      </c>
      <c r="K120" t="s">
        <v>141</v>
      </c>
      <c r="L120" t="s">
        <v>35</v>
      </c>
      <c r="M120" t="s">
        <v>1198</v>
      </c>
      <c r="P120" t="s">
        <v>1180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1299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540</v>
      </c>
      <c r="K121" t="s">
        <v>141</v>
      </c>
      <c r="L121" t="s">
        <v>35</v>
      </c>
      <c r="M121" t="s">
        <v>1197</v>
      </c>
      <c r="P121" t="s">
        <v>1174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1299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540</v>
      </c>
      <c r="K122" t="s">
        <v>141</v>
      </c>
      <c r="L122" t="s">
        <v>35</v>
      </c>
      <c r="M122" t="s">
        <v>1198</v>
      </c>
      <c r="N122" t="s">
        <v>883</v>
      </c>
      <c r="O122" t="s">
        <v>880</v>
      </c>
      <c r="P122" t="s">
        <v>1176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1299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540</v>
      </c>
      <c r="K126" t="s">
        <v>54</v>
      </c>
      <c r="L126" t="s">
        <v>35</v>
      </c>
      <c r="M126" t="s">
        <v>770</v>
      </c>
      <c r="N126" t="s">
        <v>883</v>
      </c>
      <c r="O126" t="s">
        <v>880</v>
      </c>
      <c r="P126" s="30" t="s">
        <v>771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548</v>
      </c>
      <c r="Z126" t="s">
        <v>887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772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540</v>
      </c>
      <c r="K128" t="s">
        <v>54</v>
      </c>
      <c r="L128" t="s">
        <v>35</v>
      </c>
      <c r="M128" t="s">
        <v>542</v>
      </c>
      <c r="N128" t="s">
        <v>883</v>
      </c>
      <c r="O128" t="s">
        <v>880</v>
      </c>
      <c r="P128" s="30" t="s">
        <v>773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548</v>
      </c>
      <c r="Z128" t="s">
        <v>887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540</v>
      </c>
      <c r="K129" t="s">
        <v>54</v>
      </c>
      <c r="L129" t="s">
        <v>35</v>
      </c>
      <c r="M129" t="s">
        <v>543</v>
      </c>
      <c r="N129" t="s">
        <v>883</v>
      </c>
      <c r="O129" t="s">
        <v>880</v>
      </c>
      <c r="P129" s="30" t="s">
        <v>774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548</v>
      </c>
      <c r="Z129" t="s">
        <v>887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540</v>
      </c>
      <c r="K130" t="s">
        <v>54</v>
      </c>
      <c r="L130" t="s">
        <v>35</v>
      </c>
      <c r="M130" t="s">
        <v>566</v>
      </c>
      <c r="N130" t="s">
        <v>883</v>
      </c>
      <c r="O130" t="s">
        <v>880</v>
      </c>
      <c r="P130" s="30" t="s">
        <v>775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548</v>
      </c>
      <c r="Z130" t="s">
        <v>887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540</v>
      </c>
      <c r="K131" t="s">
        <v>54</v>
      </c>
      <c r="L131" t="s">
        <v>35</v>
      </c>
      <c r="M131" t="s">
        <v>567</v>
      </c>
      <c r="N131" t="s">
        <v>883</v>
      </c>
      <c r="O131" t="s">
        <v>880</v>
      </c>
      <c r="P131" s="30" t="s">
        <v>776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548</v>
      </c>
      <c r="Z131" t="s">
        <v>887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540</v>
      </c>
      <c r="K132" t="s">
        <v>54</v>
      </c>
      <c r="L132" t="s">
        <v>35</v>
      </c>
      <c r="M132" t="s">
        <v>542</v>
      </c>
      <c r="N132" t="s">
        <v>883</v>
      </c>
      <c r="O132" t="s">
        <v>880</v>
      </c>
      <c r="P132" s="30" t="s">
        <v>777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548</v>
      </c>
      <c r="Z132" t="s">
        <v>887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540</v>
      </c>
      <c r="K133" t="s">
        <v>54</v>
      </c>
      <c r="L133" t="s">
        <v>35</v>
      </c>
      <c r="M133" t="s">
        <v>543</v>
      </c>
      <c r="N133" t="s">
        <v>883</v>
      </c>
      <c r="O133" t="s">
        <v>880</v>
      </c>
      <c r="P133" s="30" t="s">
        <v>778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548</v>
      </c>
      <c r="Z133" t="s">
        <v>887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540</v>
      </c>
      <c r="K134" t="s">
        <v>54</v>
      </c>
      <c r="L134" t="s">
        <v>35</v>
      </c>
      <c r="M134" t="s">
        <v>568</v>
      </c>
      <c r="N134" t="s">
        <v>883</v>
      </c>
      <c r="O134" t="s">
        <v>880</v>
      </c>
      <c r="P134" s="30" t="s">
        <v>779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548</v>
      </c>
      <c r="Z134" t="s">
        <v>887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540</v>
      </c>
      <c r="K135" t="s">
        <v>54</v>
      </c>
      <c r="L135" t="s">
        <v>35</v>
      </c>
      <c r="M135" t="s">
        <v>569</v>
      </c>
      <c r="N135" t="s">
        <v>883</v>
      </c>
      <c r="O135" t="s">
        <v>880</v>
      </c>
      <c r="P135" s="30" t="s">
        <v>780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548</v>
      </c>
      <c r="Z135" t="s">
        <v>887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540</v>
      </c>
      <c r="K136" t="s">
        <v>54</v>
      </c>
      <c r="L136" t="s">
        <v>35</v>
      </c>
      <c r="M136" t="s">
        <v>570</v>
      </c>
      <c r="N136" t="s">
        <v>883</v>
      </c>
      <c r="O136" t="s">
        <v>880</v>
      </c>
      <c r="P136" s="30" t="s">
        <v>781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548</v>
      </c>
      <c r="Z136" t="s">
        <v>887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540</v>
      </c>
      <c r="K137" t="s">
        <v>54</v>
      </c>
      <c r="L137" t="s">
        <v>35</v>
      </c>
      <c r="M137" t="s">
        <v>571</v>
      </c>
      <c r="N137" t="s">
        <v>883</v>
      </c>
      <c r="O137" t="s">
        <v>880</v>
      </c>
      <c r="P137" s="30" t="s">
        <v>782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548</v>
      </c>
      <c r="Z137" t="s">
        <v>887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540</v>
      </c>
      <c r="K138" t="s">
        <v>54</v>
      </c>
      <c r="L138" t="s">
        <v>35</v>
      </c>
      <c r="M138" t="s">
        <v>572</v>
      </c>
      <c r="N138" t="s">
        <v>883</v>
      </c>
      <c r="O138" t="s">
        <v>880</v>
      </c>
      <c r="P138" s="30" t="s">
        <v>783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548</v>
      </c>
      <c r="Z138" t="s">
        <v>887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540</v>
      </c>
      <c r="K139" t="s">
        <v>54</v>
      </c>
      <c r="L139" t="s">
        <v>35</v>
      </c>
      <c r="M139" t="s">
        <v>573</v>
      </c>
      <c r="N139" t="s">
        <v>883</v>
      </c>
      <c r="O139" t="s">
        <v>880</v>
      </c>
      <c r="P139" s="30" t="s">
        <v>784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548</v>
      </c>
      <c r="Z139" t="s">
        <v>887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540</v>
      </c>
      <c r="K140" t="s">
        <v>54</v>
      </c>
      <c r="L140" t="s">
        <v>35</v>
      </c>
      <c r="M140" t="s">
        <v>574</v>
      </c>
      <c r="N140" t="s">
        <v>883</v>
      </c>
      <c r="O140" t="s">
        <v>880</v>
      </c>
      <c r="P140" s="30" t="s">
        <v>785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548</v>
      </c>
      <c r="Z140" t="s">
        <v>887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540</v>
      </c>
      <c r="K142" t="s">
        <v>54</v>
      </c>
      <c r="L142" t="s">
        <v>35</v>
      </c>
      <c r="M142" t="s">
        <v>443</v>
      </c>
      <c r="N142" t="s">
        <v>883</v>
      </c>
      <c r="O142" t="s">
        <v>880</v>
      </c>
      <c r="P142" s="30" t="s">
        <v>549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548</v>
      </c>
      <c r="Z142" t="s">
        <v>887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786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540</v>
      </c>
      <c r="K144" t="s">
        <v>54</v>
      </c>
      <c r="L144" t="s">
        <v>35</v>
      </c>
      <c r="M144" t="s">
        <v>560</v>
      </c>
      <c r="N144" t="s">
        <v>883</v>
      </c>
      <c r="O144" t="s">
        <v>880</v>
      </c>
      <c r="P144" s="30" t="s">
        <v>787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548</v>
      </c>
      <c r="Z144" t="s">
        <v>887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540</v>
      </c>
      <c r="K145" t="s">
        <v>54</v>
      </c>
      <c r="L145" t="s">
        <v>35</v>
      </c>
      <c r="M145" t="s">
        <v>788</v>
      </c>
      <c r="N145" t="s">
        <v>883</v>
      </c>
      <c r="O145" t="s">
        <v>880</v>
      </c>
      <c r="P145" s="30" t="s">
        <v>789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548</v>
      </c>
      <c r="Z145" t="s">
        <v>887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540</v>
      </c>
      <c r="K146" t="s">
        <v>54</v>
      </c>
      <c r="L146" t="s">
        <v>35</v>
      </c>
      <c r="M146" t="s">
        <v>562</v>
      </c>
      <c r="N146" t="s">
        <v>883</v>
      </c>
      <c r="O146" t="s">
        <v>880</v>
      </c>
      <c r="P146" s="30" t="s">
        <v>790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548</v>
      </c>
      <c r="Z146" t="s">
        <v>887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540</v>
      </c>
      <c r="K147" t="s">
        <v>54</v>
      </c>
      <c r="L147" t="s">
        <v>35</v>
      </c>
      <c r="M147" t="s">
        <v>788</v>
      </c>
      <c r="N147" t="s">
        <v>883</v>
      </c>
      <c r="O147" t="s">
        <v>880</v>
      </c>
      <c r="P147" s="30" t="s">
        <v>791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548</v>
      </c>
      <c r="Z147" t="s">
        <v>887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540</v>
      </c>
      <c r="K148" t="s">
        <v>54</v>
      </c>
      <c r="L148" t="s">
        <v>35</v>
      </c>
      <c r="M148" t="s">
        <v>560</v>
      </c>
      <c r="N148" t="s">
        <v>883</v>
      </c>
      <c r="O148" t="s">
        <v>880</v>
      </c>
      <c r="P148" s="30" t="s">
        <v>792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548</v>
      </c>
      <c r="Z148" t="s">
        <v>887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540</v>
      </c>
      <c r="K149" t="s">
        <v>54</v>
      </c>
      <c r="L149" t="s">
        <v>35</v>
      </c>
      <c r="M149" t="s">
        <v>562</v>
      </c>
      <c r="N149" t="s">
        <v>883</v>
      </c>
      <c r="O149" t="s">
        <v>880</v>
      </c>
      <c r="P149" s="30" t="s">
        <v>793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548</v>
      </c>
      <c r="Z149" t="s">
        <v>887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540</v>
      </c>
      <c r="K151" t="s">
        <v>54</v>
      </c>
      <c r="L151" t="s">
        <v>35</v>
      </c>
      <c r="M151" t="s">
        <v>550</v>
      </c>
      <c r="N151" t="s">
        <v>883</v>
      </c>
      <c r="O151" t="s">
        <v>880</v>
      </c>
      <c r="P151" s="30" t="s">
        <v>551</v>
      </c>
      <c r="Q151">
        <v>21</v>
      </c>
      <c r="R151">
        <v>41</v>
      </c>
      <c r="S151">
        <v>325</v>
      </c>
      <c r="T151">
        <v>-1</v>
      </c>
      <c r="U151" t="s">
        <v>552</v>
      </c>
      <c r="V151">
        <v>2525</v>
      </c>
      <c r="X151" t="s">
        <v>548</v>
      </c>
      <c r="Z151" t="s">
        <v>887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541</v>
      </c>
      <c r="K152" t="s">
        <v>54</v>
      </c>
      <c r="L152" t="s">
        <v>35</v>
      </c>
      <c r="M152" t="s">
        <v>541</v>
      </c>
      <c r="N152" t="s">
        <v>883</v>
      </c>
      <c r="O152" t="s">
        <v>880</v>
      </c>
      <c r="P152" s="30" t="s">
        <v>794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548</v>
      </c>
      <c r="Z152" t="s">
        <v>887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795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541</v>
      </c>
      <c r="K154" t="s">
        <v>54</v>
      </c>
      <c r="L154" t="s">
        <v>35</v>
      </c>
      <c r="M154" t="s">
        <v>544</v>
      </c>
      <c r="N154" t="s">
        <v>883</v>
      </c>
      <c r="O154" t="s">
        <v>880</v>
      </c>
      <c r="P154" s="30" t="s">
        <v>796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548</v>
      </c>
      <c r="Z154" t="s">
        <v>887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541</v>
      </c>
      <c r="K155" t="s">
        <v>54</v>
      </c>
      <c r="L155" t="s">
        <v>35</v>
      </c>
      <c r="M155" t="s">
        <v>797</v>
      </c>
      <c r="N155" t="s">
        <v>883</v>
      </c>
      <c r="O155" t="s">
        <v>880</v>
      </c>
      <c r="P155" s="30" t="s">
        <v>798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548</v>
      </c>
      <c r="Z155" t="s">
        <v>887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541</v>
      </c>
      <c r="K156" t="s">
        <v>54</v>
      </c>
      <c r="L156" t="s">
        <v>35</v>
      </c>
      <c r="M156" t="s">
        <v>797</v>
      </c>
      <c r="N156" t="s">
        <v>883</v>
      </c>
      <c r="O156" t="s">
        <v>880</v>
      </c>
      <c r="P156" s="30" t="s">
        <v>799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548</v>
      </c>
      <c r="Z156" t="s">
        <v>887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541</v>
      </c>
      <c r="K158" t="s">
        <v>54</v>
      </c>
      <c r="L158" t="s">
        <v>35</v>
      </c>
      <c r="M158" t="s">
        <v>800</v>
      </c>
      <c r="N158" t="s">
        <v>883</v>
      </c>
      <c r="O158" t="s">
        <v>880</v>
      </c>
      <c r="P158" s="30" t="s">
        <v>801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548</v>
      </c>
      <c r="Z158" t="s">
        <v>887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541</v>
      </c>
      <c r="K159" t="s">
        <v>54</v>
      </c>
      <c r="L159" t="s">
        <v>35</v>
      </c>
      <c r="M159" t="s">
        <v>802</v>
      </c>
      <c r="N159" t="s">
        <v>883</v>
      </c>
      <c r="O159" t="s">
        <v>880</v>
      </c>
      <c r="P159" s="30" t="s">
        <v>803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548</v>
      </c>
      <c r="Z159" t="s">
        <v>887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541</v>
      </c>
      <c r="K160" t="s">
        <v>54</v>
      </c>
      <c r="L160" t="s">
        <v>35</v>
      </c>
      <c r="M160" t="s">
        <v>800</v>
      </c>
      <c r="N160" t="s">
        <v>883</v>
      </c>
      <c r="O160" t="s">
        <v>880</v>
      </c>
      <c r="P160" s="30" t="s">
        <v>804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548</v>
      </c>
      <c r="Z160" t="s">
        <v>887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541</v>
      </c>
      <c r="K161" t="s">
        <v>54</v>
      </c>
      <c r="L161" t="s">
        <v>35</v>
      </c>
      <c r="M161" t="s">
        <v>802</v>
      </c>
      <c r="N161" t="s">
        <v>883</v>
      </c>
      <c r="O161" t="s">
        <v>880</v>
      </c>
      <c r="P161" s="30" t="s">
        <v>805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548</v>
      </c>
      <c r="Z161" t="s">
        <v>887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541</v>
      </c>
      <c r="K162" t="s">
        <v>54</v>
      </c>
      <c r="L162" t="s">
        <v>35</v>
      </c>
      <c r="M162" t="s">
        <v>576</v>
      </c>
      <c r="N162" t="s">
        <v>883</v>
      </c>
      <c r="O162" t="s">
        <v>880</v>
      </c>
      <c r="P162" s="30" t="s">
        <v>806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548</v>
      </c>
      <c r="Z162" t="s">
        <v>887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541</v>
      </c>
      <c r="K163" t="s">
        <v>54</v>
      </c>
      <c r="L163" t="s">
        <v>35</v>
      </c>
      <c r="M163" t="s">
        <v>807</v>
      </c>
      <c r="N163" t="s">
        <v>883</v>
      </c>
      <c r="O163" t="s">
        <v>880</v>
      </c>
      <c r="P163" s="30" t="s">
        <v>808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548</v>
      </c>
      <c r="Z163" t="s">
        <v>887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540</v>
      </c>
      <c r="K166" t="s">
        <v>55</v>
      </c>
      <c r="L166" t="s">
        <v>35</v>
      </c>
      <c r="M166" t="s">
        <v>809</v>
      </c>
      <c r="N166" t="s">
        <v>883</v>
      </c>
      <c r="O166" t="s">
        <v>880</v>
      </c>
      <c r="P166" s="30" t="s">
        <v>810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540</v>
      </c>
      <c r="K167" t="s">
        <v>55</v>
      </c>
      <c r="L167" t="s">
        <v>35</v>
      </c>
      <c r="M167" t="s">
        <v>811</v>
      </c>
      <c r="N167" t="s">
        <v>883</v>
      </c>
      <c r="O167" t="s">
        <v>880</v>
      </c>
      <c r="P167" s="30" t="s">
        <v>553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540</v>
      </c>
      <c r="K168" t="s">
        <v>55</v>
      </c>
      <c r="L168" t="s">
        <v>35</v>
      </c>
      <c r="M168" t="s">
        <v>550</v>
      </c>
      <c r="N168" t="s">
        <v>883</v>
      </c>
      <c r="O168" t="s">
        <v>880</v>
      </c>
      <c r="P168" s="30" t="s">
        <v>554</v>
      </c>
      <c r="Q168">
        <v>17</v>
      </c>
      <c r="R168">
        <v>21</v>
      </c>
      <c r="S168">
        <v>355</v>
      </c>
      <c r="T168">
        <v>1</v>
      </c>
      <c r="U168" t="s">
        <v>552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541</v>
      </c>
      <c r="K169" t="s">
        <v>55</v>
      </c>
      <c r="L169" t="s">
        <v>35</v>
      </c>
      <c r="M169" t="s">
        <v>541</v>
      </c>
      <c r="N169" t="s">
        <v>883</v>
      </c>
      <c r="O169" t="s">
        <v>880</v>
      </c>
      <c r="P169" s="30" t="s">
        <v>812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541</v>
      </c>
      <c r="K170" t="s">
        <v>55</v>
      </c>
      <c r="L170" t="s">
        <v>35</v>
      </c>
      <c r="M170" t="s">
        <v>813</v>
      </c>
      <c r="N170" t="s">
        <v>883</v>
      </c>
      <c r="O170" t="s">
        <v>880</v>
      </c>
      <c r="P170" s="31" t="s">
        <v>555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541</v>
      </c>
      <c r="K171" t="s">
        <v>55</v>
      </c>
      <c r="L171" t="s">
        <v>35</v>
      </c>
      <c r="M171" t="s">
        <v>576</v>
      </c>
      <c r="N171" t="s">
        <v>883</v>
      </c>
      <c r="O171" t="s">
        <v>880</v>
      </c>
      <c r="P171" s="30" t="s">
        <v>556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541</v>
      </c>
      <c r="K172" t="s">
        <v>55</v>
      </c>
      <c r="L172" t="s">
        <v>35</v>
      </c>
      <c r="M172" t="s">
        <v>807</v>
      </c>
      <c r="N172" t="s">
        <v>883</v>
      </c>
      <c r="O172" t="s">
        <v>880</v>
      </c>
      <c r="P172" s="30" t="s">
        <v>557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540</v>
      </c>
      <c r="K175" t="s">
        <v>54</v>
      </c>
      <c r="L175" t="s">
        <v>35</v>
      </c>
      <c r="M175" t="s">
        <v>770</v>
      </c>
      <c r="N175" t="s">
        <v>883</v>
      </c>
      <c r="O175" t="s">
        <v>880</v>
      </c>
      <c r="P175" s="30" t="s">
        <v>771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548</v>
      </c>
      <c r="Z175" t="s">
        <v>887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540</v>
      </c>
      <c r="K176" t="s">
        <v>54</v>
      </c>
      <c r="L176" t="s">
        <v>35</v>
      </c>
      <c r="M176" t="s">
        <v>443</v>
      </c>
      <c r="N176" t="s">
        <v>883</v>
      </c>
      <c r="O176" t="s">
        <v>880</v>
      </c>
      <c r="P176" s="30" t="s">
        <v>549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548</v>
      </c>
      <c r="Z176" t="s">
        <v>887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540</v>
      </c>
      <c r="K177" t="s">
        <v>54</v>
      </c>
      <c r="L177" t="s">
        <v>35</v>
      </c>
      <c r="M177" t="s">
        <v>550</v>
      </c>
      <c r="N177" t="s">
        <v>883</v>
      </c>
      <c r="O177" t="s">
        <v>880</v>
      </c>
      <c r="P177" s="30" t="s">
        <v>551</v>
      </c>
      <c r="Q177">
        <v>26</v>
      </c>
      <c r="R177">
        <v>21</v>
      </c>
      <c r="S177">
        <v>362</v>
      </c>
      <c r="T177">
        <v>-1</v>
      </c>
      <c r="U177" t="s">
        <v>552</v>
      </c>
      <c r="V177">
        <v>2542</v>
      </c>
      <c r="X177" t="s">
        <v>548</v>
      </c>
      <c r="Z177" t="s">
        <v>887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541</v>
      </c>
      <c r="K178" t="s">
        <v>54</v>
      </c>
      <c r="L178" t="s">
        <v>35</v>
      </c>
      <c r="M178" t="s">
        <v>541</v>
      </c>
      <c r="N178" t="s">
        <v>883</v>
      </c>
      <c r="O178" t="s">
        <v>880</v>
      </c>
      <c r="P178" s="30" t="s">
        <v>794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548</v>
      </c>
      <c r="Z178" t="s">
        <v>887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541</v>
      </c>
      <c r="K179" t="s">
        <v>54</v>
      </c>
      <c r="L179" t="s">
        <v>35</v>
      </c>
      <c r="M179" t="s">
        <v>800</v>
      </c>
      <c r="N179" t="s">
        <v>883</v>
      </c>
      <c r="O179" t="s">
        <v>880</v>
      </c>
      <c r="P179" s="30" t="s">
        <v>801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548</v>
      </c>
      <c r="Z179" t="s">
        <v>887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541</v>
      </c>
      <c r="K180" t="s">
        <v>54</v>
      </c>
      <c r="L180" t="s">
        <v>35</v>
      </c>
      <c r="M180" t="s">
        <v>802</v>
      </c>
      <c r="N180" t="s">
        <v>883</v>
      </c>
      <c r="O180" t="s">
        <v>880</v>
      </c>
      <c r="P180" s="30" t="s">
        <v>803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548</v>
      </c>
      <c r="Z180" t="s">
        <v>887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541</v>
      </c>
      <c r="K181" t="s">
        <v>54</v>
      </c>
      <c r="L181" t="s">
        <v>35</v>
      </c>
      <c r="M181" t="s">
        <v>800</v>
      </c>
      <c r="N181" t="s">
        <v>883</v>
      </c>
      <c r="O181" t="s">
        <v>880</v>
      </c>
      <c r="P181" s="30" t="s">
        <v>804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548</v>
      </c>
      <c r="Z181" t="s">
        <v>887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541</v>
      </c>
      <c r="K182" t="s">
        <v>54</v>
      </c>
      <c r="L182" t="s">
        <v>35</v>
      </c>
      <c r="M182" t="s">
        <v>802</v>
      </c>
      <c r="N182" t="s">
        <v>883</v>
      </c>
      <c r="O182" t="s">
        <v>880</v>
      </c>
      <c r="P182" s="30" t="s">
        <v>805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548</v>
      </c>
      <c r="Z182" t="s">
        <v>887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541</v>
      </c>
      <c r="K183" t="s">
        <v>54</v>
      </c>
      <c r="L183" t="s">
        <v>35</v>
      </c>
      <c r="M183" t="s">
        <v>576</v>
      </c>
      <c r="N183" t="s">
        <v>883</v>
      </c>
      <c r="O183" t="s">
        <v>880</v>
      </c>
      <c r="P183" s="30" t="s">
        <v>806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548</v>
      </c>
      <c r="Z183" t="s">
        <v>887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541</v>
      </c>
      <c r="K184" t="s">
        <v>54</v>
      </c>
      <c r="L184" t="s">
        <v>35</v>
      </c>
      <c r="M184" t="s">
        <v>807</v>
      </c>
      <c r="N184" t="s">
        <v>883</v>
      </c>
      <c r="O184" t="s">
        <v>880</v>
      </c>
      <c r="P184" s="30" t="s">
        <v>808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548</v>
      </c>
      <c r="Z184" t="s">
        <v>887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540</v>
      </c>
      <c r="K188" t="s">
        <v>141</v>
      </c>
      <c r="L188" t="s">
        <v>35</v>
      </c>
      <c r="M188" t="s">
        <v>814</v>
      </c>
      <c r="N188" t="s">
        <v>883</v>
      </c>
      <c r="O188" t="s">
        <v>880</v>
      </c>
      <c r="P188" s="30" t="s">
        <v>815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559</v>
      </c>
      <c r="Z188" t="s">
        <v>887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816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540</v>
      </c>
      <c r="K190" t="s">
        <v>141</v>
      </c>
      <c r="L190" t="s">
        <v>35</v>
      </c>
      <c r="M190" t="s">
        <v>542</v>
      </c>
      <c r="N190" t="s">
        <v>883</v>
      </c>
      <c r="O190" t="s">
        <v>880</v>
      </c>
      <c r="P190" s="30" t="s">
        <v>817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559</v>
      </c>
      <c r="Z190" t="s">
        <v>887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540</v>
      </c>
      <c r="K191" t="s">
        <v>141</v>
      </c>
      <c r="L191" t="s">
        <v>35</v>
      </c>
      <c r="M191" t="s">
        <v>543</v>
      </c>
      <c r="N191" t="s">
        <v>883</v>
      </c>
      <c r="O191" t="s">
        <v>880</v>
      </c>
      <c r="P191" s="30" t="s">
        <v>818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559</v>
      </c>
      <c r="Z191" t="s">
        <v>887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540</v>
      </c>
      <c r="K193" t="s">
        <v>141</v>
      </c>
      <c r="L193" t="s">
        <v>35</v>
      </c>
      <c r="M193" t="s">
        <v>819</v>
      </c>
      <c r="N193" t="s">
        <v>883</v>
      </c>
      <c r="O193" t="s">
        <v>880</v>
      </c>
      <c r="P193" s="30" t="s">
        <v>820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X193" t="s">
        <v>559</v>
      </c>
      <c r="Z193" t="s">
        <v>887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540</v>
      </c>
      <c r="K194" t="s">
        <v>141</v>
      </c>
      <c r="L194" t="s">
        <v>35</v>
      </c>
      <c r="M194" t="s">
        <v>561</v>
      </c>
      <c r="N194" t="s">
        <v>883</v>
      </c>
      <c r="O194" t="s">
        <v>880</v>
      </c>
      <c r="P194" s="30" t="s">
        <v>821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559</v>
      </c>
      <c r="Z194" t="s">
        <v>887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540</v>
      </c>
      <c r="K195" t="s">
        <v>141</v>
      </c>
      <c r="L195" t="s">
        <v>35</v>
      </c>
      <c r="M195" t="s">
        <v>562</v>
      </c>
      <c r="N195" t="s">
        <v>883</v>
      </c>
      <c r="O195" t="s">
        <v>880</v>
      </c>
      <c r="P195" s="30" t="s">
        <v>822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559</v>
      </c>
      <c r="Z195" t="s">
        <v>887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541</v>
      </c>
      <c r="K196" t="s">
        <v>141</v>
      </c>
      <c r="L196" t="s">
        <v>35</v>
      </c>
      <c r="M196" t="s">
        <v>564</v>
      </c>
      <c r="N196" t="s">
        <v>883</v>
      </c>
      <c r="O196" t="s">
        <v>880</v>
      </c>
      <c r="P196" s="30" t="s">
        <v>823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559</v>
      </c>
      <c r="Z196" t="s">
        <v>887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541</v>
      </c>
      <c r="K197" t="s">
        <v>141</v>
      </c>
      <c r="L197" t="s">
        <v>35</v>
      </c>
      <c r="M197" t="s">
        <v>807</v>
      </c>
      <c r="N197" t="s">
        <v>883</v>
      </c>
      <c r="O197" t="s">
        <v>880</v>
      </c>
      <c r="P197" s="30" t="s">
        <v>824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X197" t="s">
        <v>559</v>
      </c>
      <c r="Z197" t="s">
        <v>887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541</v>
      </c>
      <c r="K198" t="s">
        <v>141</v>
      </c>
      <c r="L198" t="s">
        <v>35</v>
      </c>
      <c r="M198" t="s">
        <v>443</v>
      </c>
      <c r="N198" t="s">
        <v>883</v>
      </c>
      <c r="O198" t="s">
        <v>880</v>
      </c>
      <c r="P198" s="30" t="s">
        <v>825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X198" t="s">
        <v>559</v>
      </c>
      <c r="Z198" t="s">
        <v>887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826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541</v>
      </c>
      <c r="K200" t="s">
        <v>141</v>
      </c>
      <c r="L200" t="s">
        <v>35</v>
      </c>
      <c r="M200" t="s">
        <v>565</v>
      </c>
      <c r="N200" t="s">
        <v>883</v>
      </c>
      <c r="O200" t="s">
        <v>880</v>
      </c>
      <c r="P200" s="30" t="s">
        <v>827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X200" t="s">
        <v>559</v>
      </c>
      <c r="Z200" t="s">
        <v>887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541</v>
      </c>
      <c r="K201" t="s">
        <v>141</v>
      </c>
      <c r="L201" t="s">
        <v>35</v>
      </c>
      <c r="M201" t="s">
        <v>828</v>
      </c>
      <c r="N201" t="s">
        <v>883</v>
      </c>
      <c r="O201" t="s">
        <v>880</v>
      </c>
      <c r="P201" s="30" t="s">
        <v>829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X201" t="s">
        <v>559</v>
      </c>
      <c r="Z201" t="s">
        <v>887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540</v>
      </c>
      <c r="K203" t="s">
        <v>141</v>
      </c>
      <c r="L203" t="s">
        <v>35</v>
      </c>
      <c r="M203" t="s">
        <v>558</v>
      </c>
      <c r="N203" t="s">
        <v>883</v>
      </c>
      <c r="O203" t="s">
        <v>880</v>
      </c>
      <c r="P203" s="30" t="s">
        <v>830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559</v>
      </c>
      <c r="Z203" t="s">
        <v>887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831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540</v>
      </c>
      <c r="K205" t="s">
        <v>141</v>
      </c>
      <c r="L205" t="s">
        <v>35</v>
      </c>
      <c r="M205" t="s">
        <v>566</v>
      </c>
      <c r="N205" t="s">
        <v>883</v>
      </c>
      <c r="O205" t="s">
        <v>880</v>
      </c>
      <c r="P205" s="30" t="s">
        <v>832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559</v>
      </c>
      <c r="Z205" t="s">
        <v>887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540</v>
      </c>
      <c r="K206" t="s">
        <v>141</v>
      </c>
      <c r="L206" t="s">
        <v>35</v>
      </c>
      <c r="M206" t="s">
        <v>567</v>
      </c>
      <c r="N206" t="s">
        <v>883</v>
      </c>
      <c r="O206" t="s">
        <v>880</v>
      </c>
      <c r="P206" s="30" t="s">
        <v>833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559</v>
      </c>
      <c r="Z206" t="s">
        <v>887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540</v>
      </c>
      <c r="K207" t="s">
        <v>141</v>
      </c>
      <c r="L207" t="s">
        <v>35</v>
      </c>
      <c r="M207" t="s">
        <v>542</v>
      </c>
      <c r="N207" t="s">
        <v>883</v>
      </c>
      <c r="O207" t="s">
        <v>880</v>
      </c>
      <c r="P207" s="30" t="s">
        <v>834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559</v>
      </c>
      <c r="Z207" t="s">
        <v>887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540</v>
      </c>
      <c r="K208" t="s">
        <v>141</v>
      </c>
      <c r="L208" t="s">
        <v>35</v>
      </c>
      <c r="M208" t="s">
        <v>543</v>
      </c>
      <c r="N208" t="s">
        <v>883</v>
      </c>
      <c r="O208" t="s">
        <v>880</v>
      </c>
      <c r="P208" s="30" t="s">
        <v>835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559</v>
      </c>
      <c r="Z208" t="s">
        <v>887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540</v>
      </c>
      <c r="K209" t="s">
        <v>141</v>
      </c>
      <c r="L209" t="s">
        <v>35</v>
      </c>
      <c r="M209" t="s">
        <v>568</v>
      </c>
      <c r="N209" t="s">
        <v>883</v>
      </c>
      <c r="O209" t="s">
        <v>880</v>
      </c>
      <c r="P209" s="30" t="s">
        <v>836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559</v>
      </c>
      <c r="Z209" t="s">
        <v>887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540</v>
      </c>
      <c r="K210" t="s">
        <v>141</v>
      </c>
      <c r="L210" t="s">
        <v>35</v>
      </c>
      <c r="M210" t="s">
        <v>569</v>
      </c>
      <c r="N210" t="s">
        <v>883</v>
      </c>
      <c r="O210" t="s">
        <v>880</v>
      </c>
      <c r="P210" s="30" t="s">
        <v>837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559</v>
      </c>
      <c r="Z210" t="s">
        <v>887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540</v>
      </c>
      <c r="K211" t="s">
        <v>141</v>
      </c>
      <c r="L211" t="s">
        <v>35</v>
      </c>
      <c r="M211" t="s">
        <v>570</v>
      </c>
      <c r="N211" t="s">
        <v>883</v>
      </c>
      <c r="O211" t="s">
        <v>880</v>
      </c>
      <c r="P211" s="30" t="s">
        <v>838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559</v>
      </c>
      <c r="Z211" t="s">
        <v>887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540</v>
      </c>
      <c r="K212" t="s">
        <v>141</v>
      </c>
      <c r="L212" t="s">
        <v>35</v>
      </c>
      <c r="M212" t="s">
        <v>571</v>
      </c>
      <c r="N212" t="s">
        <v>883</v>
      </c>
      <c r="O212" t="s">
        <v>880</v>
      </c>
      <c r="P212" s="30" t="s">
        <v>839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559</v>
      </c>
      <c r="Z212" t="s">
        <v>887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540</v>
      </c>
      <c r="K213" t="s">
        <v>141</v>
      </c>
      <c r="L213" t="s">
        <v>35</v>
      </c>
      <c r="M213" t="s">
        <v>572</v>
      </c>
      <c r="N213" t="s">
        <v>883</v>
      </c>
      <c r="O213" t="s">
        <v>880</v>
      </c>
      <c r="P213" s="30" t="s">
        <v>840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559</v>
      </c>
      <c r="Z213" t="s">
        <v>887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540</v>
      </c>
      <c r="K214" t="s">
        <v>141</v>
      </c>
      <c r="L214" t="s">
        <v>35</v>
      </c>
      <c r="M214" t="s">
        <v>573</v>
      </c>
      <c r="N214" t="s">
        <v>883</v>
      </c>
      <c r="O214" t="s">
        <v>880</v>
      </c>
      <c r="P214" s="30" t="s">
        <v>841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559</v>
      </c>
      <c r="Z214" t="s">
        <v>887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540</v>
      </c>
      <c r="K215" t="s">
        <v>141</v>
      </c>
      <c r="L215" t="s">
        <v>35</v>
      </c>
      <c r="M215" t="s">
        <v>574</v>
      </c>
      <c r="N215" t="s">
        <v>883</v>
      </c>
      <c r="O215" t="s">
        <v>880</v>
      </c>
      <c r="P215" s="30" t="s">
        <v>842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559</v>
      </c>
      <c r="Z215" t="s">
        <v>887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540</v>
      </c>
      <c r="K217" t="s">
        <v>141</v>
      </c>
      <c r="L217" t="s">
        <v>35</v>
      </c>
      <c r="M217" t="s">
        <v>550</v>
      </c>
      <c r="N217" t="s">
        <v>883</v>
      </c>
      <c r="O217" t="s">
        <v>880</v>
      </c>
      <c r="P217" s="30" t="s">
        <v>843</v>
      </c>
      <c r="Q217">
        <v>21</v>
      </c>
      <c r="R217">
        <v>42</v>
      </c>
      <c r="S217">
        <v>532</v>
      </c>
      <c r="T217">
        <v>-1</v>
      </c>
      <c r="U217" t="s">
        <v>552</v>
      </c>
      <c r="V217">
        <v>2574</v>
      </c>
      <c r="X217" t="s">
        <v>559</v>
      </c>
      <c r="Z217" t="s">
        <v>887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540</v>
      </c>
      <c r="K218" t="s">
        <v>141</v>
      </c>
      <c r="L218" t="s">
        <v>35</v>
      </c>
      <c r="M218" t="s">
        <v>561</v>
      </c>
      <c r="N218" t="s">
        <v>883</v>
      </c>
      <c r="O218" t="s">
        <v>880</v>
      </c>
      <c r="P218" s="30" t="s">
        <v>844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559</v>
      </c>
      <c r="Z218" t="s">
        <v>887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541</v>
      </c>
      <c r="K219" t="s">
        <v>141</v>
      </c>
      <c r="L219" t="s">
        <v>35</v>
      </c>
      <c r="M219" t="s">
        <v>563</v>
      </c>
      <c r="N219" t="s">
        <v>883</v>
      </c>
      <c r="O219" t="s">
        <v>880</v>
      </c>
      <c r="P219" s="30" t="s">
        <v>845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X219" t="s">
        <v>559</v>
      </c>
      <c r="Z219" t="s">
        <v>887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846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541</v>
      </c>
      <c r="K221" t="s">
        <v>141</v>
      </c>
      <c r="L221" t="s">
        <v>35</v>
      </c>
      <c r="M221" t="s">
        <v>544</v>
      </c>
      <c r="N221" t="s">
        <v>883</v>
      </c>
      <c r="O221" t="s">
        <v>880</v>
      </c>
      <c r="P221" s="30" t="s">
        <v>847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X221" t="s">
        <v>559</v>
      </c>
      <c r="Z221" t="s">
        <v>887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541</v>
      </c>
      <c r="K222" t="s">
        <v>141</v>
      </c>
      <c r="L222" t="s">
        <v>35</v>
      </c>
      <c r="M222" t="s">
        <v>575</v>
      </c>
      <c r="N222" t="s">
        <v>883</v>
      </c>
      <c r="O222" t="s">
        <v>880</v>
      </c>
      <c r="P222" s="30" t="s">
        <v>848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X222" t="s">
        <v>559</v>
      </c>
      <c r="Z222" t="s">
        <v>887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541</v>
      </c>
      <c r="K224" t="s">
        <v>141</v>
      </c>
      <c r="L224" t="s">
        <v>35</v>
      </c>
      <c r="M224" t="s">
        <v>576</v>
      </c>
      <c r="N224" t="s">
        <v>883</v>
      </c>
      <c r="O224" t="s">
        <v>880</v>
      </c>
      <c r="P224" s="30" t="s">
        <v>849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X224" t="s">
        <v>559</v>
      </c>
      <c r="Z224" t="s">
        <v>887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540</v>
      </c>
      <c r="K225" t="s">
        <v>141</v>
      </c>
      <c r="L225" t="s">
        <v>35</v>
      </c>
      <c r="M225" t="s">
        <v>560</v>
      </c>
      <c r="N225" t="s">
        <v>883</v>
      </c>
      <c r="O225" t="s">
        <v>880</v>
      </c>
      <c r="P225" s="30" t="s">
        <v>850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559</v>
      </c>
      <c r="Z225" t="s">
        <v>887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540</v>
      </c>
      <c r="K226" t="s">
        <v>141</v>
      </c>
      <c r="L226" t="s">
        <v>35</v>
      </c>
      <c r="M226" t="s">
        <v>562</v>
      </c>
      <c r="N226" t="s">
        <v>883</v>
      </c>
      <c r="O226" t="s">
        <v>880</v>
      </c>
      <c r="P226" s="30" t="s">
        <v>851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559</v>
      </c>
      <c r="Z226" t="s">
        <v>887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541</v>
      </c>
      <c r="K227" t="s">
        <v>141</v>
      </c>
      <c r="L227" t="s">
        <v>35</v>
      </c>
      <c r="M227" t="s">
        <v>563</v>
      </c>
      <c r="N227" t="s">
        <v>883</v>
      </c>
      <c r="O227" t="s">
        <v>880</v>
      </c>
      <c r="P227" s="30" t="s">
        <v>852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X227" t="s">
        <v>559</v>
      </c>
      <c r="Z227" t="s">
        <v>887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853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541</v>
      </c>
      <c r="K229" t="s">
        <v>141</v>
      </c>
      <c r="L229" t="s">
        <v>35</v>
      </c>
      <c r="M229" t="s">
        <v>577</v>
      </c>
      <c r="N229" t="s">
        <v>883</v>
      </c>
      <c r="O229" t="s">
        <v>880</v>
      </c>
      <c r="P229" s="30" t="s">
        <v>854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X229" t="s">
        <v>559</v>
      </c>
      <c r="Z229" t="s">
        <v>887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541</v>
      </c>
      <c r="K230" t="s">
        <v>141</v>
      </c>
      <c r="L230" t="s">
        <v>35</v>
      </c>
      <c r="M230" t="s">
        <v>578</v>
      </c>
      <c r="N230" t="s">
        <v>883</v>
      </c>
      <c r="O230" t="s">
        <v>880</v>
      </c>
      <c r="P230" s="30" t="s">
        <v>855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X230" t="s">
        <v>559</v>
      </c>
      <c r="Z230" t="s">
        <v>887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540</v>
      </c>
      <c r="K234" t="s">
        <v>55</v>
      </c>
      <c r="L234" t="s">
        <v>35</v>
      </c>
      <c r="M234" t="s">
        <v>809</v>
      </c>
      <c r="N234" t="s">
        <v>883</v>
      </c>
      <c r="O234" t="s">
        <v>880</v>
      </c>
      <c r="P234" s="30" t="s">
        <v>810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559</v>
      </c>
      <c r="Z234" t="s">
        <v>887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540</v>
      </c>
      <c r="K235" t="s">
        <v>55</v>
      </c>
      <c r="L235" t="s">
        <v>35</v>
      </c>
      <c r="M235" t="s">
        <v>811</v>
      </c>
      <c r="N235" t="s">
        <v>883</v>
      </c>
      <c r="O235" t="s">
        <v>880</v>
      </c>
      <c r="P235" s="30" t="s">
        <v>553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559</v>
      </c>
      <c r="Z235" t="s">
        <v>887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540</v>
      </c>
      <c r="K236" t="s">
        <v>55</v>
      </c>
      <c r="L236" t="s">
        <v>35</v>
      </c>
      <c r="M236" t="s">
        <v>550</v>
      </c>
      <c r="N236" t="s">
        <v>883</v>
      </c>
      <c r="O236" t="s">
        <v>880</v>
      </c>
      <c r="P236" s="30" t="s">
        <v>554</v>
      </c>
      <c r="Q236">
        <v>17</v>
      </c>
      <c r="R236">
        <v>21</v>
      </c>
      <c r="S236">
        <v>547</v>
      </c>
      <c r="T236">
        <v>1</v>
      </c>
      <c r="U236" t="s">
        <v>552</v>
      </c>
      <c r="V236">
        <v>2587</v>
      </c>
      <c r="X236" t="s">
        <v>559</v>
      </c>
      <c r="Z236" t="s">
        <v>887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541</v>
      </c>
      <c r="K237" t="s">
        <v>55</v>
      </c>
      <c r="L237" t="s">
        <v>35</v>
      </c>
      <c r="M237" t="s">
        <v>541</v>
      </c>
      <c r="N237" t="s">
        <v>883</v>
      </c>
      <c r="O237" t="s">
        <v>880</v>
      </c>
      <c r="P237" s="30" t="s">
        <v>812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559</v>
      </c>
      <c r="Z237" t="s">
        <v>887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541</v>
      </c>
      <c r="K238" t="s">
        <v>55</v>
      </c>
      <c r="L238" t="s">
        <v>35</v>
      </c>
      <c r="M238" t="s">
        <v>813</v>
      </c>
      <c r="N238" t="s">
        <v>883</v>
      </c>
      <c r="O238" t="s">
        <v>880</v>
      </c>
      <c r="P238" s="31" t="s">
        <v>555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559</v>
      </c>
      <c r="Z238" t="s">
        <v>887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541</v>
      </c>
      <c r="K239" t="s">
        <v>55</v>
      </c>
      <c r="L239" t="s">
        <v>35</v>
      </c>
      <c r="M239" t="s">
        <v>576</v>
      </c>
      <c r="N239" t="s">
        <v>883</v>
      </c>
      <c r="O239" t="s">
        <v>880</v>
      </c>
      <c r="P239" s="30" t="s">
        <v>556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559</v>
      </c>
      <c r="Z239" t="s">
        <v>887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541</v>
      </c>
      <c r="K240" t="s">
        <v>55</v>
      </c>
      <c r="L240" t="s">
        <v>35</v>
      </c>
      <c r="M240" t="s">
        <v>807</v>
      </c>
      <c r="N240" t="s">
        <v>883</v>
      </c>
      <c r="O240" t="s">
        <v>880</v>
      </c>
      <c r="P240" s="30" t="s">
        <v>557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559</v>
      </c>
      <c r="Z240" t="s">
        <v>887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540</v>
      </c>
      <c r="K243" t="s">
        <v>141</v>
      </c>
      <c r="L243" t="s">
        <v>35</v>
      </c>
      <c r="M243" t="s">
        <v>856</v>
      </c>
      <c r="N243" t="s">
        <v>883</v>
      </c>
      <c r="O243" t="s">
        <v>880</v>
      </c>
      <c r="P243" s="30" t="s">
        <v>771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548</v>
      </c>
      <c r="Z243" t="s">
        <v>887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857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540</v>
      </c>
      <c r="K245" t="s">
        <v>141</v>
      </c>
      <c r="L245" t="s">
        <v>35</v>
      </c>
      <c r="M245" t="s">
        <v>858</v>
      </c>
      <c r="N245" t="s">
        <v>883</v>
      </c>
      <c r="O245" t="s">
        <v>880</v>
      </c>
      <c r="P245" s="30" t="s">
        <v>773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548</v>
      </c>
      <c r="Z245" t="s">
        <v>887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540</v>
      </c>
      <c r="K246" t="s">
        <v>141</v>
      </c>
      <c r="L246" t="s">
        <v>35</v>
      </c>
      <c r="M246" t="s">
        <v>859</v>
      </c>
      <c r="N246" t="s">
        <v>883</v>
      </c>
      <c r="O246" t="s">
        <v>880</v>
      </c>
      <c r="P246" s="30" t="s">
        <v>774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548</v>
      </c>
      <c r="Z246" t="s">
        <v>887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540</v>
      </c>
      <c r="K247" t="s">
        <v>141</v>
      </c>
      <c r="L247" t="s">
        <v>35</v>
      </c>
      <c r="M247" t="s">
        <v>860</v>
      </c>
      <c r="N247" t="s">
        <v>883</v>
      </c>
      <c r="O247" t="s">
        <v>880</v>
      </c>
      <c r="P247" s="30" t="s">
        <v>775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548</v>
      </c>
      <c r="Z247" t="s">
        <v>887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540</v>
      </c>
      <c r="K248" t="s">
        <v>141</v>
      </c>
      <c r="L248" t="s">
        <v>35</v>
      </c>
      <c r="M248" t="s">
        <v>861</v>
      </c>
      <c r="N248" t="s">
        <v>883</v>
      </c>
      <c r="O248" t="s">
        <v>880</v>
      </c>
      <c r="P248" s="30" t="s">
        <v>776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548</v>
      </c>
      <c r="Z248" t="s">
        <v>887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540</v>
      </c>
      <c r="K249" t="s">
        <v>141</v>
      </c>
      <c r="L249" t="s">
        <v>35</v>
      </c>
      <c r="M249" t="s">
        <v>858</v>
      </c>
      <c r="N249" t="s">
        <v>883</v>
      </c>
      <c r="O249" t="s">
        <v>880</v>
      </c>
      <c r="P249" s="30" t="s">
        <v>777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548</v>
      </c>
      <c r="Z249" t="s">
        <v>887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540</v>
      </c>
      <c r="K250" t="s">
        <v>141</v>
      </c>
      <c r="L250" t="s">
        <v>35</v>
      </c>
      <c r="M250" t="s">
        <v>859</v>
      </c>
      <c r="N250" t="s">
        <v>883</v>
      </c>
      <c r="O250" t="s">
        <v>880</v>
      </c>
      <c r="P250" s="30" t="s">
        <v>778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548</v>
      </c>
      <c r="Z250" t="s">
        <v>887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540</v>
      </c>
      <c r="K251" t="s">
        <v>141</v>
      </c>
      <c r="L251" t="s">
        <v>35</v>
      </c>
      <c r="M251" t="s">
        <v>862</v>
      </c>
      <c r="N251" t="s">
        <v>883</v>
      </c>
      <c r="O251" t="s">
        <v>880</v>
      </c>
      <c r="P251" s="30" t="s">
        <v>779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548</v>
      </c>
      <c r="Z251" t="s">
        <v>887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540</v>
      </c>
      <c r="K252" t="s">
        <v>141</v>
      </c>
      <c r="L252" t="s">
        <v>35</v>
      </c>
      <c r="M252" t="s">
        <v>863</v>
      </c>
      <c r="N252" t="s">
        <v>883</v>
      </c>
      <c r="O252" t="s">
        <v>880</v>
      </c>
      <c r="P252" s="30" t="s">
        <v>780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548</v>
      </c>
      <c r="Z252" t="s">
        <v>887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540</v>
      </c>
      <c r="K253" t="s">
        <v>141</v>
      </c>
      <c r="L253" t="s">
        <v>35</v>
      </c>
      <c r="M253" t="s">
        <v>864</v>
      </c>
      <c r="N253" t="s">
        <v>883</v>
      </c>
      <c r="O253" t="s">
        <v>880</v>
      </c>
      <c r="P253" s="30" t="s">
        <v>781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548</v>
      </c>
      <c r="Z253" t="s">
        <v>887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540</v>
      </c>
      <c r="K254" t="s">
        <v>141</v>
      </c>
      <c r="L254" t="s">
        <v>35</v>
      </c>
      <c r="M254" t="s">
        <v>865</v>
      </c>
      <c r="N254" t="s">
        <v>883</v>
      </c>
      <c r="O254" t="s">
        <v>880</v>
      </c>
      <c r="P254" s="30" t="s">
        <v>782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548</v>
      </c>
      <c r="Z254" t="s">
        <v>887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540</v>
      </c>
      <c r="K255" t="s">
        <v>141</v>
      </c>
      <c r="L255" t="s">
        <v>35</v>
      </c>
      <c r="M255" t="s">
        <v>866</v>
      </c>
      <c r="N255" t="s">
        <v>883</v>
      </c>
      <c r="O255" t="s">
        <v>880</v>
      </c>
      <c r="P255" s="30" t="s">
        <v>783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548</v>
      </c>
      <c r="Z255" t="s">
        <v>887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540</v>
      </c>
      <c r="K256" t="s">
        <v>141</v>
      </c>
      <c r="L256" t="s">
        <v>35</v>
      </c>
      <c r="M256" t="s">
        <v>867</v>
      </c>
      <c r="N256" t="s">
        <v>883</v>
      </c>
      <c r="O256" t="s">
        <v>880</v>
      </c>
      <c r="P256" s="30" t="s">
        <v>784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548</v>
      </c>
      <c r="Z256" t="s">
        <v>887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540</v>
      </c>
      <c r="K257" t="s">
        <v>141</v>
      </c>
      <c r="L257" t="s">
        <v>35</v>
      </c>
      <c r="M257" t="s">
        <v>868</v>
      </c>
      <c r="N257" t="s">
        <v>883</v>
      </c>
      <c r="O257" t="s">
        <v>880</v>
      </c>
      <c r="P257" s="30" t="s">
        <v>785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548</v>
      </c>
      <c r="Z257" t="s">
        <v>887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540</v>
      </c>
      <c r="K259" t="s">
        <v>141</v>
      </c>
      <c r="L259" t="s">
        <v>35</v>
      </c>
      <c r="M259" t="s">
        <v>579</v>
      </c>
      <c r="N259" t="s">
        <v>883</v>
      </c>
      <c r="O259" t="s">
        <v>880</v>
      </c>
      <c r="P259" s="30" t="s">
        <v>549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548</v>
      </c>
      <c r="Z259" t="s">
        <v>887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869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540</v>
      </c>
      <c r="K261" t="s">
        <v>141</v>
      </c>
      <c r="L261" t="s">
        <v>35</v>
      </c>
      <c r="M261" t="s">
        <v>870</v>
      </c>
      <c r="N261" t="s">
        <v>883</v>
      </c>
      <c r="O261" t="s">
        <v>880</v>
      </c>
      <c r="P261" s="30" t="s">
        <v>787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548</v>
      </c>
      <c r="Z261" t="s">
        <v>887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540</v>
      </c>
      <c r="K262" t="s">
        <v>141</v>
      </c>
      <c r="L262" t="s">
        <v>35</v>
      </c>
      <c r="M262" t="s">
        <v>871</v>
      </c>
      <c r="N262" t="s">
        <v>883</v>
      </c>
      <c r="O262" t="s">
        <v>880</v>
      </c>
      <c r="P262" s="30" t="s">
        <v>789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548</v>
      </c>
      <c r="Z262" t="s">
        <v>887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540</v>
      </c>
      <c r="K263" t="s">
        <v>141</v>
      </c>
      <c r="L263" t="s">
        <v>35</v>
      </c>
      <c r="M263" t="s">
        <v>872</v>
      </c>
      <c r="N263" t="s">
        <v>883</v>
      </c>
      <c r="O263" t="s">
        <v>880</v>
      </c>
      <c r="P263" s="30" t="s">
        <v>790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548</v>
      </c>
      <c r="Z263" t="s">
        <v>887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540</v>
      </c>
      <c r="K264" t="s">
        <v>141</v>
      </c>
      <c r="L264" t="s">
        <v>35</v>
      </c>
      <c r="M264" t="s">
        <v>871</v>
      </c>
      <c r="N264" t="s">
        <v>883</v>
      </c>
      <c r="O264" t="s">
        <v>880</v>
      </c>
      <c r="P264" s="30" t="s">
        <v>791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548</v>
      </c>
      <c r="Z264" t="s">
        <v>887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540</v>
      </c>
      <c r="K265" t="s">
        <v>141</v>
      </c>
      <c r="L265" t="s">
        <v>35</v>
      </c>
      <c r="M265" t="s">
        <v>870</v>
      </c>
      <c r="N265" t="s">
        <v>883</v>
      </c>
      <c r="O265" t="s">
        <v>880</v>
      </c>
      <c r="P265" s="30" t="s">
        <v>792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548</v>
      </c>
      <c r="Z265" t="s">
        <v>887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540</v>
      </c>
      <c r="K266" t="s">
        <v>141</v>
      </c>
      <c r="L266" t="s">
        <v>35</v>
      </c>
      <c r="M266" t="s">
        <v>872</v>
      </c>
      <c r="N266" t="s">
        <v>883</v>
      </c>
      <c r="O266" t="s">
        <v>880</v>
      </c>
      <c r="P266" s="30" t="s">
        <v>793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548</v>
      </c>
      <c r="Z266" t="s">
        <v>887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540</v>
      </c>
      <c r="K268" t="s">
        <v>141</v>
      </c>
      <c r="L268" t="s">
        <v>35</v>
      </c>
      <c r="M268" t="s">
        <v>580</v>
      </c>
      <c r="N268" t="s">
        <v>883</v>
      </c>
      <c r="O268" t="s">
        <v>880</v>
      </c>
      <c r="P268" s="30" t="s">
        <v>551</v>
      </c>
      <c r="Q268">
        <v>21</v>
      </c>
      <c r="R268">
        <v>41</v>
      </c>
      <c r="S268">
        <v>579</v>
      </c>
      <c r="T268">
        <v>-1</v>
      </c>
      <c r="U268" t="s">
        <v>552</v>
      </c>
      <c r="V268">
        <v>8075</v>
      </c>
      <c r="X268" t="s">
        <v>548</v>
      </c>
      <c r="Z268" t="s">
        <v>887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541</v>
      </c>
      <c r="K269" t="s">
        <v>141</v>
      </c>
      <c r="L269" t="s">
        <v>35</v>
      </c>
      <c r="M269" t="s">
        <v>873</v>
      </c>
      <c r="N269" t="s">
        <v>883</v>
      </c>
      <c r="O269" t="s">
        <v>880</v>
      </c>
      <c r="P269" s="30" t="s">
        <v>794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548</v>
      </c>
      <c r="Z269" t="s">
        <v>887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873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541</v>
      </c>
      <c r="K271" t="s">
        <v>141</v>
      </c>
      <c r="L271" t="s">
        <v>35</v>
      </c>
      <c r="M271" t="s">
        <v>874</v>
      </c>
      <c r="N271" t="s">
        <v>883</v>
      </c>
      <c r="O271" t="s">
        <v>880</v>
      </c>
      <c r="P271" s="30" t="s">
        <v>796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548</v>
      </c>
      <c r="Z271" t="s">
        <v>887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541</v>
      </c>
      <c r="K272" t="s">
        <v>141</v>
      </c>
      <c r="L272" t="s">
        <v>35</v>
      </c>
      <c r="M272" t="s">
        <v>875</v>
      </c>
      <c r="N272" t="s">
        <v>883</v>
      </c>
      <c r="O272" t="s">
        <v>880</v>
      </c>
      <c r="P272" s="30" t="s">
        <v>798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548</v>
      </c>
      <c r="Z272" t="s">
        <v>887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6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541</v>
      </c>
      <c r="K273" t="s">
        <v>141</v>
      </c>
      <c r="L273" t="s">
        <v>35</v>
      </c>
      <c r="M273" t="s">
        <v>875</v>
      </c>
      <c r="N273" t="s">
        <v>883</v>
      </c>
      <c r="O273" t="s">
        <v>880</v>
      </c>
      <c r="P273" s="30" t="s">
        <v>799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548</v>
      </c>
      <c r="Z273" t="s">
        <v>887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6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6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541</v>
      </c>
      <c r="K275" t="s">
        <v>141</v>
      </c>
      <c r="L275" t="s">
        <v>35</v>
      </c>
      <c r="M275" t="s">
        <v>876</v>
      </c>
      <c r="N275" t="s">
        <v>883</v>
      </c>
      <c r="O275" t="s">
        <v>880</v>
      </c>
      <c r="P275" s="30" t="s">
        <v>801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548</v>
      </c>
      <c r="Z275" t="s">
        <v>887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6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541</v>
      </c>
      <c r="K276" t="s">
        <v>141</v>
      </c>
      <c r="L276" t="s">
        <v>35</v>
      </c>
      <c r="M276" t="s">
        <v>877</v>
      </c>
      <c r="N276" t="s">
        <v>883</v>
      </c>
      <c r="O276" t="s">
        <v>880</v>
      </c>
      <c r="P276" s="30" t="s">
        <v>803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548</v>
      </c>
      <c r="Z276" t="s">
        <v>887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6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541</v>
      </c>
      <c r="K277" t="s">
        <v>141</v>
      </c>
      <c r="L277" t="s">
        <v>35</v>
      </c>
      <c r="M277" t="s">
        <v>876</v>
      </c>
      <c r="N277" t="s">
        <v>883</v>
      </c>
      <c r="O277" t="s">
        <v>880</v>
      </c>
      <c r="P277" s="30" t="s">
        <v>804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548</v>
      </c>
      <c r="Z277" t="s">
        <v>887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6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541</v>
      </c>
      <c r="K278" t="s">
        <v>141</v>
      </c>
      <c r="L278" t="s">
        <v>35</v>
      </c>
      <c r="M278" t="s">
        <v>877</v>
      </c>
      <c r="N278" t="s">
        <v>883</v>
      </c>
      <c r="O278" t="s">
        <v>880</v>
      </c>
      <c r="P278" s="30" t="s">
        <v>805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548</v>
      </c>
      <c r="Z278" t="s">
        <v>887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6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541</v>
      </c>
      <c r="K279" t="s">
        <v>141</v>
      </c>
      <c r="L279" t="s">
        <v>35</v>
      </c>
      <c r="M279" t="s">
        <v>878</v>
      </c>
      <c r="N279" t="s">
        <v>883</v>
      </c>
      <c r="O279" t="s">
        <v>880</v>
      </c>
      <c r="P279" s="30" t="s">
        <v>806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548</v>
      </c>
      <c r="Z279" t="s">
        <v>887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6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541</v>
      </c>
      <c r="K280" t="s">
        <v>141</v>
      </c>
      <c r="L280" t="s">
        <v>35</v>
      </c>
      <c r="M280" t="s">
        <v>879</v>
      </c>
      <c r="N280" t="s">
        <v>883</v>
      </c>
      <c r="O280" t="s">
        <v>880</v>
      </c>
      <c r="P280" s="30" t="s">
        <v>808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548</v>
      </c>
      <c r="Z280" t="s">
        <v>887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35" t="s">
        <v>59</v>
      </c>
      <c r="B282" s="35" t="s">
        <v>27</v>
      </c>
      <c r="C282" s="35" t="str">
        <f>VLOOKUP(B282,templateLookup!A:B,2,0)</f>
        <v>COMPOSITE</v>
      </c>
      <c r="D282" t="s">
        <v>1281</v>
      </c>
      <c r="F282" t="s">
        <v>88</v>
      </c>
      <c r="AG282">
        <f t="shared" ref="AG282" si="312">COUNTA(AI282:AR282)</f>
        <v>2</v>
      </c>
      <c r="AH282">
        <v>1</v>
      </c>
      <c r="AI282">
        <f>D328</f>
        <v>0</v>
      </c>
      <c r="AJ282">
        <f>D328</f>
        <v>0</v>
      </c>
    </row>
    <row r="283" spans="1:36" x14ac:dyDescent="0.25">
      <c r="A283" s="35" t="s">
        <v>59</v>
      </c>
      <c r="B283" s="35" t="s">
        <v>1278</v>
      </c>
      <c r="C283" s="35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1281</v>
      </c>
      <c r="H283" t="s">
        <v>34</v>
      </c>
      <c r="I283" t="s">
        <v>104</v>
      </c>
      <c r="J283" t="s">
        <v>540</v>
      </c>
      <c r="K283" t="s">
        <v>141</v>
      </c>
      <c r="L283" t="s">
        <v>35</v>
      </c>
      <c r="M283" t="s">
        <v>814</v>
      </c>
      <c r="N283" t="s">
        <v>883</v>
      </c>
      <c r="O283" t="s">
        <v>880</v>
      </c>
      <c r="P283" s="30" t="s">
        <v>815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1284</v>
      </c>
      <c r="AF283" t="b">
        <v>0</v>
      </c>
      <c r="AG283">
        <f>COUNTA(AI283:AR283)</f>
        <v>2</v>
      </c>
      <c r="AH283">
        <v>1</v>
      </c>
      <c r="AI283" t="str">
        <f t="shared" ref="AI283" si="314">D284</f>
        <v>SHMOO_SSA_HBO</v>
      </c>
      <c r="AJ283" t="str">
        <f>D288</f>
        <v>SSA_SOC_SHMOO_E_END_TITO_SAQ_NOM_LFM_SBCLK_CCSR</v>
      </c>
    </row>
    <row r="284" spans="1:36" x14ac:dyDescent="0.25">
      <c r="A284" s="35" t="s">
        <v>59</v>
      </c>
      <c r="B284" s="35" t="s">
        <v>27</v>
      </c>
      <c r="C284" s="35" t="str">
        <f>VLOOKUP(B284,templateLookup!A:B,2,0)</f>
        <v>COMPOSITE</v>
      </c>
      <c r="D284" t="s">
        <v>1288</v>
      </c>
      <c r="F284" t="s">
        <v>88</v>
      </c>
      <c r="AG284">
        <f t="shared" ref="AG284:AG286" si="315">COUNTA(AI284:AR284)</f>
        <v>2</v>
      </c>
      <c r="AH284">
        <v>1</v>
      </c>
      <c r="AI284" t="str">
        <f>D288</f>
        <v>SSA_SOC_SHMOO_E_END_TITO_SAQ_NOM_LFM_SBCLK_CCSR</v>
      </c>
      <c r="AJ284" t="str">
        <f>D288</f>
        <v>SSA_SOC_SHMOO_E_END_TITO_SAQ_NOM_LFM_SBCLK_CCSR</v>
      </c>
    </row>
    <row r="285" spans="1:36" x14ac:dyDescent="0.25">
      <c r="A285" s="35" t="s">
        <v>59</v>
      </c>
      <c r="B285" s="35" t="s">
        <v>1278</v>
      </c>
      <c r="C285" s="35" t="str">
        <f>VLOOKUP(B285,templateLookup!A:B,2,0)</f>
        <v>PrimeShmooTestMethod</v>
      </c>
      <c r="D285" s="12" t="str">
        <f t="shared" ref="D285:D286" si="316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1281</v>
      </c>
      <c r="H285" t="s">
        <v>34</v>
      </c>
      <c r="I285" t="s">
        <v>104</v>
      </c>
      <c r="J285" t="s">
        <v>540</v>
      </c>
      <c r="K285" t="s">
        <v>141</v>
      </c>
      <c r="L285" t="s">
        <v>35</v>
      </c>
      <c r="M285" t="s">
        <v>542</v>
      </c>
      <c r="N285" t="s">
        <v>883</v>
      </c>
      <c r="O285" t="s">
        <v>880</v>
      </c>
      <c r="P285" s="30" t="s">
        <v>817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1284</v>
      </c>
      <c r="AF285" t="b">
        <v>0</v>
      </c>
      <c r="AG285">
        <f t="shared" si="315"/>
        <v>2</v>
      </c>
      <c r="AH285">
        <v>1</v>
      </c>
      <c r="AI285" t="str">
        <f t="shared" ref="AI285" si="317">D286</f>
        <v>SSA_SOC_SHMOO_E_END_TITO_SAQ_NOM_LFM_HBO1</v>
      </c>
      <c r="AJ285" t="str">
        <f>D286</f>
        <v>SSA_SOC_SHMOO_E_END_TITO_SAQ_NOM_LFM_HBO1</v>
      </c>
    </row>
    <row r="286" spans="1:36" x14ac:dyDescent="0.25">
      <c r="A286" s="35" t="s">
        <v>59</v>
      </c>
      <c r="B286" s="35" t="s">
        <v>1278</v>
      </c>
      <c r="C286" s="35" t="str">
        <f>VLOOKUP(B286,templateLookup!A:B,2,0)</f>
        <v>PrimeShmooTestMethod</v>
      </c>
      <c r="D286" s="12" t="str">
        <f t="shared" si="316"/>
        <v>SSA_SOC_SHMOO_E_END_TITO_SAQ_NOM_LFM_HBO1</v>
      </c>
      <c r="E286" t="s">
        <v>31</v>
      </c>
      <c r="F286" t="s">
        <v>88</v>
      </c>
      <c r="G286" t="s">
        <v>1281</v>
      </c>
      <c r="H286" t="s">
        <v>34</v>
      </c>
      <c r="I286" t="s">
        <v>104</v>
      </c>
      <c r="J286" t="s">
        <v>540</v>
      </c>
      <c r="K286" t="s">
        <v>141</v>
      </c>
      <c r="L286" t="s">
        <v>35</v>
      </c>
      <c r="M286" t="s">
        <v>543</v>
      </c>
      <c r="N286" t="s">
        <v>883</v>
      </c>
      <c r="O286" t="s">
        <v>880</v>
      </c>
      <c r="P286" s="30" t="s">
        <v>818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1284</v>
      </c>
      <c r="AF286" t="b">
        <v>0</v>
      </c>
      <c r="AG286">
        <f t="shared" si="315"/>
        <v>2</v>
      </c>
      <c r="AH286">
        <v>1</v>
      </c>
      <c r="AI286">
        <v>1</v>
      </c>
      <c r="AJ286">
        <v>1</v>
      </c>
    </row>
    <row r="287" spans="1:36" x14ac:dyDescent="0.25">
      <c r="A287" s="35" t="s">
        <v>59</v>
      </c>
      <c r="B287" s="35" t="s">
        <v>41</v>
      </c>
      <c r="C287" s="35" t="str">
        <f>VLOOKUP(B287,templateLookup!A:B,2,0)</f>
        <v>COMPOSITE</v>
      </c>
    </row>
    <row r="288" spans="1:36" x14ac:dyDescent="0.25">
      <c r="A288" s="35" t="s">
        <v>59</v>
      </c>
      <c r="B288" s="35" t="s">
        <v>1278</v>
      </c>
      <c r="C288" s="35" t="str">
        <f>VLOOKUP(B288,templateLookup!A:B,2,0)</f>
        <v>PrimeShmooTestMethod</v>
      </c>
      <c r="D288" s="12" t="str">
        <f t="shared" ref="D288:D293" si="318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1281</v>
      </c>
      <c r="H288" t="s">
        <v>34</v>
      </c>
      <c r="I288" t="s">
        <v>104</v>
      </c>
      <c r="J288" t="s">
        <v>540</v>
      </c>
      <c r="K288" t="s">
        <v>141</v>
      </c>
      <c r="L288" t="s">
        <v>35</v>
      </c>
      <c r="M288" t="s">
        <v>819</v>
      </c>
      <c r="N288" t="s">
        <v>883</v>
      </c>
      <c r="O288" t="s">
        <v>880</v>
      </c>
      <c r="P288" s="30" t="s">
        <v>820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1284</v>
      </c>
      <c r="AF288" t="b">
        <v>0</v>
      </c>
      <c r="AG288">
        <f t="shared" ref="AG288:AG296" si="319">COUNTA(AI288:AR288)</f>
        <v>2</v>
      </c>
      <c r="AH288">
        <v>1</v>
      </c>
      <c r="AI288" t="str">
        <f t="shared" ref="AI288:AI293" si="320">D289</f>
        <v>SSA_SOC_SHMOO_E_END_TITO_SAQ_NOM_LFM_DDXR</v>
      </c>
      <c r="AJ288" t="str">
        <f>D289</f>
        <v>SSA_SOC_SHMOO_E_END_TITO_SAQ_NOM_LFM_DDXR</v>
      </c>
    </row>
    <row r="289" spans="1:36" x14ac:dyDescent="0.25">
      <c r="A289" s="35" t="s">
        <v>59</v>
      </c>
      <c r="B289" s="35" t="s">
        <v>1278</v>
      </c>
      <c r="C289" s="35" t="str">
        <f>VLOOKUP(B289,templateLookup!A:B,2,0)</f>
        <v>PrimeShmooTestMethod</v>
      </c>
      <c r="D289" s="12" t="str">
        <f t="shared" si="318"/>
        <v>SSA_SOC_SHMOO_E_END_TITO_SAQ_NOM_LFM_DDXR</v>
      </c>
      <c r="E289" t="s">
        <v>31</v>
      </c>
      <c r="F289" t="s">
        <v>88</v>
      </c>
      <c r="G289" t="s">
        <v>1281</v>
      </c>
      <c r="H289" t="s">
        <v>34</v>
      </c>
      <c r="I289" t="s">
        <v>104</v>
      </c>
      <c r="J289" t="s">
        <v>540</v>
      </c>
      <c r="K289" t="s">
        <v>141</v>
      </c>
      <c r="L289" t="s">
        <v>35</v>
      </c>
      <c r="M289" t="s">
        <v>561</v>
      </c>
      <c r="N289" t="s">
        <v>883</v>
      </c>
      <c r="O289" t="s">
        <v>880</v>
      </c>
      <c r="P289" s="30" t="s">
        <v>821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1284</v>
      </c>
      <c r="AF289" t="b">
        <v>0</v>
      </c>
      <c r="AG289">
        <f t="shared" si="319"/>
        <v>2</v>
      </c>
      <c r="AH289">
        <v>1</v>
      </c>
      <c r="AI289" t="str">
        <f t="shared" si="320"/>
        <v>SSA_SOC_SHMOO_E_END_TITO_SAQ_NOM_LFM_DDHY</v>
      </c>
      <c r="AJ289" t="str">
        <f>D290</f>
        <v>SSA_SOC_SHMOO_E_END_TITO_SAQ_NOM_LFM_DDHY</v>
      </c>
    </row>
    <row r="290" spans="1:36" x14ac:dyDescent="0.25">
      <c r="A290" s="35" t="s">
        <v>59</v>
      </c>
      <c r="B290" s="35" t="s">
        <v>1278</v>
      </c>
      <c r="C290" s="35" t="str">
        <f>VLOOKUP(B290,templateLookup!A:B,2,0)</f>
        <v>PrimeShmooTestMethod</v>
      </c>
      <c r="D290" s="12" t="str">
        <f t="shared" si="318"/>
        <v>SSA_SOC_SHMOO_E_END_TITO_SAQ_NOM_LFM_DDHY</v>
      </c>
      <c r="E290" t="s">
        <v>31</v>
      </c>
      <c r="F290" t="s">
        <v>88</v>
      </c>
      <c r="G290" t="s">
        <v>1281</v>
      </c>
      <c r="H290" t="s">
        <v>34</v>
      </c>
      <c r="I290" t="s">
        <v>104</v>
      </c>
      <c r="J290" t="s">
        <v>540</v>
      </c>
      <c r="K290" t="s">
        <v>141</v>
      </c>
      <c r="L290" t="s">
        <v>35</v>
      </c>
      <c r="M290" t="s">
        <v>562</v>
      </c>
      <c r="N290" t="s">
        <v>883</v>
      </c>
      <c r="O290" t="s">
        <v>880</v>
      </c>
      <c r="P290" s="30" t="s">
        <v>822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1284</v>
      </c>
      <c r="AF290" t="b">
        <v>0</v>
      </c>
      <c r="AG290">
        <f t="shared" si="319"/>
        <v>2</v>
      </c>
      <c r="AH290">
        <v>1</v>
      </c>
      <c r="AI290" t="str">
        <f t="shared" si="320"/>
        <v>SSA_SOC_SHMOO_E_END_TITO_SAN_NOM_LFM_PUNIT</v>
      </c>
      <c r="AJ290" t="str">
        <f t="shared" ref="AJ290:AJ292" si="321">D291</f>
        <v>SSA_SOC_SHMOO_E_END_TITO_SAN_NOM_LFM_PUNIT</v>
      </c>
    </row>
    <row r="291" spans="1:36" x14ac:dyDescent="0.25">
      <c r="A291" s="35" t="s">
        <v>59</v>
      </c>
      <c r="B291" s="35" t="s">
        <v>1278</v>
      </c>
      <c r="C291" s="35" t="str">
        <f>VLOOKUP(B291,templateLookup!A:B,2,0)</f>
        <v>PrimeShmooTestMethod</v>
      </c>
      <c r="D291" s="13" t="str">
        <f t="shared" si="318"/>
        <v>SSA_SOC_SHMOO_E_END_TITO_SAN_NOM_LFM_PUNIT</v>
      </c>
      <c r="E291" t="s">
        <v>31</v>
      </c>
      <c r="F291" t="s">
        <v>88</v>
      </c>
      <c r="G291" t="s">
        <v>1281</v>
      </c>
      <c r="H291" t="s">
        <v>34</v>
      </c>
      <c r="I291" t="s">
        <v>104</v>
      </c>
      <c r="J291" t="s">
        <v>541</v>
      </c>
      <c r="K291" t="s">
        <v>141</v>
      </c>
      <c r="L291" t="s">
        <v>35</v>
      </c>
      <c r="M291" t="s">
        <v>564</v>
      </c>
      <c r="N291" t="s">
        <v>883</v>
      </c>
      <c r="O291" t="s">
        <v>880</v>
      </c>
      <c r="P291" s="30" t="s">
        <v>823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1284</v>
      </c>
      <c r="AF291" t="b">
        <v>0</v>
      </c>
      <c r="AG291">
        <f t="shared" si="319"/>
        <v>2</v>
      </c>
      <c r="AH291">
        <v>1</v>
      </c>
      <c r="AI291" t="str">
        <f t="shared" si="320"/>
        <v>SSA_SOC_SHMOO_E_END_TITO_SAN_NOM_LFM_ARU_EDC</v>
      </c>
      <c r="AJ291" t="str">
        <f t="shared" si="321"/>
        <v>SSA_SOC_SHMOO_E_END_TITO_SAN_NOM_LFM_ARU_EDC</v>
      </c>
    </row>
    <row r="292" spans="1:36" x14ac:dyDescent="0.25">
      <c r="A292" s="35" t="s">
        <v>59</v>
      </c>
      <c r="B292" s="35" t="s">
        <v>1278</v>
      </c>
      <c r="C292" s="35" t="str">
        <f>VLOOKUP(B292,templateLookup!A:B,2,0)</f>
        <v>PrimeShmooTestMethod</v>
      </c>
      <c r="D292" s="13" t="str">
        <f t="shared" si="318"/>
        <v>SSA_SOC_SHMOO_E_END_TITO_SAN_NOM_LFM_ARU_EDC</v>
      </c>
      <c r="E292" t="s">
        <v>31</v>
      </c>
      <c r="F292" t="s">
        <v>88</v>
      </c>
      <c r="G292" t="s">
        <v>1281</v>
      </c>
      <c r="H292" t="s">
        <v>34</v>
      </c>
      <c r="I292" t="s">
        <v>104</v>
      </c>
      <c r="J292" t="s">
        <v>541</v>
      </c>
      <c r="K292" t="s">
        <v>141</v>
      </c>
      <c r="L292" t="s">
        <v>35</v>
      </c>
      <c r="M292" t="s">
        <v>807</v>
      </c>
      <c r="N292" t="s">
        <v>883</v>
      </c>
      <c r="O292" t="s">
        <v>880</v>
      </c>
      <c r="P292" s="30" t="s">
        <v>824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1284</v>
      </c>
      <c r="AF292" t="b">
        <v>0</v>
      </c>
      <c r="AG292">
        <f t="shared" si="319"/>
        <v>2</v>
      </c>
      <c r="AH292">
        <v>1</v>
      </c>
      <c r="AI292" t="str">
        <f t="shared" si="320"/>
        <v>SSA_SOC_SHMOO_E_END_TITO_SAN_NOM_LFM_SBCLK</v>
      </c>
      <c r="AJ292" t="str">
        <f t="shared" si="321"/>
        <v>SSA_SOC_SHMOO_E_END_TITO_SAN_NOM_LFM_SBCLK</v>
      </c>
    </row>
    <row r="293" spans="1:36" x14ac:dyDescent="0.25">
      <c r="A293" s="35" t="s">
        <v>59</v>
      </c>
      <c r="B293" s="35" t="s">
        <v>1278</v>
      </c>
      <c r="C293" s="35" t="str">
        <f>VLOOKUP(B293,templateLookup!A:B,2,0)</f>
        <v>PrimeShmooTestMethod</v>
      </c>
      <c r="D293" s="13" t="str">
        <f t="shared" si="318"/>
        <v>SSA_SOC_SHMOO_E_END_TITO_SAN_NOM_LFM_SBCLK</v>
      </c>
      <c r="E293" t="s">
        <v>31</v>
      </c>
      <c r="F293" t="s">
        <v>88</v>
      </c>
      <c r="G293" t="s">
        <v>1281</v>
      </c>
      <c r="H293" t="s">
        <v>34</v>
      </c>
      <c r="I293" t="s">
        <v>104</v>
      </c>
      <c r="J293" t="s">
        <v>541</v>
      </c>
      <c r="K293" t="s">
        <v>141</v>
      </c>
      <c r="L293" t="s">
        <v>35</v>
      </c>
      <c r="M293" t="s">
        <v>443</v>
      </c>
      <c r="N293" t="s">
        <v>883</v>
      </c>
      <c r="O293" t="s">
        <v>880</v>
      </c>
      <c r="P293" s="30" t="s">
        <v>825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1284</v>
      </c>
      <c r="AF293" t="b">
        <v>0</v>
      </c>
      <c r="AG293">
        <f t="shared" si="319"/>
        <v>2</v>
      </c>
      <c r="AH293">
        <v>1</v>
      </c>
      <c r="AI293" t="str">
        <f t="shared" si="320"/>
        <v>SHMOO_SSA_SAN_SBCLK</v>
      </c>
      <c r="AJ293" t="str">
        <f>D298</f>
        <v>LSA_SOC_SHMOO_E_END_TITO_SAQ_NOM_LFM_ALL_SAQ</v>
      </c>
    </row>
    <row r="294" spans="1:36" x14ac:dyDescent="0.25">
      <c r="A294" s="35" t="s">
        <v>59</v>
      </c>
      <c r="B294" s="35" t="s">
        <v>27</v>
      </c>
      <c r="C294" s="35" t="str">
        <f>VLOOKUP(B294,templateLookup!A:B,2,0)</f>
        <v>COMPOSITE</v>
      </c>
      <c r="D294" t="s">
        <v>1289</v>
      </c>
      <c r="F294" t="s">
        <v>88</v>
      </c>
      <c r="AG294">
        <f t="shared" si="319"/>
        <v>2</v>
      </c>
      <c r="AH294">
        <v>1</v>
      </c>
      <c r="AI294" t="str">
        <f>D298</f>
        <v>LSA_SOC_SHMOO_E_END_TITO_SAQ_NOM_LFM_ALL_SAQ</v>
      </c>
      <c r="AJ294" t="str">
        <f>D298</f>
        <v>LSA_SOC_SHMOO_E_END_TITO_SAQ_NOM_LFM_ALL_SAQ</v>
      </c>
    </row>
    <row r="295" spans="1:36" x14ac:dyDescent="0.25">
      <c r="A295" s="35" t="s">
        <v>59</v>
      </c>
      <c r="B295" s="35" t="s">
        <v>1278</v>
      </c>
      <c r="C295" s="35" t="str">
        <f>VLOOKUP(B295,templateLookup!A:B,2,0)</f>
        <v>PrimeShmooTestMethod</v>
      </c>
      <c r="D295" s="13" t="str">
        <f t="shared" ref="D295:D296" si="322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1281</v>
      </c>
      <c r="H295" t="s">
        <v>34</v>
      </c>
      <c r="I295" t="s">
        <v>104</v>
      </c>
      <c r="J295" t="s">
        <v>541</v>
      </c>
      <c r="K295" t="s">
        <v>141</v>
      </c>
      <c r="L295" t="s">
        <v>35</v>
      </c>
      <c r="M295" t="s">
        <v>565</v>
      </c>
      <c r="N295" t="s">
        <v>883</v>
      </c>
      <c r="O295" t="s">
        <v>880</v>
      </c>
      <c r="P295" s="30" t="s">
        <v>827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1284</v>
      </c>
      <c r="AF295" t="b">
        <v>0</v>
      </c>
      <c r="AG295">
        <f t="shared" si="319"/>
        <v>2</v>
      </c>
      <c r="AH295">
        <v>1</v>
      </c>
      <c r="AI295" t="str">
        <f t="shared" ref="AI295" si="323">D296</f>
        <v>SSA_SOC_SHMOO_E_END_TITO_SAN_NOM_LFM_ARU_SBCLK</v>
      </c>
      <c r="AJ295" t="str">
        <f t="shared" ref="AJ295" si="324">D296</f>
        <v>SSA_SOC_SHMOO_E_END_TITO_SAN_NOM_LFM_ARU_SBCLK</v>
      </c>
    </row>
    <row r="296" spans="1:36" x14ac:dyDescent="0.25">
      <c r="A296" s="35" t="s">
        <v>59</v>
      </c>
      <c r="B296" s="35" t="s">
        <v>1278</v>
      </c>
      <c r="C296" s="35" t="str">
        <f>VLOOKUP(B296,templateLookup!A:B,2,0)</f>
        <v>PrimeShmooTestMethod</v>
      </c>
      <c r="D296" s="13" t="str">
        <f t="shared" si="322"/>
        <v>SSA_SOC_SHMOO_E_END_TITO_SAN_NOM_LFM_ARU_SBCLK</v>
      </c>
      <c r="E296" t="s">
        <v>31</v>
      </c>
      <c r="F296" t="s">
        <v>88</v>
      </c>
      <c r="G296" t="s">
        <v>1281</v>
      </c>
      <c r="H296" t="s">
        <v>34</v>
      </c>
      <c r="I296" t="s">
        <v>104</v>
      </c>
      <c r="J296" t="s">
        <v>541</v>
      </c>
      <c r="K296" t="s">
        <v>141</v>
      </c>
      <c r="L296" t="s">
        <v>35</v>
      </c>
      <c r="M296" t="s">
        <v>828</v>
      </c>
      <c r="N296" t="s">
        <v>883</v>
      </c>
      <c r="O296" t="s">
        <v>880</v>
      </c>
      <c r="P296" s="30" t="s">
        <v>829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1284</v>
      </c>
      <c r="AF296" t="b">
        <v>0</v>
      </c>
      <c r="AG296">
        <f t="shared" si="319"/>
        <v>2</v>
      </c>
      <c r="AH296">
        <v>1</v>
      </c>
      <c r="AI296">
        <v>1</v>
      </c>
      <c r="AJ296">
        <v>1</v>
      </c>
    </row>
    <row r="297" spans="1:36" x14ac:dyDescent="0.25">
      <c r="A297" s="35" t="s">
        <v>59</v>
      </c>
      <c r="B297" s="35" t="s">
        <v>41</v>
      </c>
      <c r="C297" s="35" t="str">
        <f>VLOOKUP(B297,templateLookup!A:B,2,0)</f>
        <v>COMPOSITE</v>
      </c>
    </row>
    <row r="298" spans="1:36" x14ac:dyDescent="0.25">
      <c r="A298" s="35" t="s">
        <v>59</v>
      </c>
      <c r="B298" s="35" t="s">
        <v>1278</v>
      </c>
      <c r="C298" s="35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1281</v>
      </c>
      <c r="H298" t="s">
        <v>34</v>
      </c>
      <c r="I298" t="s">
        <v>104</v>
      </c>
      <c r="J298" t="s">
        <v>540</v>
      </c>
      <c r="K298" t="s">
        <v>141</v>
      </c>
      <c r="L298" t="s">
        <v>35</v>
      </c>
      <c r="M298" t="s">
        <v>558</v>
      </c>
      <c r="N298" t="s">
        <v>883</v>
      </c>
      <c r="O298" t="s">
        <v>880</v>
      </c>
      <c r="P298" s="30" t="s">
        <v>830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1284</v>
      </c>
      <c r="AF298" t="b">
        <v>0</v>
      </c>
      <c r="AG298">
        <f>COUNTA(AI298:AR298)</f>
        <v>2</v>
      </c>
      <c r="AH298">
        <v>1</v>
      </c>
      <c r="AI298" t="str">
        <f>D299</f>
        <v>SHMOO_LSA_SAQ</v>
      </c>
      <c r="AJ298" t="str">
        <f>D312</f>
        <v>LSA_SOC_SHMOO_E_END_TITO_SAQ_NOM_LFM_FUSE</v>
      </c>
    </row>
    <row r="299" spans="1:36" x14ac:dyDescent="0.25">
      <c r="A299" s="35" t="s">
        <v>59</v>
      </c>
      <c r="B299" s="35" t="s">
        <v>27</v>
      </c>
      <c r="C299" s="35" t="str">
        <f>VLOOKUP(B299,templateLookup!A:B,2,0)</f>
        <v>COMPOSITE</v>
      </c>
      <c r="D299" t="s">
        <v>1290</v>
      </c>
      <c r="F299" t="s">
        <v>88</v>
      </c>
      <c r="AG299">
        <f t="shared" ref="AG299:AG310" si="325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6" x14ac:dyDescent="0.25">
      <c r="A300" s="35" t="s">
        <v>59</v>
      </c>
      <c r="B300" s="35" t="s">
        <v>1278</v>
      </c>
      <c r="C300" s="35" t="str">
        <f>VLOOKUP(B300,templateLookup!A:B,2,0)</f>
        <v>PrimeShmooTestMethod</v>
      </c>
      <c r="D300" s="12" t="str">
        <f t="shared" ref="D300:D310" si="326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1281</v>
      </c>
      <c r="H300" t="s">
        <v>34</v>
      </c>
      <c r="I300" t="s">
        <v>104</v>
      </c>
      <c r="J300" t="s">
        <v>540</v>
      </c>
      <c r="K300" t="s">
        <v>141</v>
      </c>
      <c r="L300" t="s">
        <v>35</v>
      </c>
      <c r="M300" t="s">
        <v>566</v>
      </c>
      <c r="N300" t="s">
        <v>883</v>
      </c>
      <c r="O300" t="s">
        <v>880</v>
      </c>
      <c r="P300" s="30" t="s">
        <v>832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1284</v>
      </c>
      <c r="AF300" t="b">
        <v>0</v>
      </c>
      <c r="AG300">
        <f t="shared" si="325"/>
        <v>2</v>
      </c>
      <c r="AH300">
        <v>1</v>
      </c>
      <c r="AI300" t="str">
        <f t="shared" ref="AI300:AI309" si="327">D301</f>
        <v>LSA_SOC_SHMOO_E_END_TITO_SAQ_NOM_LFM_CCE1</v>
      </c>
      <c r="AJ300" t="str">
        <f t="shared" ref="AJ300:AJ309" si="328">D301</f>
        <v>LSA_SOC_SHMOO_E_END_TITO_SAQ_NOM_LFM_CCE1</v>
      </c>
    </row>
    <row r="301" spans="1:36" x14ac:dyDescent="0.25">
      <c r="A301" s="35" t="s">
        <v>59</v>
      </c>
      <c r="B301" s="35" t="s">
        <v>1278</v>
      </c>
      <c r="C301" s="35" t="str">
        <f>VLOOKUP(B301,templateLookup!A:B,2,0)</f>
        <v>PrimeShmooTestMethod</v>
      </c>
      <c r="D301" s="12" t="str">
        <f t="shared" si="326"/>
        <v>LSA_SOC_SHMOO_E_END_TITO_SAQ_NOM_LFM_CCE1</v>
      </c>
      <c r="E301" t="s">
        <v>56</v>
      </c>
      <c r="F301" t="s">
        <v>88</v>
      </c>
      <c r="G301" t="s">
        <v>1281</v>
      </c>
      <c r="H301" t="s">
        <v>34</v>
      </c>
      <c r="I301" t="s">
        <v>104</v>
      </c>
      <c r="J301" t="s">
        <v>540</v>
      </c>
      <c r="K301" t="s">
        <v>141</v>
      </c>
      <c r="L301" t="s">
        <v>35</v>
      </c>
      <c r="M301" t="s">
        <v>567</v>
      </c>
      <c r="N301" t="s">
        <v>883</v>
      </c>
      <c r="O301" t="s">
        <v>880</v>
      </c>
      <c r="P301" s="30" t="s">
        <v>833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1284</v>
      </c>
      <c r="AF301" t="b">
        <v>0</v>
      </c>
      <c r="AG301">
        <f t="shared" si="325"/>
        <v>2</v>
      </c>
      <c r="AH301">
        <v>1</v>
      </c>
      <c r="AI301" t="str">
        <f t="shared" si="327"/>
        <v>LSA_SOC_SHMOO_E_END_TITO_SAQ_NOM_LFM_HBO0</v>
      </c>
      <c r="AJ301" t="str">
        <f t="shared" si="328"/>
        <v>LSA_SOC_SHMOO_E_END_TITO_SAQ_NOM_LFM_HBO0</v>
      </c>
    </row>
    <row r="302" spans="1:36" x14ac:dyDescent="0.25">
      <c r="A302" s="35" t="s">
        <v>59</v>
      </c>
      <c r="B302" s="35" t="s">
        <v>1278</v>
      </c>
      <c r="C302" s="35" t="str">
        <f>VLOOKUP(B302,templateLookup!A:B,2,0)</f>
        <v>PrimeShmooTestMethod</v>
      </c>
      <c r="D302" s="12" t="str">
        <f t="shared" si="326"/>
        <v>LSA_SOC_SHMOO_E_END_TITO_SAQ_NOM_LFM_HBO0</v>
      </c>
      <c r="E302" t="s">
        <v>56</v>
      </c>
      <c r="F302" t="s">
        <v>88</v>
      </c>
      <c r="G302" t="s">
        <v>1281</v>
      </c>
      <c r="H302" t="s">
        <v>34</v>
      </c>
      <c r="I302" t="s">
        <v>104</v>
      </c>
      <c r="J302" t="s">
        <v>540</v>
      </c>
      <c r="K302" t="s">
        <v>141</v>
      </c>
      <c r="L302" t="s">
        <v>35</v>
      </c>
      <c r="M302" t="s">
        <v>542</v>
      </c>
      <c r="N302" t="s">
        <v>883</v>
      </c>
      <c r="O302" t="s">
        <v>880</v>
      </c>
      <c r="P302" s="30" t="s">
        <v>834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1284</v>
      </c>
      <c r="AF302" t="b">
        <v>0</v>
      </c>
      <c r="AG302">
        <f t="shared" si="325"/>
        <v>2</v>
      </c>
      <c r="AH302">
        <v>1</v>
      </c>
      <c r="AI302" t="str">
        <f t="shared" si="327"/>
        <v>LSA_SOC_SHMOO_E_END_TITO_SAQ_NOM_LFM_HBO1</v>
      </c>
      <c r="AJ302" t="str">
        <f t="shared" si="328"/>
        <v>LSA_SOC_SHMOO_E_END_TITO_SAQ_NOM_LFM_HBO1</v>
      </c>
    </row>
    <row r="303" spans="1:36" x14ac:dyDescent="0.25">
      <c r="A303" s="35" t="s">
        <v>59</v>
      </c>
      <c r="B303" s="35" t="s">
        <v>1278</v>
      </c>
      <c r="C303" s="35" t="str">
        <f>VLOOKUP(B303,templateLookup!A:B,2,0)</f>
        <v>PrimeShmooTestMethod</v>
      </c>
      <c r="D303" s="12" t="str">
        <f t="shared" si="326"/>
        <v>LSA_SOC_SHMOO_E_END_TITO_SAQ_NOM_LFM_HBO1</v>
      </c>
      <c r="E303" t="s">
        <v>56</v>
      </c>
      <c r="F303" t="s">
        <v>88</v>
      </c>
      <c r="G303" t="s">
        <v>1281</v>
      </c>
      <c r="H303" t="s">
        <v>34</v>
      </c>
      <c r="I303" t="s">
        <v>104</v>
      </c>
      <c r="J303" t="s">
        <v>540</v>
      </c>
      <c r="K303" t="s">
        <v>141</v>
      </c>
      <c r="L303" t="s">
        <v>35</v>
      </c>
      <c r="M303" t="s">
        <v>543</v>
      </c>
      <c r="N303" t="s">
        <v>883</v>
      </c>
      <c r="O303" t="s">
        <v>880</v>
      </c>
      <c r="P303" s="30" t="s">
        <v>835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1284</v>
      </c>
      <c r="AF303" t="b">
        <v>0</v>
      </c>
      <c r="AG303">
        <f t="shared" si="325"/>
        <v>2</v>
      </c>
      <c r="AH303">
        <v>1</v>
      </c>
      <c r="AI303" t="str">
        <f t="shared" si="327"/>
        <v>LSA_SOC_SHMOO_E_END_TITO_SAQ_NOM_LFM_BEC0</v>
      </c>
      <c r="AJ303" t="str">
        <f t="shared" si="328"/>
        <v>LSA_SOC_SHMOO_E_END_TITO_SAQ_NOM_LFM_BEC0</v>
      </c>
    </row>
    <row r="304" spans="1:36" x14ac:dyDescent="0.25">
      <c r="A304" s="35" t="s">
        <v>59</v>
      </c>
      <c r="B304" s="35" t="s">
        <v>1278</v>
      </c>
      <c r="C304" s="35" t="str">
        <f>VLOOKUP(B304,templateLookup!A:B,2,0)</f>
        <v>PrimeShmooTestMethod</v>
      </c>
      <c r="D304" s="12" t="str">
        <f t="shared" si="326"/>
        <v>LSA_SOC_SHMOO_E_END_TITO_SAQ_NOM_LFM_BEC0</v>
      </c>
      <c r="E304" t="s">
        <v>56</v>
      </c>
      <c r="F304" t="s">
        <v>88</v>
      </c>
      <c r="G304" t="s">
        <v>1281</v>
      </c>
      <c r="H304" t="s">
        <v>34</v>
      </c>
      <c r="I304" t="s">
        <v>104</v>
      </c>
      <c r="J304" t="s">
        <v>540</v>
      </c>
      <c r="K304" t="s">
        <v>141</v>
      </c>
      <c r="L304" t="s">
        <v>35</v>
      </c>
      <c r="M304" t="s">
        <v>568</v>
      </c>
      <c r="N304" t="s">
        <v>883</v>
      </c>
      <c r="O304" t="s">
        <v>880</v>
      </c>
      <c r="P304" s="30" t="s">
        <v>836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1284</v>
      </c>
      <c r="AF304" t="b">
        <v>0</v>
      </c>
      <c r="AG304">
        <f t="shared" si="325"/>
        <v>2</v>
      </c>
      <c r="AH304">
        <v>1</v>
      </c>
      <c r="AI304" t="str">
        <f t="shared" si="327"/>
        <v>LSA_SOC_SHMOO_E_END_TITO_SAQ_NOM_LFM_BEC1</v>
      </c>
      <c r="AJ304" t="str">
        <f t="shared" si="328"/>
        <v>LSA_SOC_SHMOO_E_END_TITO_SAQ_NOM_LFM_BEC1</v>
      </c>
    </row>
    <row r="305" spans="1:36" x14ac:dyDescent="0.25">
      <c r="A305" s="35" t="s">
        <v>59</v>
      </c>
      <c r="B305" s="35" t="s">
        <v>1278</v>
      </c>
      <c r="C305" s="35" t="str">
        <f>VLOOKUP(B305,templateLookup!A:B,2,0)</f>
        <v>PrimeShmooTestMethod</v>
      </c>
      <c r="D305" s="12" t="str">
        <f t="shared" si="326"/>
        <v>LSA_SOC_SHMOO_E_END_TITO_SAQ_NOM_LFM_BEC1</v>
      </c>
      <c r="E305" t="s">
        <v>56</v>
      </c>
      <c r="F305" t="s">
        <v>88</v>
      </c>
      <c r="G305" t="s">
        <v>1281</v>
      </c>
      <c r="H305" t="s">
        <v>34</v>
      </c>
      <c r="I305" t="s">
        <v>104</v>
      </c>
      <c r="J305" t="s">
        <v>540</v>
      </c>
      <c r="K305" t="s">
        <v>141</v>
      </c>
      <c r="L305" t="s">
        <v>35</v>
      </c>
      <c r="M305" t="s">
        <v>569</v>
      </c>
      <c r="N305" t="s">
        <v>883</v>
      </c>
      <c r="O305" t="s">
        <v>880</v>
      </c>
      <c r="P305" s="30" t="s">
        <v>837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1284</v>
      </c>
      <c r="AF305" t="b">
        <v>0</v>
      </c>
      <c r="AG305">
        <f t="shared" si="325"/>
        <v>2</v>
      </c>
      <c r="AH305">
        <v>1</v>
      </c>
      <c r="AI305" t="str">
        <f t="shared" si="327"/>
        <v>LSA_SOC_SHMOO_E_END_TITO_SAQ_NOM_LFM_MC00</v>
      </c>
      <c r="AJ305" t="str">
        <f t="shared" si="328"/>
        <v>LSA_SOC_SHMOO_E_END_TITO_SAQ_NOM_LFM_MC00</v>
      </c>
    </row>
    <row r="306" spans="1:36" x14ac:dyDescent="0.25">
      <c r="A306" s="35" t="s">
        <v>59</v>
      </c>
      <c r="B306" s="35" t="s">
        <v>1278</v>
      </c>
      <c r="C306" s="35" t="str">
        <f>VLOOKUP(B306,templateLookup!A:B,2,0)</f>
        <v>PrimeShmooTestMethod</v>
      </c>
      <c r="D306" s="12" t="str">
        <f t="shared" si="326"/>
        <v>LSA_SOC_SHMOO_E_END_TITO_SAQ_NOM_LFM_MC00</v>
      </c>
      <c r="E306" t="s">
        <v>56</v>
      </c>
      <c r="F306" t="s">
        <v>88</v>
      </c>
      <c r="G306" t="s">
        <v>1281</v>
      </c>
      <c r="H306" t="s">
        <v>34</v>
      </c>
      <c r="I306" t="s">
        <v>104</v>
      </c>
      <c r="J306" t="s">
        <v>540</v>
      </c>
      <c r="K306" t="s">
        <v>141</v>
      </c>
      <c r="L306" t="s">
        <v>35</v>
      </c>
      <c r="M306" t="s">
        <v>570</v>
      </c>
      <c r="N306" t="s">
        <v>883</v>
      </c>
      <c r="O306" t="s">
        <v>880</v>
      </c>
      <c r="P306" s="30" t="s">
        <v>838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1284</v>
      </c>
      <c r="AF306" t="b">
        <v>0</v>
      </c>
      <c r="AG306">
        <f t="shared" si="325"/>
        <v>2</v>
      </c>
      <c r="AH306">
        <v>1</v>
      </c>
      <c r="AI306" t="str">
        <f t="shared" si="327"/>
        <v>LSA_SOC_SHMOO_E_END_TITO_SAQ_NOM_LFM_MC01</v>
      </c>
      <c r="AJ306" t="str">
        <f t="shared" si="328"/>
        <v>LSA_SOC_SHMOO_E_END_TITO_SAQ_NOM_LFM_MC01</v>
      </c>
    </row>
    <row r="307" spans="1:36" x14ac:dyDescent="0.25">
      <c r="A307" s="35" t="s">
        <v>59</v>
      </c>
      <c r="B307" s="35" t="s">
        <v>1278</v>
      </c>
      <c r="C307" s="35" t="str">
        <f>VLOOKUP(B307,templateLookup!A:B,2,0)</f>
        <v>PrimeShmooTestMethod</v>
      </c>
      <c r="D307" s="12" t="str">
        <f t="shared" si="326"/>
        <v>LSA_SOC_SHMOO_E_END_TITO_SAQ_NOM_LFM_MC01</v>
      </c>
      <c r="E307" t="s">
        <v>56</v>
      </c>
      <c r="F307" t="s">
        <v>88</v>
      </c>
      <c r="G307" t="s">
        <v>1281</v>
      </c>
      <c r="H307" t="s">
        <v>34</v>
      </c>
      <c r="I307" t="s">
        <v>104</v>
      </c>
      <c r="J307" t="s">
        <v>540</v>
      </c>
      <c r="K307" t="s">
        <v>141</v>
      </c>
      <c r="L307" t="s">
        <v>35</v>
      </c>
      <c r="M307" t="s">
        <v>571</v>
      </c>
      <c r="N307" t="s">
        <v>883</v>
      </c>
      <c r="O307" t="s">
        <v>880</v>
      </c>
      <c r="P307" s="30" t="s">
        <v>839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1284</v>
      </c>
      <c r="AF307" t="b">
        <v>0</v>
      </c>
      <c r="AG307">
        <f t="shared" si="325"/>
        <v>2</v>
      </c>
      <c r="AH307">
        <v>1</v>
      </c>
      <c r="AI307" t="str">
        <f t="shared" si="327"/>
        <v>LSA_SOC_SHMOO_E_END_TITO_SAQ_NOM_LFM_MC10</v>
      </c>
      <c r="AJ307" t="str">
        <f t="shared" si="328"/>
        <v>LSA_SOC_SHMOO_E_END_TITO_SAQ_NOM_LFM_MC10</v>
      </c>
    </row>
    <row r="308" spans="1:36" x14ac:dyDescent="0.25">
      <c r="A308" s="35" t="s">
        <v>59</v>
      </c>
      <c r="B308" s="35" t="s">
        <v>1278</v>
      </c>
      <c r="C308" s="35" t="str">
        <f>VLOOKUP(B308,templateLookup!A:B,2,0)</f>
        <v>PrimeShmooTestMethod</v>
      </c>
      <c r="D308" s="12" t="str">
        <f t="shared" si="326"/>
        <v>LSA_SOC_SHMOO_E_END_TITO_SAQ_NOM_LFM_MC10</v>
      </c>
      <c r="E308" t="s">
        <v>56</v>
      </c>
      <c r="F308" t="s">
        <v>88</v>
      </c>
      <c r="G308" t="s">
        <v>1281</v>
      </c>
      <c r="H308" t="s">
        <v>34</v>
      </c>
      <c r="I308" t="s">
        <v>104</v>
      </c>
      <c r="J308" t="s">
        <v>540</v>
      </c>
      <c r="K308" t="s">
        <v>141</v>
      </c>
      <c r="L308" t="s">
        <v>35</v>
      </c>
      <c r="M308" t="s">
        <v>572</v>
      </c>
      <c r="N308" t="s">
        <v>883</v>
      </c>
      <c r="O308" t="s">
        <v>880</v>
      </c>
      <c r="P308" s="30" t="s">
        <v>840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1284</v>
      </c>
      <c r="AF308" t="b">
        <v>0</v>
      </c>
      <c r="AG308">
        <f t="shared" si="325"/>
        <v>2</v>
      </c>
      <c r="AH308">
        <v>1</v>
      </c>
      <c r="AI308" t="str">
        <f t="shared" si="327"/>
        <v>LSA_SOC_SHMOO_E_END_TITO_SAQ_NOM_LFM_MC11</v>
      </c>
      <c r="AJ308" t="str">
        <f t="shared" si="328"/>
        <v>LSA_SOC_SHMOO_E_END_TITO_SAQ_NOM_LFM_MC11</v>
      </c>
    </row>
    <row r="309" spans="1:36" x14ac:dyDescent="0.25">
      <c r="A309" s="35" t="s">
        <v>59</v>
      </c>
      <c r="B309" s="35" t="s">
        <v>1278</v>
      </c>
      <c r="C309" s="35" t="str">
        <f>VLOOKUP(B309,templateLookup!A:B,2,0)</f>
        <v>PrimeShmooTestMethod</v>
      </c>
      <c r="D309" s="12" t="str">
        <f t="shared" si="326"/>
        <v>LSA_SOC_SHMOO_E_END_TITO_SAQ_NOM_LFM_MC11</v>
      </c>
      <c r="E309" t="s">
        <v>56</v>
      </c>
      <c r="F309" t="s">
        <v>88</v>
      </c>
      <c r="G309" t="s">
        <v>1281</v>
      </c>
      <c r="H309" t="s">
        <v>34</v>
      </c>
      <c r="I309" t="s">
        <v>104</v>
      </c>
      <c r="J309" t="s">
        <v>540</v>
      </c>
      <c r="K309" t="s">
        <v>141</v>
      </c>
      <c r="L309" t="s">
        <v>35</v>
      </c>
      <c r="M309" t="s">
        <v>573</v>
      </c>
      <c r="N309" t="s">
        <v>883</v>
      </c>
      <c r="O309" t="s">
        <v>880</v>
      </c>
      <c r="P309" s="30" t="s">
        <v>841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1284</v>
      </c>
      <c r="AF309" t="b">
        <v>0</v>
      </c>
      <c r="AG309">
        <f t="shared" si="325"/>
        <v>2</v>
      </c>
      <c r="AH309">
        <v>1</v>
      </c>
      <c r="AI309" t="str">
        <f t="shared" si="327"/>
        <v>LSA_SOC_SHMOO_E_END_TITO_SAQ_NOM_LFM_MMM</v>
      </c>
      <c r="AJ309" t="str">
        <f t="shared" si="328"/>
        <v>LSA_SOC_SHMOO_E_END_TITO_SAQ_NOM_LFM_MMM</v>
      </c>
    </row>
    <row r="310" spans="1:36" x14ac:dyDescent="0.25">
      <c r="A310" s="35" t="s">
        <v>59</v>
      </c>
      <c r="B310" s="35" t="s">
        <v>1278</v>
      </c>
      <c r="C310" s="35" t="str">
        <f>VLOOKUP(B310,templateLookup!A:B,2,0)</f>
        <v>PrimeShmooTestMethod</v>
      </c>
      <c r="D310" s="12" t="str">
        <f t="shared" si="326"/>
        <v>LSA_SOC_SHMOO_E_END_TITO_SAQ_NOM_LFM_MMM</v>
      </c>
      <c r="E310" t="s">
        <v>56</v>
      </c>
      <c r="F310" t="s">
        <v>88</v>
      </c>
      <c r="G310" t="s">
        <v>1281</v>
      </c>
      <c r="H310" t="s">
        <v>34</v>
      </c>
      <c r="I310" t="s">
        <v>104</v>
      </c>
      <c r="J310" t="s">
        <v>540</v>
      </c>
      <c r="K310" t="s">
        <v>141</v>
      </c>
      <c r="L310" t="s">
        <v>35</v>
      </c>
      <c r="M310" t="s">
        <v>574</v>
      </c>
      <c r="N310" t="s">
        <v>883</v>
      </c>
      <c r="O310" t="s">
        <v>880</v>
      </c>
      <c r="P310" s="30" t="s">
        <v>842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1284</v>
      </c>
      <c r="AF310" t="b">
        <v>0</v>
      </c>
      <c r="AG310">
        <f t="shared" si="325"/>
        <v>2</v>
      </c>
      <c r="AH310">
        <v>1</v>
      </c>
      <c r="AI310">
        <v>1</v>
      </c>
      <c r="AJ310">
        <v>1</v>
      </c>
    </row>
    <row r="311" spans="1:36" x14ac:dyDescent="0.25">
      <c r="A311" s="35" t="s">
        <v>59</v>
      </c>
      <c r="B311" s="35" t="s">
        <v>41</v>
      </c>
      <c r="C311" s="35" t="str">
        <f>VLOOKUP(B311,templateLookup!A:B,2,0)</f>
        <v>COMPOSITE</v>
      </c>
    </row>
    <row r="312" spans="1:36" x14ac:dyDescent="0.25">
      <c r="A312" s="35" t="s">
        <v>59</v>
      </c>
      <c r="B312" s="35" t="s">
        <v>1278</v>
      </c>
      <c r="C312" s="35" t="str">
        <f>VLOOKUP(B312,templateLookup!A:B,2,0)</f>
        <v>PrimeShmooTestMethod</v>
      </c>
      <c r="D312" s="12" t="str">
        <f t="shared" ref="D312:D314" si="329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1281</v>
      </c>
      <c r="H312" t="s">
        <v>34</v>
      </c>
      <c r="I312" t="s">
        <v>104</v>
      </c>
      <c r="J312" t="s">
        <v>540</v>
      </c>
      <c r="K312" t="s">
        <v>141</v>
      </c>
      <c r="L312" t="s">
        <v>35</v>
      </c>
      <c r="M312" t="s">
        <v>550</v>
      </c>
      <c r="N312" t="s">
        <v>1302</v>
      </c>
      <c r="O312" t="s">
        <v>880</v>
      </c>
      <c r="P312" s="30" t="s">
        <v>843</v>
      </c>
      <c r="Q312">
        <v>21</v>
      </c>
      <c r="R312">
        <v>42</v>
      </c>
      <c r="S312">
        <v>632</v>
      </c>
      <c r="T312">
        <v>-1</v>
      </c>
      <c r="U312" t="s">
        <v>552</v>
      </c>
      <c r="W312" t="s">
        <v>1287</v>
      </c>
      <c r="AF312" t="b">
        <v>0</v>
      </c>
      <c r="AG312">
        <f t="shared" ref="AG312:AG317" si="330">COUNTA(AI312:AR312)</f>
        <v>2</v>
      </c>
      <c r="AH312">
        <v>1</v>
      </c>
      <c r="AI312" t="str">
        <f t="shared" ref="AI312" si="331">D313</f>
        <v>LSA_SOC_SHMOO_E_END_TITO_SAQ_NOM_LFM_DDXR</v>
      </c>
      <c r="AJ312" t="str">
        <f t="shared" ref="AJ312" si="332">D313</f>
        <v>LSA_SOC_SHMOO_E_END_TITO_SAQ_NOM_LFM_DDXR</v>
      </c>
    </row>
    <row r="313" spans="1:36" x14ac:dyDescent="0.25">
      <c r="A313" s="35" t="s">
        <v>59</v>
      </c>
      <c r="B313" s="35" t="s">
        <v>1278</v>
      </c>
      <c r="C313" s="35" t="str">
        <f>VLOOKUP(B313,templateLookup!A:B,2,0)</f>
        <v>PrimeShmooTestMethod</v>
      </c>
      <c r="D313" s="12" t="str">
        <f t="shared" si="329"/>
        <v>LSA_SOC_SHMOO_E_END_TITO_SAQ_NOM_LFM_DDXR</v>
      </c>
      <c r="E313" t="s">
        <v>56</v>
      </c>
      <c r="F313" t="s">
        <v>88</v>
      </c>
      <c r="G313" t="s">
        <v>1281</v>
      </c>
      <c r="H313" t="s">
        <v>34</v>
      </c>
      <c r="I313" t="s">
        <v>104</v>
      </c>
      <c r="J313" t="s">
        <v>540</v>
      </c>
      <c r="K313" t="s">
        <v>141</v>
      </c>
      <c r="L313" t="s">
        <v>35</v>
      </c>
      <c r="M313" t="s">
        <v>561</v>
      </c>
      <c r="N313" t="s">
        <v>1302</v>
      </c>
      <c r="O313" t="s">
        <v>880</v>
      </c>
      <c r="P313" s="30" t="s">
        <v>844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1284</v>
      </c>
      <c r="AF313" t="b">
        <v>0</v>
      </c>
      <c r="AG313">
        <f t="shared" si="330"/>
        <v>2</v>
      </c>
      <c r="AH313">
        <v>1</v>
      </c>
      <c r="AI313" t="str">
        <f>D314</f>
        <v>LSA_SOC_SHMOO_E_END_TITO_SAN_NOM_LFM_ALL_SAN</v>
      </c>
      <c r="AJ313" t="str">
        <f>D314</f>
        <v>LSA_SOC_SHMOO_E_END_TITO_SAN_NOM_LFM_ALL_SAN</v>
      </c>
    </row>
    <row r="314" spans="1:36" x14ac:dyDescent="0.25">
      <c r="A314" s="35" t="s">
        <v>59</v>
      </c>
      <c r="B314" s="35" t="s">
        <v>1278</v>
      </c>
      <c r="C314" s="35" t="str">
        <f>VLOOKUP(B314,templateLookup!A:B,2,0)</f>
        <v>PrimeShmooTestMethod</v>
      </c>
      <c r="D314" s="13" t="str">
        <f t="shared" si="329"/>
        <v>LSA_SOC_SHMOO_E_END_TITO_SAN_NOM_LFM_ALL_SAN</v>
      </c>
      <c r="E314" t="s">
        <v>56</v>
      </c>
      <c r="F314" t="s">
        <v>88</v>
      </c>
      <c r="G314" t="s">
        <v>1281</v>
      </c>
      <c r="H314" t="s">
        <v>34</v>
      </c>
      <c r="I314" t="s">
        <v>104</v>
      </c>
      <c r="J314" t="s">
        <v>541</v>
      </c>
      <c r="K314" t="s">
        <v>141</v>
      </c>
      <c r="L314" t="s">
        <v>35</v>
      </c>
      <c r="M314" t="s">
        <v>563</v>
      </c>
      <c r="N314" t="s">
        <v>1302</v>
      </c>
      <c r="O314" t="s">
        <v>880</v>
      </c>
      <c r="P314" s="30" t="s">
        <v>845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1284</v>
      </c>
      <c r="AF314" t="b">
        <v>0</v>
      </c>
      <c r="AG314">
        <f t="shared" si="330"/>
        <v>2</v>
      </c>
      <c r="AH314">
        <v>1</v>
      </c>
      <c r="AI314" t="str">
        <f>D315</f>
        <v>SHMOO_LSA_SAN</v>
      </c>
      <c r="AJ314" t="str">
        <f>D319</f>
        <v>LSA_SOC_SHMOO_E_END_TITO_SAN_NOM_LFM_ONDD</v>
      </c>
    </row>
    <row r="315" spans="1:36" x14ac:dyDescent="0.25">
      <c r="A315" s="35" t="s">
        <v>59</v>
      </c>
      <c r="B315" s="35" t="s">
        <v>27</v>
      </c>
      <c r="C315" s="35" t="str">
        <f>VLOOKUP(B315,templateLookup!A:B,2,0)</f>
        <v>COMPOSITE</v>
      </c>
      <c r="D315" t="s">
        <v>1291</v>
      </c>
      <c r="F315" t="s">
        <v>88</v>
      </c>
      <c r="AG315">
        <f t="shared" si="330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6" x14ac:dyDescent="0.25">
      <c r="A316" s="35" t="s">
        <v>59</v>
      </c>
      <c r="B316" s="35" t="s">
        <v>1278</v>
      </c>
      <c r="C316" s="35" t="str">
        <f>VLOOKUP(B316,templateLookup!A:B,2,0)</f>
        <v>PrimeShmooTestMethod</v>
      </c>
      <c r="D316" s="13" t="str">
        <f t="shared" ref="D316:D317" si="333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1281</v>
      </c>
      <c r="H316" t="s">
        <v>34</v>
      </c>
      <c r="I316" t="s">
        <v>104</v>
      </c>
      <c r="J316" t="s">
        <v>541</v>
      </c>
      <c r="K316" t="s">
        <v>141</v>
      </c>
      <c r="L316" t="s">
        <v>35</v>
      </c>
      <c r="M316" t="s">
        <v>544</v>
      </c>
      <c r="N316" t="s">
        <v>1302</v>
      </c>
      <c r="O316" t="s">
        <v>880</v>
      </c>
      <c r="P316" s="30" t="s">
        <v>847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1284</v>
      </c>
      <c r="AF316" t="b">
        <v>0</v>
      </c>
      <c r="AG316">
        <f t="shared" si="330"/>
        <v>2</v>
      </c>
      <c r="AH316">
        <v>1</v>
      </c>
      <c r="AI316" t="str">
        <f t="shared" ref="AI316" si="334">D317</f>
        <v>LSA_SOC_SHMOO_E_END_TITO_SAN_NOM_LFM_VTU</v>
      </c>
      <c r="AJ316" t="str">
        <f>D317</f>
        <v>LSA_SOC_SHMOO_E_END_TITO_SAN_NOM_LFM_VTU</v>
      </c>
    </row>
    <row r="317" spans="1:36" x14ac:dyDescent="0.25">
      <c r="A317" s="35" t="s">
        <v>59</v>
      </c>
      <c r="B317" s="35" t="s">
        <v>1278</v>
      </c>
      <c r="C317" s="35" t="str">
        <f>VLOOKUP(B317,templateLookup!A:B,2,0)</f>
        <v>PrimeShmooTestMethod</v>
      </c>
      <c r="D317" s="13" t="str">
        <f t="shared" si="333"/>
        <v>LSA_SOC_SHMOO_E_END_TITO_SAN_NOM_LFM_VTU</v>
      </c>
      <c r="E317" t="s">
        <v>56</v>
      </c>
      <c r="F317" t="s">
        <v>88</v>
      </c>
      <c r="G317" t="s">
        <v>1281</v>
      </c>
      <c r="H317" t="s">
        <v>34</v>
      </c>
      <c r="I317" t="s">
        <v>104</v>
      </c>
      <c r="J317" t="s">
        <v>541</v>
      </c>
      <c r="K317" t="s">
        <v>141</v>
      </c>
      <c r="L317" t="s">
        <v>35</v>
      </c>
      <c r="M317" t="s">
        <v>575</v>
      </c>
      <c r="N317" t="s">
        <v>1302</v>
      </c>
      <c r="O317" t="s">
        <v>880</v>
      </c>
      <c r="P317" s="30" t="s">
        <v>848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1284</v>
      </c>
      <c r="AF317" t="b">
        <v>0</v>
      </c>
      <c r="AG317">
        <f t="shared" si="330"/>
        <v>2</v>
      </c>
      <c r="AH317">
        <v>1</v>
      </c>
      <c r="AI317">
        <v>1</v>
      </c>
      <c r="AJ317">
        <v>1</v>
      </c>
    </row>
    <row r="318" spans="1:36" x14ac:dyDescent="0.25">
      <c r="A318" s="35" t="s">
        <v>59</v>
      </c>
      <c r="B318" s="35" t="s">
        <v>41</v>
      </c>
      <c r="C318" s="35" t="str">
        <f>VLOOKUP(B318,templateLookup!A:B,2,0)</f>
        <v>COMPOSITE</v>
      </c>
    </row>
    <row r="319" spans="1:36" x14ac:dyDescent="0.25">
      <c r="A319" s="35" t="s">
        <v>59</v>
      </c>
      <c r="B319" s="35" t="s">
        <v>1278</v>
      </c>
      <c r="C319" s="35" t="str">
        <f>VLOOKUP(B319,templateLookup!A:B,2,0)</f>
        <v>PrimeShmooTestMethod</v>
      </c>
      <c r="D319" s="13" t="str">
        <f t="shared" ref="D319:D322" si="33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1281</v>
      </c>
      <c r="H319" t="s">
        <v>34</v>
      </c>
      <c r="I319" t="s">
        <v>104</v>
      </c>
      <c r="J319" t="s">
        <v>541</v>
      </c>
      <c r="K319" t="s">
        <v>141</v>
      </c>
      <c r="L319" t="s">
        <v>35</v>
      </c>
      <c r="M319" t="s">
        <v>576</v>
      </c>
      <c r="N319" t="s">
        <v>1302</v>
      </c>
      <c r="O319" t="s">
        <v>880</v>
      </c>
      <c r="P319" s="30" t="s">
        <v>849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1284</v>
      </c>
      <c r="AF319" t="b">
        <v>0</v>
      </c>
      <c r="AG319">
        <f t="shared" ref="AG319:AG325" si="336">COUNTA(AI319:AR319)</f>
        <v>2</v>
      </c>
      <c r="AH319">
        <v>1</v>
      </c>
      <c r="AI319" t="str">
        <f>D320</f>
        <v>ROM_SOC_SHMOO_E_END_TITO_SAQ_NOM_LFM_CCSR</v>
      </c>
      <c r="AJ319" t="str">
        <f>D320</f>
        <v>ROM_SOC_SHMOO_E_END_TITO_SAQ_NOM_LFM_CCSR</v>
      </c>
    </row>
    <row r="320" spans="1:36" x14ac:dyDescent="0.25">
      <c r="A320" s="35" t="s">
        <v>59</v>
      </c>
      <c r="B320" s="35" t="s">
        <v>1278</v>
      </c>
      <c r="C320" s="35" t="str">
        <f>VLOOKUP(B320,templateLookup!A:B,2,0)</f>
        <v>PrimeShmooTestMethod</v>
      </c>
      <c r="D320" s="12" t="str">
        <f t="shared" si="335"/>
        <v>ROM_SOC_SHMOO_E_END_TITO_SAQ_NOM_LFM_CCSR</v>
      </c>
      <c r="E320" t="s">
        <v>57</v>
      </c>
      <c r="F320" t="s">
        <v>88</v>
      </c>
      <c r="G320" t="s">
        <v>1281</v>
      </c>
      <c r="H320" t="s">
        <v>34</v>
      </c>
      <c r="I320" t="s">
        <v>104</v>
      </c>
      <c r="J320" t="s">
        <v>540</v>
      </c>
      <c r="K320" t="s">
        <v>141</v>
      </c>
      <c r="L320" t="s">
        <v>35</v>
      </c>
      <c r="M320" t="s">
        <v>560</v>
      </c>
      <c r="N320" t="s">
        <v>1302</v>
      </c>
      <c r="O320" t="s">
        <v>880</v>
      </c>
      <c r="P320" s="30" t="s">
        <v>850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1284</v>
      </c>
      <c r="AF320" t="b">
        <v>0</v>
      </c>
      <c r="AG320">
        <f t="shared" si="336"/>
        <v>2</v>
      </c>
      <c r="AH320">
        <v>1</v>
      </c>
      <c r="AI320" t="str">
        <f t="shared" ref="AI320:AI322" si="337">D321</f>
        <v>ROM_SOC_SHMOO_E_END_TITO_SAQ_NOM_LFM_DDHY</v>
      </c>
      <c r="AJ320" t="str">
        <f t="shared" ref="AJ320:AJ321" si="338">D321</f>
        <v>ROM_SOC_SHMOO_E_END_TITO_SAQ_NOM_LFM_DDHY</v>
      </c>
    </row>
    <row r="321" spans="1:44" x14ac:dyDescent="0.25">
      <c r="A321" s="35" t="s">
        <v>59</v>
      </c>
      <c r="B321" s="35" t="s">
        <v>1278</v>
      </c>
      <c r="C321" s="35" t="str">
        <f>VLOOKUP(B321,templateLookup!A:B,2,0)</f>
        <v>PrimeShmooTestMethod</v>
      </c>
      <c r="D321" s="12" t="str">
        <f t="shared" si="335"/>
        <v>ROM_SOC_SHMOO_E_END_TITO_SAQ_NOM_LFM_DDHY</v>
      </c>
      <c r="E321" t="s">
        <v>57</v>
      </c>
      <c r="F321" t="s">
        <v>88</v>
      </c>
      <c r="G321" t="s">
        <v>1281</v>
      </c>
      <c r="H321" t="s">
        <v>34</v>
      </c>
      <c r="I321" t="s">
        <v>104</v>
      </c>
      <c r="J321" t="s">
        <v>540</v>
      </c>
      <c r="K321" t="s">
        <v>141</v>
      </c>
      <c r="L321" t="s">
        <v>35</v>
      </c>
      <c r="M321" t="s">
        <v>562</v>
      </c>
      <c r="N321" t="s">
        <v>1302</v>
      </c>
      <c r="O321" t="s">
        <v>880</v>
      </c>
      <c r="P321" s="30" t="s">
        <v>851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1284</v>
      </c>
      <c r="AF321" t="b">
        <v>0</v>
      </c>
      <c r="AG321">
        <f t="shared" si="336"/>
        <v>2</v>
      </c>
      <c r="AH321">
        <v>1</v>
      </c>
      <c r="AI321" t="str">
        <f t="shared" si="337"/>
        <v>ROM_SOC_SHMOO_E_END_TITO_SAN_NOM_LFM_ALL_SAN</v>
      </c>
      <c r="AJ321" t="str">
        <f t="shared" si="338"/>
        <v>ROM_SOC_SHMOO_E_END_TITO_SAN_NOM_LFM_ALL_SAN</v>
      </c>
    </row>
    <row r="322" spans="1:44" x14ac:dyDescent="0.25">
      <c r="A322" s="35" t="s">
        <v>59</v>
      </c>
      <c r="B322" s="35" t="s">
        <v>1278</v>
      </c>
      <c r="C322" s="35" t="str">
        <f>VLOOKUP(B322,templateLookup!A:B,2,0)</f>
        <v>PrimeShmooTestMethod</v>
      </c>
      <c r="D322" s="13" t="str">
        <f t="shared" si="335"/>
        <v>ROM_SOC_SHMOO_E_END_TITO_SAN_NOM_LFM_ALL_SAN</v>
      </c>
      <c r="E322" t="s">
        <v>57</v>
      </c>
      <c r="F322" t="s">
        <v>88</v>
      </c>
      <c r="G322" t="s">
        <v>1281</v>
      </c>
      <c r="H322" t="s">
        <v>34</v>
      </c>
      <c r="I322" t="s">
        <v>104</v>
      </c>
      <c r="J322" t="s">
        <v>541</v>
      </c>
      <c r="K322" t="s">
        <v>141</v>
      </c>
      <c r="L322" t="s">
        <v>35</v>
      </c>
      <c r="M322" t="s">
        <v>563</v>
      </c>
      <c r="N322" t="s">
        <v>1302</v>
      </c>
      <c r="O322" t="s">
        <v>880</v>
      </c>
      <c r="P322" s="30" t="s">
        <v>852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1284</v>
      </c>
      <c r="AF322" t="b">
        <v>0</v>
      </c>
      <c r="AG322">
        <f t="shared" si="336"/>
        <v>2</v>
      </c>
      <c r="AH322">
        <v>1</v>
      </c>
      <c r="AI322" t="str">
        <f t="shared" si="337"/>
        <v>SHMOO_ROM_SAN</v>
      </c>
      <c r="AJ322">
        <v>1</v>
      </c>
    </row>
    <row r="323" spans="1:44" x14ac:dyDescent="0.25">
      <c r="A323" s="35" t="s">
        <v>59</v>
      </c>
      <c r="B323" s="35" t="s">
        <v>27</v>
      </c>
      <c r="C323" s="35" t="str">
        <f>VLOOKUP(B323,templateLookup!A:B,2,0)</f>
        <v>COMPOSITE</v>
      </c>
      <c r="D323" t="s">
        <v>1292</v>
      </c>
      <c r="F323" t="s">
        <v>88</v>
      </c>
      <c r="AG323">
        <f t="shared" si="336"/>
        <v>2</v>
      </c>
      <c r="AH323">
        <v>1</v>
      </c>
      <c r="AI323">
        <v>1</v>
      </c>
      <c r="AJ323">
        <v>1</v>
      </c>
    </row>
    <row r="324" spans="1:44" x14ac:dyDescent="0.25">
      <c r="A324" s="35" t="s">
        <v>59</v>
      </c>
      <c r="B324" s="35" t="s">
        <v>1278</v>
      </c>
      <c r="C324" s="35" t="str">
        <f>VLOOKUP(B324,templateLookup!A:B,2,0)</f>
        <v>PrimeShmooTestMethod</v>
      </c>
      <c r="D324" s="13" t="str">
        <f t="shared" ref="D324:D325" si="339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1281</v>
      </c>
      <c r="H324" t="s">
        <v>34</v>
      </c>
      <c r="I324" t="s">
        <v>104</v>
      </c>
      <c r="J324" t="s">
        <v>541</v>
      </c>
      <c r="K324" t="s">
        <v>141</v>
      </c>
      <c r="L324" t="s">
        <v>35</v>
      </c>
      <c r="M324" t="s">
        <v>577</v>
      </c>
      <c r="N324" t="s">
        <v>1302</v>
      </c>
      <c r="O324" t="s">
        <v>880</v>
      </c>
      <c r="P324" s="30" t="s">
        <v>854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1284</v>
      </c>
      <c r="AF324" t="b">
        <v>0</v>
      </c>
      <c r="AG324">
        <f t="shared" si="336"/>
        <v>2</v>
      </c>
      <c r="AH324">
        <v>1</v>
      </c>
      <c r="AI324" t="str">
        <f>D325</f>
        <v>ROM_SOC_SHMOO_E_END_TITO_SAN_NOM_LFM_GT</v>
      </c>
      <c r="AJ324" t="str">
        <f>D325</f>
        <v>ROM_SOC_SHMOO_E_END_TITO_SAN_NOM_LFM_GT</v>
      </c>
    </row>
    <row r="325" spans="1:44" x14ac:dyDescent="0.25">
      <c r="A325" s="35" t="s">
        <v>59</v>
      </c>
      <c r="B325" s="35" t="s">
        <v>1278</v>
      </c>
      <c r="C325" s="35" t="str">
        <f>VLOOKUP(B325,templateLookup!A:B,2,0)</f>
        <v>PrimeShmooTestMethod</v>
      </c>
      <c r="D325" s="13" t="str">
        <f t="shared" si="339"/>
        <v>ROM_SOC_SHMOO_E_END_TITO_SAN_NOM_LFM_GT</v>
      </c>
      <c r="E325" t="s">
        <v>57</v>
      </c>
      <c r="F325" t="s">
        <v>88</v>
      </c>
      <c r="G325" t="s">
        <v>1281</v>
      </c>
      <c r="H325" t="s">
        <v>34</v>
      </c>
      <c r="I325" t="s">
        <v>104</v>
      </c>
      <c r="J325" t="s">
        <v>541</v>
      </c>
      <c r="K325" t="s">
        <v>141</v>
      </c>
      <c r="L325" t="s">
        <v>35</v>
      </c>
      <c r="M325" t="s">
        <v>578</v>
      </c>
      <c r="N325" t="s">
        <v>1302</v>
      </c>
      <c r="O325" t="s">
        <v>880</v>
      </c>
      <c r="P325" s="30" t="s">
        <v>855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1284</v>
      </c>
      <c r="AF325" t="b">
        <v>0</v>
      </c>
      <c r="AG325">
        <f t="shared" si="336"/>
        <v>2</v>
      </c>
      <c r="AH325">
        <v>1</v>
      </c>
      <c r="AI325">
        <v>1</v>
      </c>
      <c r="AJ325">
        <v>1</v>
      </c>
    </row>
    <row r="326" spans="1:44" x14ac:dyDescent="0.25">
      <c r="A326" s="35" t="s">
        <v>59</v>
      </c>
      <c r="B326" s="35" t="s">
        <v>41</v>
      </c>
      <c r="C326" s="35" t="str">
        <f>VLOOKUP(B326,templateLookup!A:B,2,0)</f>
        <v>COMPOSITE</v>
      </c>
    </row>
    <row r="327" spans="1:44" x14ac:dyDescent="0.25">
      <c r="A327" s="35" t="s">
        <v>59</v>
      </c>
      <c r="B327" s="35" t="s">
        <v>41</v>
      </c>
      <c r="C327" s="35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12" priority="9"/>
  </conditionalFormatting>
  <conditionalFormatting sqref="V281:X281 V328:X329">
    <cfRule type="duplicateValues" dxfId="11" priority="6"/>
  </conditionalFormatting>
  <conditionalFormatting sqref="S281 S328:S329">
    <cfRule type="duplicateValues" dxfId="10" priority="5"/>
  </conditionalFormatting>
  <conditionalFormatting sqref="V281:W281 V328:W329">
    <cfRule type="duplicateValues" dxfId="9" priority="4"/>
  </conditionalFormatting>
  <conditionalFormatting sqref="U124:U125">
    <cfRule type="duplicateValues" dxfId="8" priority="3"/>
  </conditionalFormatting>
  <conditionalFormatting sqref="V1:W280">
    <cfRule type="duplicateValues" dxfId="7" priority="582"/>
  </conditionalFormatting>
  <conditionalFormatting sqref="S1:S280">
    <cfRule type="duplicateValues" dxfId="6" priority="584"/>
  </conditionalFormatting>
  <conditionalFormatting sqref="V282:W327">
    <cfRule type="duplicateValues" dxfId="5" priority="1"/>
  </conditionalFormatting>
  <conditionalFormatting sqref="S282:S327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J1" workbookViewId="0">
      <pane ySplit="1" topLeftCell="A89" activePane="bottomLeft" state="frozen"/>
      <selection activeCell="I1" sqref="I1"/>
      <selection pane="bottomLeft" activeCell="AA1" sqref="AA1:AA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customWidth="1"/>
    <col min="27" max="27" width="21" customWidth="1"/>
    <col min="28" max="30" width="22.42578125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1282</v>
      </c>
      <c r="Y1" t="s">
        <v>210</v>
      </c>
      <c r="Z1" t="s">
        <v>230</v>
      </c>
      <c r="AA1" t="s">
        <v>884</v>
      </c>
      <c r="AB1" t="s">
        <v>885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1297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934</v>
      </c>
      <c r="N5" s="6" t="s">
        <v>883</v>
      </c>
      <c r="O5" s="6" t="s">
        <v>882</v>
      </c>
      <c r="P5" s="6" t="s">
        <v>940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1299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1297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1071</v>
      </c>
      <c r="N6" s="6" t="s">
        <v>883</v>
      </c>
      <c r="O6" s="6" t="s">
        <v>882</v>
      </c>
      <c r="P6" s="6" t="s">
        <v>941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1299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935</v>
      </c>
      <c r="N7" s="6" t="s">
        <v>883</v>
      </c>
      <c r="O7" s="6" t="s">
        <v>882</v>
      </c>
      <c r="P7" s="6" t="s">
        <v>910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1297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936</v>
      </c>
      <c r="N8" s="6" t="s">
        <v>883</v>
      </c>
      <c r="O8" s="6" t="s">
        <v>882</v>
      </c>
      <c r="P8" s="6" t="s">
        <v>942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1299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1297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1072</v>
      </c>
      <c r="N9" s="6" t="s">
        <v>883</v>
      </c>
      <c r="O9" s="6" t="s">
        <v>882</v>
      </c>
      <c r="P9" s="6" t="s">
        <v>943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1299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939</v>
      </c>
      <c r="N10" s="6" t="s">
        <v>883</v>
      </c>
      <c r="O10" s="6" t="s">
        <v>882</v>
      </c>
      <c r="P10" s="6" t="s">
        <v>910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1297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936</v>
      </c>
      <c r="N11" s="6" t="s">
        <v>883</v>
      </c>
      <c r="O11" s="6" t="s">
        <v>882</v>
      </c>
      <c r="P11" s="6" t="s">
        <v>937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1299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1297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1072</v>
      </c>
      <c r="N12" s="6" t="s">
        <v>883</v>
      </c>
      <c r="O12" s="6" t="s">
        <v>882</v>
      </c>
      <c r="P12" s="6" t="s">
        <v>938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1299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939</v>
      </c>
      <c r="N13" s="6" t="s">
        <v>883</v>
      </c>
      <c r="O13" s="6" t="s">
        <v>882</v>
      </c>
      <c r="P13" s="6" t="s">
        <v>910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1297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944</v>
      </c>
      <c r="N14" s="6" t="s">
        <v>883</v>
      </c>
      <c r="O14" s="6" t="s">
        <v>882</v>
      </c>
      <c r="P14" s="6" t="s">
        <v>948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1299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1297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1073</v>
      </c>
      <c r="N15" s="6" t="s">
        <v>883</v>
      </c>
      <c r="O15" s="6" t="s">
        <v>882</v>
      </c>
      <c r="P15" s="6" t="s">
        <v>949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1299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945</v>
      </c>
      <c r="N16" s="6" t="s">
        <v>883</v>
      </c>
      <c r="O16" s="6" t="s">
        <v>882</v>
      </c>
      <c r="P16" s="6" t="s">
        <v>910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1297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944</v>
      </c>
      <c r="N17" s="6" t="s">
        <v>883</v>
      </c>
      <c r="O17" s="6" t="s">
        <v>882</v>
      </c>
      <c r="P17" s="6" t="s">
        <v>950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1299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1297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1073</v>
      </c>
      <c r="N18" s="6" t="s">
        <v>883</v>
      </c>
      <c r="O18" s="6" t="s">
        <v>882</v>
      </c>
      <c r="P18" s="6" t="s">
        <v>951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1299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945</v>
      </c>
      <c r="N19" s="6" t="s">
        <v>883</v>
      </c>
      <c r="O19" s="6" t="s">
        <v>882</v>
      </c>
      <c r="P19" s="6" t="s">
        <v>910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1297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946</v>
      </c>
      <c r="N20" s="6" t="s">
        <v>883</v>
      </c>
      <c r="O20" s="6" t="s">
        <v>882</v>
      </c>
      <c r="P20" s="6" t="s">
        <v>960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1299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1297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1074</v>
      </c>
      <c r="N21" s="6" t="s">
        <v>883</v>
      </c>
      <c r="O21" s="6" t="s">
        <v>882</v>
      </c>
      <c r="P21" s="6" t="s">
        <v>961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1299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947</v>
      </c>
      <c r="N22" s="6" t="s">
        <v>883</v>
      </c>
      <c r="O22" s="6" t="s">
        <v>882</v>
      </c>
      <c r="P22" s="6" t="s">
        <v>910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1297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946</v>
      </c>
      <c r="N23" s="6" t="s">
        <v>883</v>
      </c>
      <c r="O23" s="6" t="s">
        <v>882</v>
      </c>
      <c r="P23" s="6" t="s">
        <v>962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1299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1297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1074</v>
      </c>
      <c r="N24" s="6" t="s">
        <v>883</v>
      </c>
      <c r="O24" s="6" t="s">
        <v>882</v>
      </c>
      <c r="P24" s="6" t="s">
        <v>963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1299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947</v>
      </c>
      <c r="N25" s="6" t="s">
        <v>883</v>
      </c>
      <c r="O25" s="6" t="s">
        <v>882</v>
      </c>
      <c r="P25" s="6" t="s">
        <v>910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1297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952</v>
      </c>
      <c r="N26" s="6" t="s">
        <v>883</v>
      </c>
      <c r="O26" s="6" t="s">
        <v>882</v>
      </c>
      <c r="P26" s="6" t="s">
        <v>964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1299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1297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1075</v>
      </c>
      <c r="N27" s="6" t="s">
        <v>883</v>
      </c>
      <c r="O27" s="6" t="s">
        <v>882</v>
      </c>
      <c r="P27" s="6" t="s">
        <v>965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1299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953</v>
      </c>
      <c r="N28" s="6" t="s">
        <v>883</v>
      </c>
      <c r="O28" s="6" t="s">
        <v>882</v>
      </c>
      <c r="P28" s="6" t="s">
        <v>910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1297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952</v>
      </c>
      <c r="N29" s="6" t="s">
        <v>883</v>
      </c>
      <c r="O29" s="6" t="s">
        <v>882</v>
      </c>
      <c r="P29" s="6" t="s">
        <v>966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1299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1297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1075</v>
      </c>
      <c r="N30" s="6" t="s">
        <v>883</v>
      </c>
      <c r="O30" s="6" t="s">
        <v>882</v>
      </c>
      <c r="P30" s="6" t="s">
        <v>967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1299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953</v>
      </c>
      <c r="N31" s="6" t="s">
        <v>883</v>
      </c>
      <c r="O31" s="6" t="s">
        <v>882</v>
      </c>
      <c r="P31" s="6" t="s">
        <v>910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1297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954</v>
      </c>
      <c r="N32" s="6" t="s">
        <v>883</v>
      </c>
      <c r="O32" s="6" t="s">
        <v>882</v>
      </c>
      <c r="P32" s="6" t="s">
        <v>968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1299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1297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1076</v>
      </c>
      <c r="N33" s="6" t="s">
        <v>883</v>
      </c>
      <c r="O33" s="6" t="s">
        <v>882</v>
      </c>
      <c r="P33" s="6" t="s">
        <v>969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1299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955</v>
      </c>
      <c r="N34" s="6" t="s">
        <v>883</v>
      </c>
      <c r="O34" s="6" t="s">
        <v>882</v>
      </c>
      <c r="P34" s="6" t="s">
        <v>910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1297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954</v>
      </c>
      <c r="N35" s="6" t="s">
        <v>883</v>
      </c>
      <c r="O35" s="6" t="s">
        <v>882</v>
      </c>
      <c r="P35" s="6" t="s">
        <v>970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1299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1297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1076</v>
      </c>
      <c r="N36" s="6" t="s">
        <v>883</v>
      </c>
      <c r="O36" s="6" t="s">
        <v>882</v>
      </c>
      <c r="P36" s="6" t="s">
        <v>971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1299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955</v>
      </c>
      <c r="N37" s="6" t="s">
        <v>883</v>
      </c>
      <c r="O37" s="6" t="s">
        <v>882</v>
      </c>
      <c r="P37" s="6" t="s">
        <v>910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1297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956</v>
      </c>
      <c r="N38" s="6" t="s">
        <v>883</v>
      </c>
      <c r="O38" s="6" t="s">
        <v>882</v>
      </c>
      <c r="P38" s="6" t="s">
        <v>972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1299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1297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1077</v>
      </c>
      <c r="N39" s="6" t="s">
        <v>883</v>
      </c>
      <c r="O39" s="6" t="s">
        <v>882</v>
      </c>
      <c r="P39" s="6" t="s">
        <v>973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1299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957</v>
      </c>
      <c r="N40" s="6" t="s">
        <v>883</v>
      </c>
      <c r="O40" s="6" t="s">
        <v>882</v>
      </c>
      <c r="P40" s="6" t="s">
        <v>910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1297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956</v>
      </c>
      <c r="N41" s="6" t="s">
        <v>883</v>
      </c>
      <c r="O41" s="6" t="s">
        <v>882</v>
      </c>
      <c r="P41" s="6" t="s">
        <v>974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1299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1297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1077</v>
      </c>
      <c r="N42" s="6" t="s">
        <v>883</v>
      </c>
      <c r="O42" s="6" t="s">
        <v>882</v>
      </c>
      <c r="P42" s="6" t="s">
        <v>975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1299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957</v>
      </c>
      <c r="N43" s="6" t="s">
        <v>883</v>
      </c>
      <c r="O43" s="6" t="s">
        <v>882</v>
      </c>
      <c r="P43" s="6" t="s">
        <v>910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1297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958</v>
      </c>
      <c r="N44" s="6" t="s">
        <v>883</v>
      </c>
      <c r="O44" s="6" t="s">
        <v>882</v>
      </c>
      <c r="P44" s="6" t="s">
        <v>976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1299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1297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1078</v>
      </c>
      <c r="N45" s="6" t="s">
        <v>883</v>
      </c>
      <c r="O45" s="6" t="s">
        <v>882</v>
      </c>
      <c r="P45" s="6" t="s">
        <v>977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1299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959</v>
      </c>
      <c r="N46" s="6" t="s">
        <v>883</v>
      </c>
      <c r="O46" s="6" t="s">
        <v>882</v>
      </c>
      <c r="P46" s="6" t="s">
        <v>910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1297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958</v>
      </c>
      <c r="N47" s="6" t="s">
        <v>883</v>
      </c>
      <c r="O47" s="6" t="s">
        <v>882</v>
      </c>
      <c r="P47" s="6" t="s">
        <v>978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1299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1297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1078</v>
      </c>
      <c r="N48" s="6" t="s">
        <v>883</v>
      </c>
      <c r="O48" s="6" t="s">
        <v>882</v>
      </c>
      <c r="P48" s="6" t="s">
        <v>979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1299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959</v>
      </c>
      <c r="N49" s="6" t="s">
        <v>883</v>
      </c>
      <c r="O49" s="6" t="s">
        <v>882</v>
      </c>
      <c r="P49" s="6" t="s">
        <v>910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1225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1227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1232</v>
      </c>
      <c r="N52" s="17" t="s">
        <v>883</v>
      </c>
      <c r="O52" s="17" t="s">
        <v>882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1230</v>
      </c>
      <c r="AD52" s="17" t="s">
        <v>1231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883</v>
      </c>
      <c r="O53" s="17" t="s">
        <v>882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883</v>
      </c>
      <c r="O54" s="17" t="s">
        <v>882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883</v>
      </c>
      <c r="O55" s="17" t="s">
        <v>882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980</v>
      </c>
      <c r="N58" s="12" t="s">
        <v>883</v>
      </c>
      <c r="O58" s="12" t="s">
        <v>882</v>
      </c>
      <c r="P58" s="12" t="s">
        <v>940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1299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981</v>
      </c>
      <c r="N59" s="12" t="s">
        <v>883</v>
      </c>
      <c r="O59" s="12" t="s">
        <v>882</v>
      </c>
      <c r="P59" s="12" t="s">
        <v>942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1299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981</v>
      </c>
      <c r="N60" s="12" t="s">
        <v>883</v>
      </c>
      <c r="O60" s="12" t="s">
        <v>882</v>
      </c>
      <c r="P60" s="12" t="s">
        <v>937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1299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982</v>
      </c>
      <c r="N61" s="12" t="s">
        <v>883</v>
      </c>
      <c r="O61" s="12" t="s">
        <v>882</v>
      </c>
      <c r="P61" s="12" t="s">
        <v>948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1299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982</v>
      </c>
      <c r="N62" s="12" t="s">
        <v>883</v>
      </c>
      <c r="O62" s="12" t="s">
        <v>882</v>
      </c>
      <c r="P62" s="12" t="s">
        <v>950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1299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983</v>
      </c>
      <c r="N63" s="12" t="s">
        <v>883</v>
      </c>
      <c r="O63" s="12" t="s">
        <v>882</v>
      </c>
      <c r="P63" s="12" t="s">
        <v>960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1299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983</v>
      </c>
      <c r="N64" s="12" t="s">
        <v>883</v>
      </c>
      <c r="O64" s="12" t="s">
        <v>882</v>
      </c>
      <c r="P64" s="12" t="s">
        <v>962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1299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984</v>
      </c>
      <c r="N65" s="12" t="s">
        <v>883</v>
      </c>
      <c r="O65" s="12" t="s">
        <v>882</v>
      </c>
      <c r="P65" s="12" t="s">
        <v>964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1299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984</v>
      </c>
      <c r="N66" s="12" t="s">
        <v>883</v>
      </c>
      <c r="O66" s="12" t="s">
        <v>882</v>
      </c>
      <c r="P66" s="12" t="s">
        <v>966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1299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985</v>
      </c>
      <c r="N67" s="12" t="s">
        <v>883</v>
      </c>
      <c r="O67" s="12" t="s">
        <v>882</v>
      </c>
      <c r="P67" s="12" t="s">
        <v>968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1299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985</v>
      </c>
      <c r="N68" s="12" t="s">
        <v>883</v>
      </c>
      <c r="O68" s="12" t="s">
        <v>882</v>
      </c>
      <c r="P68" s="12" t="s">
        <v>970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1299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986</v>
      </c>
      <c r="N69" s="12" t="s">
        <v>883</v>
      </c>
      <c r="O69" s="12" t="s">
        <v>882</v>
      </c>
      <c r="P69" s="12" t="s">
        <v>972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1299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986</v>
      </c>
      <c r="N70" s="12" t="s">
        <v>883</v>
      </c>
      <c r="O70" s="12" t="s">
        <v>882</v>
      </c>
      <c r="P70" s="12" t="s">
        <v>974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1299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987</v>
      </c>
      <c r="N71" s="12" t="s">
        <v>883</v>
      </c>
      <c r="O71" s="12" t="s">
        <v>882</v>
      </c>
      <c r="P71" s="12" t="s">
        <v>976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1299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987</v>
      </c>
      <c r="N72" s="12" t="s">
        <v>883</v>
      </c>
      <c r="O72" s="12" t="s">
        <v>882</v>
      </c>
      <c r="P72" s="12" t="s">
        <v>978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1299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883</v>
      </c>
      <c r="O76" t="s">
        <v>882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548</v>
      </c>
      <c r="Y76">
        <v>-1</v>
      </c>
      <c r="Z76" t="s">
        <v>234</v>
      </c>
      <c r="AA76" t="s">
        <v>887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883</v>
      </c>
      <c r="O77" t="s">
        <v>882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548</v>
      </c>
      <c r="Y77">
        <v>-1</v>
      </c>
      <c r="Z77" t="s">
        <v>234</v>
      </c>
      <c r="AA77" t="s">
        <v>887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883</v>
      </c>
      <c r="O78" t="s">
        <v>882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548</v>
      </c>
      <c r="Y78">
        <v>-1</v>
      </c>
      <c r="Z78" t="s">
        <v>234</v>
      </c>
      <c r="AA78" t="s">
        <v>887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883</v>
      </c>
      <c r="O79" t="s">
        <v>882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548</v>
      </c>
      <c r="Y79">
        <v>-1</v>
      </c>
      <c r="Z79" t="s">
        <v>234</v>
      </c>
      <c r="AA79" t="s">
        <v>887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883</v>
      </c>
      <c r="O80" t="s">
        <v>882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548</v>
      </c>
      <c r="Y80">
        <v>-1</v>
      </c>
      <c r="Z80" t="s">
        <v>234</v>
      </c>
      <c r="AA80" t="s">
        <v>887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883</v>
      </c>
      <c r="O81" t="s">
        <v>882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548</v>
      </c>
      <c r="Y81">
        <v>-1</v>
      </c>
      <c r="Z81" t="s">
        <v>234</v>
      </c>
      <c r="AA81" t="s">
        <v>887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883</v>
      </c>
      <c r="O82" t="s">
        <v>882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548</v>
      </c>
      <c r="Y82">
        <v>-1</v>
      </c>
      <c r="Z82" t="s">
        <v>234</v>
      </c>
      <c r="AA82" t="s">
        <v>887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883</v>
      </c>
      <c r="O83" t="s">
        <v>882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548</v>
      </c>
      <c r="Y83">
        <v>-1</v>
      </c>
      <c r="Z83" t="s">
        <v>234</v>
      </c>
      <c r="AA83" t="s">
        <v>887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883</v>
      </c>
      <c r="O84" t="s">
        <v>882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548</v>
      </c>
      <c r="Y84">
        <v>-1</v>
      </c>
      <c r="Z84" t="s">
        <v>234</v>
      </c>
      <c r="AA84" t="s">
        <v>887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883</v>
      </c>
      <c r="O85" t="s">
        <v>882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548</v>
      </c>
      <c r="Y85">
        <v>-1</v>
      </c>
      <c r="Z85" t="s">
        <v>234</v>
      </c>
      <c r="AA85" t="s">
        <v>887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883</v>
      </c>
      <c r="O86" t="s">
        <v>882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548</v>
      </c>
      <c r="Y86">
        <v>-1</v>
      </c>
      <c r="Z86" t="s">
        <v>234</v>
      </c>
      <c r="AA86" t="s">
        <v>887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883</v>
      </c>
      <c r="O87" t="s">
        <v>882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548</v>
      </c>
      <c r="Y87">
        <v>-1</v>
      </c>
      <c r="Z87" t="s">
        <v>234</v>
      </c>
      <c r="AA87" t="s">
        <v>887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883</v>
      </c>
      <c r="O88" t="s">
        <v>882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548</v>
      </c>
      <c r="Y88">
        <v>-1</v>
      </c>
      <c r="Z88" t="s">
        <v>234</v>
      </c>
      <c r="AA88" t="s">
        <v>887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883</v>
      </c>
      <c r="O89" t="s">
        <v>882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548</v>
      </c>
      <c r="Y89">
        <v>-1</v>
      </c>
      <c r="Z89" t="s">
        <v>234</v>
      </c>
      <c r="AA89" t="s">
        <v>887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883</v>
      </c>
      <c r="O90" t="s">
        <v>882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548</v>
      </c>
      <c r="Y90">
        <v>-1</v>
      </c>
      <c r="Z90" t="s">
        <v>234</v>
      </c>
      <c r="AA90" t="s">
        <v>887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883</v>
      </c>
      <c r="O91" t="s">
        <v>882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548</v>
      </c>
      <c r="Y91">
        <v>-1</v>
      </c>
      <c r="Z91" t="s">
        <v>234</v>
      </c>
      <c r="AA91" t="s">
        <v>887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883</v>
      </c>
      <c r="O94" t="s">
        <v>882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883</v>
      </c>
      <c r="O97" t="s">
        <v>882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548</v>
      </c>
      <c r="Y97">
        <v>-1</v>
      </c>
      <c r="Z97" t="s">
        <v>234</v>
      </c>
      <c r="AA97" t="s">
        <v>887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883</v>
      </c>
      <c r="O98" t="s">
        <v>882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548</v>
      </c>
      <c r="Y98">
        <v>-1</v>
      </c>
      <c r="Z98" t="s">
        <v>234</v>
      </c>
      <c r="AA98" t="s">
        <v>887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883</v>
      </c>
      <c r="O99" t="s">
        <v>882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548</v>
      </c>
      <c r="Y99">
        <v>-1</v>
      </c>
      <c r="Z99" t="s">
        <v>234</v>
      </c>
      <c r="AA99" t="s">
        <v>887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883</v>
      </c>
      <c r="O100" t="s">
        <v>882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548</v>
      </c>
      <c r="Y100">
        <v>-1</v>
      </c>
      <c r="Z100" t="s">
        <v>234</v>
      </c>
      <c r="AA100" t="s">
        <v>887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883</v>
      </c>
      <c r="O101" t="s">
        <v>882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548</v>
      </c>
      <c r="Y101">
        <v>-1</v>
      </c>
      <c r="Z101" t="s">
        <v>234</v>
      </c>
      <c r="AA101" t="s">
        <v>887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883</v>
      </c>
      <c r="O102" t="s">
        <v>882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548</v>
      </c>
      <c r="Y102">
        <v>-1</v>
      </c>
      <c r="Z102" t="s">
        <v>234</v>
      </c>
      <c r="AA102" t="s">
        <v>887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883</v>
      </c>
      <c r="O103" t="s">
        <v>882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548</v>
      </c>
      <c r="Y103">
        <v>-1</v>
      </c>
      <c r="Z103" t="s">
        <v>234</v>
      </c>
      <c r="AA103" t="s">
        <v>887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883</v>
      </c>
      <c r="O104" t="s">
        <v>882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548</v>
      </c>
      <c r="Y104">
        <v>-1</v>
      </c>
      <c r="Z104" t="s">
        <v>234</v>
      </c>
      <c r="AA104" t="s">
        <v>887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883</v>
      </c>
      <c r="O105" t="s">
        <v>882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548</v>
      </c>
      <c r="Y105">
        <v>-1</v>
      </c>
      <c r="Z105" t="s">
        <v>234</v>
      </c>
      <c r="AA105" t="s">
        <v>887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883</v>
      </c>
      <c r="O106" t="s">
        <v>882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548</v>
      </c>
      <c r="Y106">
        <v>-1</v>
      </c>
      <c r="Z106" t="s">
        <v>234</v>
      </c>
      <c r="AA106" t="s">
        <v>887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883</v>
      </c>
      <c r="O107" t="s">
        <v>882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548</v>
      </c>
      <c r="Y107">
        <v>-1</v>
      </c>
      <c r="Z107" t="s">
        <v>234</v>
      </c>
      <c r="AA107" t="s">
        <v>887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883</v>
      </c>
      <c r="O108" t="s">
        <v>882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548</v>
      </c>
      <c r="Y108">
        <v>-1</v>
      </c>
      <c r="Z108" t="s">
        <v>234</v>
      </c>
      <c r="AA108" t="s">
        <v>887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883</v>
      </c>
      <c r="O109" t="s">
        <v>882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548</v>
      </c>
      <c r="Y109">
        <v>-1</v>
      </c>
      <c r="Z109" t="s">
        <v>234</v>
      </c>
      <c r="AA109" t="s">
        <v>887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883</v>
      </c>
      <c r="O110" t="s">
        <v>882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548</v>
      </c>
      <c r="Y110">
        <v>-1</v>
      </c>
      <c r="Z110" t="s">
        <v>234</v>
      </c>
      <c r="AA110" t="s">
        <v>887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883</v>
      </c>
      <c r="O111" t="s">
        <v>882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548</v>
      </c>
      <c r="Y111">
        <v>-1</v>
      </c>
      <c r="Z111" t="s">
        <v>234</v>
      </c>
      <c r="AA111" t="s">
        <v>887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883</v>
      </c>
      <c r="O112" t="s">
        <v>882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548</v>
      </c>
      <c r="Y112">
        <v>-1</v>
      </c>
      <c r="Z112" t="s">
        <v>234</v>
      </c>
      <c r="AA112" t="s">
        <v>887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883</v>
      </c>
      <c r="O116" t="s">
        <v>882</v>
      </c>
      <c r="P116" t="s">
        <v>1271</v>
      </c>
      <c r="Q116">
        <v>61</v>
      </c>
      <c r="R116">
        <v>32</v>
      </c>
      <c r="S116">
        <v>0</v>
      </c>
      <c r="T116">
        <v>2232</v>
      </c>
      <c r="U116" t="s">
        <v>559</v>
      </c>
      <c r="Y116">
        <v>-1</v>
      </c>
      <c r="Z116" t="s">
        <v>234</v>
      </c>
      <c r="AA116" t="s">
        <v>887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883</v>
      </c>
      <c r="O117" t="s">
        <v>882</v>
      </c>
      <c r="P117" t="s">
        <v>1276</v>
      </c>
      <c r="Q117">
        <v>61</v>
      </c>
      <c r="R117">
        <v>32</v>
      </c>
      <c r="S117">
        <v>1</v>
      </c>
      <c r="T117">
        <v>2233</v>
      </c>
      <c r="U117" t="s">
        <v>559</v>
      </c>
      <c r="Y117">
        <v>-1</v>
      </c>
      <c r="Z117" t="s">
        <v>234</v>
      </c>
      <c r="AA117" t="s">
        <v>887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883</v>
      </c>
      <c r="O118" t="s">
        <v>882</v>
      </c>
      <c r="P118" t="s">
        <v>1272</v>
      </c>
      <c r="Q118">
        <v>21</v>
      </c>
      <c r="R118">
        <v>32</v>
      </c>
      <c r="S118">
        <v>8</v>
      </c>
      <c r="T118">
        <v>2240</v>
      </c>
      <c r="U118" t="s">
        <v>559</v>
      </c>
      <c r="Y118">
        <v>-1</v>
      </c>
      <c r="Z118" t="s">
        <v>234</v>
      </c>
      <c r="AA118" t="s">
        <v>887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883</v>
      </c>
      <c r="O119" t="s">
        <v>882</v>
      </c>
      <c r="P119" t="s">
        <v>1277</v>
      </c>
      <c r="Q119">
        <v>21</v>
      </c>
      <c r="R119">
        <v>32</v>
      </c>
      <c r="S119">
        <v>9</v>
      </c>
      <c r="T119">
        <v>2241</v>
      </c>
      <c r="U119" t="s">
        <v>559</v>
      </c>
      <c r="Y119">
        <v>-1</v>
      </c>
      <c r="Z119" t="s">
        <v>234</v>
      </c>
      <c r="AA119" t="s">
        <v>887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883</v>
      </c>
      <c r="O120" t="s">
        <v>882</v>
      </c>
      <c r="P120" t="s">
        <v>1270</v>
      </c>
      <c r="Q120">
        <v>61</v>
      </c>
      <c r="R120">
        <v>32</v>
      </c>
      <c r="S120">
        <v>2</v>
      </c>
      <c r="T120">
        <v>2234</v>
      </c>
      <c r="U120" t="s">
        <v>559</v>
      </c>
      <c r="Y120">
        <v>-1</v>
      </c>
      <c r="Z120" t="s">
        <v>234</v>
      </c>
      <c r="AA120" t="s">
        <v>887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883</v>
      </c>
      <c r="O121" t="s">
        <v>882</v>
      </c>
      <c r="P121" t="s">
        <v>1269</v>
      </c>
      <c r="Q121">
        <v>61</v>
      </c>
      <c r="R121">
        <v>32</v>
      </c>
      <c r="S121">
        <v>3</v>
      </c>
      <c r="T121">
        <v>2235</v>
      </c>
      <c r="U121" t="s">
        <v>559</v>
      </c>
      <c r="Y121">
        <v>-1</v>
      </c>
      <c r="Z121" t="s">
        <v>234</v>
      </c>
      <c r="AA121" t="s">
        <v>887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883</v>
      </c>
      <c r="O122" t="s">
        <v>882</v>
      </c>
      <c r="P122" t="s">
        <v>1268</v>
      </c>
      <c r="Q122">
        <v>61</v>
      </c>
      <c r="R122">
        <v>32</v>
      </c>
      <c r="S122">
        <v>4</v>
      </c>
      <c r="T122">
        <v>2236</v>
      </c>
      <c r="U122" t="s">
        <v>559</v>
      </c>
      <c r="Y122">
        <v>-1</v>
      </c>
      <c r="Z122" t="s">
        <v>234</v>
      </c>
      <c r="AA122" t="s">
        <v>887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883</v>
      </c>
      <c r="O123" t="s">
        <v>882</v>
      </c>
      <c r="P123" t="s">
        <v>1267</v>
      </c>
      <c r="Q123">
        <v>61</v>
      </c>
      <c r="R123">
        <v>32</v>
      </c>
      <c r="S123">
        <v>5</v>
      </c>
      <c r="T123">
        <v>2237</v>
      </c>
      <c r="U123" t="s">
        <v>559</v>
      </c>
      <c r="Y123">
        <v>-1</v>
      </c>
      <c r="Z123" t="s">
        <v>234</v>
      </c>
      <c r="AA123" t="s">
        <v>887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883</v>
      </c>
      <c r="O124" t="s">
        <v>882</v>
      </c>
      <c r="P124" t="s">
        <v>1266</v>
      </c>
      <c r="Q124">
        <v>61</v>
      </c>
      <c r="R124">
        <v>32</v>
      </c>
      <c r="S124">
        <v>6</v>
      </c>
      <c r="T124">
        <v>2238</v>
      </c>
      <c r="U124" t="s">
        <v>559</v>
      </c>
      <c r="Y124">
        <v>-1</v>
      </c>
      <c r="Z124" t="s">
        <v>234</v>
      </c>
      <c r="AA124" t="s">
        <v>887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883</v>
      </c>
      <c r="O125" t="s">
        <v>882</v>
      </c>
      <c r="P125" t="s">
        <v>1265</v>
      </c>
      <c r="Q125">
        <v>61</v>
      </c>
      <c r="R125">
        <v>32</v>
      </c>
      <c r="S125">
        <v>7</v>
      </c>
      <c r="T125">
        <v>2239</v>
      </c>
      <c r="U125" t="s">
        <v>559</v>
      </c>
      <c r="Y125">
        <v>-1</v>
      </c>
      <c r="Z125" t="s">
        <v>234</v>
      </c>
      <c r="AA125" t="s">
        <v>887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883</v>
      </c>
      <c r="O126" t="s">
        <v>882</v>
      </c>
      <c r="P126" t="s">
        <v>1259</v>
      </c>
      <c r="Q126">
        <v>21</v>
      </c>
      <c r="R126">
        <v>32</v>
      </c>
      <c r="S126">
        <v>10</v>
      </c>
      <c r="T126">
        <v>2242</v>
      </c>
      <c r="U126" t="s">
        <v>559</v>
      </c>
      <c r="Y126">
        <v>-1</v>
      </c>
      <c r="Z126" t="s">
        <v>234</v>
      </c>
      <c r="AA126" t="s">
        <v>887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883</v>
      </c>
      <c r="O127" t="s">
        <v>882</v>
      </c>
      <c r="P127" t="s">
        <v>1260</v>
      </c>
      <c r="Q127">
        <v>21</v>
      </c>
      <c r="R127">
        <v>32</v>
      </c>
      <c r="S127">
        <v>11</v>
      </c>
      <c r="T127">
        <v>2243</v>
      </c>
      <c r="U127" t="s">
        <v>559</v>
      </c>
      <c r="Y127">
        <v>-1</v>
      </c>
      <c r="Z127" t="s">
        <v>234</v>
      </c>
      <c r="AA127" t="s">
        <v>887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883</v>
      </c>
      <c r="O128" t="s">
        <v>882</v>
      </c>
      <c r="P128" t="s">
        <v>1261</v>
      </c>
      <c r="Q128">
        <v>21</v>
      </c>
      <c r="R128">
        <v>32</v>
      </c>
      <c r="S128">
        <v>12</v>
      </c>
      <c r="T128">
        <v>2244</v>
      </c>
      <c r="U128" t="s">
        <v>559</v>
      </c>
      <c r="Y128">
        <v>-1</v>
      </c>
      <c r="Z128" t="s">
        <v>234</v>
      </c>
      <c r="AA128" t="s">
        <v>887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883</v>
      </c>
      <c r="O129" t="s">
        <v>882</v>
      </c>
      <c r="P129" t="s">
        <v>1262</v>
      </c>
      <c r="Q129">
        <v>21</v>
      </c>
      <c r="R129">
        <v>32</v>
      </c>
      <c r="S129">
        <v>13</v>
      </c>
      <c r="T129">
        <v>2245</v>
      </c>
      <c r="U129" t="s">
        <v>559</v>
      </c>
      <c r="Y129">
        <v>-1</v>
      </c>
      <c r="Z129" t="s">
        <v>234</v>
      </c>
      <c r="AA129" t="s">
        <v>887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883</v>
      </c>
      <c r="O130" t="s">
        <v>882</v>
      </c>
      <c r="P130" t="s">
        <v>1263</v>
      </c>
      <c r="Q130">
        <v>21</v>
      </c>
      <c r="R130">
        <v>32</v>
      </c>
      <c r="S130">
        <v>14</v>
      </c>
      <c r="T130">
        <v>2246</v>
      </c>
      <c r="U130" t="s">
        <v>559</v>
      </c>
      <c r="Y130">
        <v>-1</v>
      </c>
      <c r="Z130" t="s">
        <v>234</v>
      </c>
      <c r="AA130" t="s">
        <v>887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883</v>
      </c>
      <c r="O131" t="s">
        <v>882</v>
      </c>
      <c r="P131" t="s">
        <v>1264</v>
      </c>
      <c r="Q131">
        <v>21</v>
      </c>
      <c r="R131">
        <v>32</v>
      </c>
      <c r="S131">
        <v>15</v>
      </c>
      <c r="T131">
        <v>2247</v>
      </c>
      <c r="U131" t="s">
        <v>559</v>
      </c>
      <c r="Y131">
        <v>-1</v>
      </c>
      <c r="Z131" t="s">
        <v>234</v>
      </c>
      <c r="AA131" t="s">
        <v>887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883</v>
      </c>
      <c r="O134" t="s">
        <v>882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559</v>
      </c>
      <c r="Y134">
        <v>-1</v>
      </c>
      <c r="Z134" t="s">
        <v>234</v>
      </c>
      <c r="AA134" t="s">
        <v>887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1281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1278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1281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1302</v>
      </c>
      <c r="O137" t="s">
        <v>882</v>
      </c>
      <c r="P137" t="s">
        <v>1271</v>
      </c>
      <c r="Q137">
        <v>61</v>
      </c>
      <c r="R137">
        <v>32</v>
      </c>
      <c r="S137">
        <v>20</v>
      </c>
      <c r="X137" t="s">
        <v>1284</v>
      </c>
      <c r="Y137">
        <v>-1</v>
      </c>
      <c r="Z137" t="s">
        <v>234</v>
      </c>
      <c r="AG137" t="b">
        <v>0</v>
      </c>
      <c r="AH137">
        <f>COUNTA(AJ137:AS137)</f>
        <v>2</v>
      </c>
      <c r="AI137">
        <v>1</v>
      </c>
      <c r="AJ137" t="str">
        <f>D138</f>
        <v>LSA_VPU_SHMOO_E_END_TITO_VCCSA_NOM_LFM_NOTILE</v>
      </c>
      <c r="AK137" t="str">
        <f>D138</f>
        <v>LSA_VPU_SHMOO_E_END_TITO_VCCSA_NOM_LFM_NOTILE</v>
      </c>
    </row>
    <row r="138" spans="1:45" x14ac:dyDescent="0.25">
      <c r="A138" s="5" t="s">
        <v>59</v>
      </c>
      <c r="B138" s="5" t="s">
        <v>1278</v>
      </c>
      <c r="C138" s="5" t="str">
        <f>VLOOKUP(B138,templateLookup!A:B,2,0)</f>
        <v>PrimeShmooTestMethod</v>
      </c>
      <c r="D138" t="str">
        <f t="shared" ref="D138" si="170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1281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1302</v>
      </c>
      <c r="O138" t="s">
        <v>882</v>
      </c>
      <c r="P138" t="s">
        <v>1276</v>
      </c>
      <c r="Q138">
        <v>61</v>
      </c>
      <c r="R138">
        <v>32</v>
      </c>
      <c r="S138">
        <v>21</v>
      </c>
      <c r="X138" t="s">
        <v>1284</v>
      </c>
      <c r="Y138">
        <v>-1</v>
      </c>
      <c r="Z138" t="s">
        <v>234</v>
      </c>
      <c r="AG138" t="b">
        <v>0</v>
      </c>
      <c r="AH138">
        <f t="shared" ref="AH138" si="171">COUNTA(AJ138:AS138)</f>
        <v>2</v>
      </c>
      <c r="AI138">
        <v>1</v>
      </c>
      <c r="AJ138" t="str">
        <f>D139</f>
        <v>LSA_VPU_SHMOO_E_END_TITO_VCCSA_NOM_LFM_VCPU</v>
      </c>
      <c r="AK138" t="str">
        <f>D139</f>
        <v>LSA_VPU_SHMOO_E_END_TITO_VCCSA_NOM_LFM_VCPU</v>
      </c>
    </row>
    <row r="139" spans="1:45" x14ac:dyDescent="0.25">
      <c r="A139" s="5" t="s">
        <v>59</v>
      </c>
      <c r="B139" s="5" t="s">
        <v>1278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1281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1302</v>
      </c>
      <c r="O139" t="s">
        <v>882</v>
      </c>
      <c r="P139" t="s">
        <v>1272</v>
      </c>
      <c r="Q139">
        <v>21</v>
      </c>
      <c r="R139">
        <v>32</v>
      </c>
      <c r="S139">
        <v>22</v>
      </c>
      <c r="X139" t="s">
        <v>1284</v>
      </c>
      <c r="Y139">
        <v>-1</v>
      </c>
      <c r="Z139" t="s">
        <v>234</v>
      </c>
      <c r="AG139" t="b">
        <v>0</v>
      </c>
      <c r="AH139">
        <f>COUNTA(AJ139:AS139)</f>
        <v>2</v>
      </c>
      <c r="AI139">
        <v>1</v>
      </c>
      <c r="AJ139" t="str">
        <f>D140</f>
        <v>LSA_VPU_SHMOO_E_END_TITO_VCCSA_NOM_LFM_VBTR</v>
      </c>
      <c r="AK139" t="str">
        <f>D140</f>
        <v>LSA_VPU_SHMOO_E_END_TITO_VCCSA_NOM_LFM_VBTR</v>
      </c>
    </row>
    <row r="140" spans="1:45" x14ac:dyDescent="0.25">
      <c r="A140" s="5" t="s">
        <v>59</v>
      </c>
      <c r="B140" s="5" t="s">
        <v>1278</v>
      </c>
      <c r="C140" s="5" t="str">
        <f>VLOOKUP(B140,templateLookup!A:B,2,0)</f>
        <v>PrimeShmooTestMethod</v>
      </c>
      <c r="D140" t="str">
        <f t="shared" ref="D140:D152" si="172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1281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1302</v>
      </c>
      <c r="O140" t="s">
        <v>882</v>
      </c>
      <c r="P140" t="s">
        <v>1277</v>
      </c>
      <c r="Q140">
        <v>21</v>
      </c>
      <c r="R140">
        <v>32</v>
      </c>
      <c r="S140">
        <v>23</v>
      </c>
      <c r="X140" t="s">
        <v>1284</v>
      </c>
      <c r="Y140">
        <v>-1</v>
      </c>
      <c r="Z140" t="s">
        <v>234</v>
      </c>
      <c r="AG140" t="b">
        <v>0</v>
      </c>
      <c r="AH140">
        <f t="shared" ref="AH140:AH152" si="173">COUNTA(AJ140:AS140)</f>
        <v>2</v>
      </c>
      <c r="AI140">
        <v>1</v>
      </c>
      <c r="AJ140" t="str">
        <f>D141</f>
        <v>SSA_VPU_SHMOO_E_END_TITO_VCCSA_NOM_LFM_TILE_0</v>
      </c>
      <c r="AK140" t="str">
        <f>D141</f>
        <v>SSA_VPU_SHMOO_E_END_TITO_VCCSA_NOM_LFM_TILE_0</v>
      </c>
    </row>
    <row r="141" spans="1:45" x14ac:dyDescent="0.25">
      <c r="A141" s="5" t="s">
        <v>59</v>
      </c>
      <c r="B141" s="5" t="s">
        <v>1278</v>
      </c>
      <c r="C141" s="5" t="str">
        <f>VLOOKUP(B141,templateLookup!A:B,2,0)</f>
        <v>PrimeShmooTestMethod</v>
      </c>
      <c r="D141" t="str">
        <f t="shared" si="172"/>
        <v>SSA_VPU_SHMOO_E_END_TITO_VCCSA_NOM_LFM_TILE_0</v>
      </c>
      <c r="E141" t="s">
        <v>31</v>
      </c>
      <c r="F141" t="s">
        <v>86</v>
      </c>
      <c r="G141" t="s">
        <v>1281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1302</v>
      </c>
      <c r="O141" t="s">
        <v>882</v>
      </c>
      <c r="P141" t="s">
        <v>1270</v>
      </c>
      <c r="Q141">
        <v>61</v>
      </c>
      <c r="R141">
        <v>32</v>
      </c>
      <c r="S141">
        <v>24</v>
      </c>
      <c r="X141" t="s">
        <v>1284</v>
      </c>
      <c r="Y141">
        <v>-1</v>
      </c>
      <c r="Z141" t="s">
        <v>234</v>
      </c>
      <c r="AG141" t="b">
        <v>0</v>
      </c>
      <c r="AH141">
        <f t="shared" si="173"/>
        <v>2</v>
      </c>
      <c r="AI141">
        <v>1</v>
      </c>
      <c r="AJ141" t="str">
        <f>D142</f>
        <v>SSA_VPU_SHMOO_E_END_TITO_VCCSA_NOM_LFM_TILE_1</v>
      </c>
      <c r="AK141" t="str">
        <f t="shared" ref="AK141:AK151" si="174">D142</f>
        <v>SSA_VPU_SHMOO_E_END_TITO_VCCSA_NOM_LFM_TILE_1</v>
      </c>
    </row>
    <row r="142" spans="1:45" x14ac:dyDescent="0.25">
      <c r="A142" s="5" t="s">
        <v>59</v>
      </c>
      <c r="B142" s="5" t="s">
        <v>1278</v>
      </c>
      <c r="C142" s="5" t="str">
        <f>VLOOKUP(B142,templateLookup!A:B,2,0)</f>
        <v>PrimeShmooTestMethod</v>
      </c>
      <c r="D142" t="str">
        <f t="shared" si="172"/>
        <v>SSA_VPU_SHMOO_E_END_TITO_VCCSA_NOM_LFM_TILE_1</v>
      </c>
      <c r="E142" t="s">
        <v>31</v>
      </c>
      <c r="F142" t="s">
        <v>86</v>
      </c>
      <c r="G142" t="s">
        <v>1281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1302</v>
      </c>
      <c r="O142" t="s">
        <v>882</v>
      </c>
      <c r="P142" t="s">
        <v>1269</v>
      </c>
      <c r="Q142">
        <v>61</v>
      </c>
      <c r="R142">
        <v>32</v>
      </c>
      <c r="S142">
        <v>25</v>
      </c>
      <c r="X142" t="s">
        <v>1284</v>
      </c>
      <c r="Y142">
        <v>-1</v>
      </c>
      <c r="Z142" t="s">
        <v>234</v>
      </c>
      <c r="AG142" t="b">
        <v>0</v>
      </c>
      <c r="AH142">
        <f t="shared" si="173"/>
        <v>2</v>
      </c>
      <c r="AI142">
        <v>1</v>
      </c>
      <c r="AJ142" t="str">
        <f t="shared" ref="AJ142:AJ151" si="175">D143</f>
        <v>SSA_VPU_SHMOO_E_END_TITO_VCCSA_NOM_LFM_TILE_2</v>
      </c>
      <c r="AK142" t="str">
        <f t="shared" si="174"/>
        <v>SSA_VPU_SHMOO_E_END_TITO_VCCSA_NOM_LFM_TILE_2</v>
      </c>
    </row>
    <row r="143" spans="1:45" x14ac:dyDescent="0.25">
      <c r="A143" s="5" t="s">
        <v>59</v>
      </c>
      <c r="B143" s="5" t="s">
        <v>1278</v>
      </c>
      <c r="C143" s="5" t="str">
        <f>VLOOKUP(B143,templateLookup!A:B,2,0)</f>
        <v>PrimeShmooTestMethod</v>
      </c>
      <c r="D143" t="str">
        <f t="shared" si="172"/>
        <v>SSA_VPU_SHMOO_E_END_TITO_VCCSA_NOM_LFM_TILE_2</v>
      </c>
      <c r="E143" t="s">
        <v>31</v>
      </c>
      <c r="F143" t="s">
        <v>86</v>
      </c>
      <c r="G143" t="s">
        <v>1281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1302</v>
      </c>
      <c r="O143" t="s">
        <v>882</v>
      </c>
      <c r="P143" t="s">
        <v>1268</v>
      </c>
      <c r="Q143">
        <v>61</v>
      </c>
      <c r="R143">
        <v>32</v>
      </c>
      <c r="S143">
        <v>26</v>
      </c>
      <c r="X143" t="s">
        <v>1284</v>
      </c>
      <c r="Y143">
        <v>-1</v>
      </c>
      <c r="Z143" t="s">
        <v>234</v>
      </c>
      <c r="AG143" t="b">
        <v>0</v>
      </c>
      <c r="AH143">
        <f t="shared" si="173"/>
        <v>2</v>
      </c>
      <c r="AI143">
        <v>1</v>
      </c>
      <c r="AJ143" t="str">
        <f t="shared" si="175"/>
        <v>SSA_VPU_SHMOO_E_END_TITO_VCCSA_NOM_LFM_TILE_3</v>
      </c>
      <c r="AK143" t="str">
        <f t="shared" si="174"/>
        <v>SSA_VPU_SHMOO_E_END_TITO_VCCSA_NOM_LFM_TILE_3</v>
      </c>
    </row>
    <row r="144" spans="1:45" x14ac:dyDescent="0.25">
      <c r="A144" s="5" t="s">
        <v>59</v>
      </c>
      <c r="B144" s="5" t="s">
        <v>1278</v>
      </c>
      <c r="C144" s="5" t="str">
        <f>VLOOKUP(B144,templateLookup!A:B,2,0)</f>
        <v>PrimeShmooTestMethod</v>
      </c>
      <c r="D144" t="str">
        <f t="shared" si="172"/>
        <v>SSA_VPU_SHMOO_E_END_TITO_VCCSA_NOM_LFM_TILE_3</v>
      </c>
      <c r="E144" t="s">
        <v>31</v>
      </c>
      <c r="F144" t="s">
        <v>86</v>
      </c>
      <c r="G144" t="s">
        <v>1281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1302</v>
      </c>
      <c r="O144" t="s">
        <v>882</v>
      </c>
      <c r="P144" t="s">
        <v>1267</v>
      </c>
      <c r="Q144">
        <v>61</v>
      </c>
      <c r="R144">
        <v>32</v>
      </c>
      <c r="S144">
        <v>27</v>
      </c>
      <c r="X144" t="s">
        <v>1284</v>
      </c>
      <c r="Y144">
        <v>-1</v>
      </c>
      <c r="Z144" t="s">
        <v>234</v>
      </c>
      <c r="AG144" t="b">
        <v>0</v>
      </c>
      <c r="AH144">
        <f t="shared" si="173"/>
        <v>2</v>
      </c>
      <c r="AI144">
        <v>1</v>
      </c>
      <c r="AJ144" t="str">
        <f t="shared" si="175"/>
        <v>SSA_VPU_SHMOO_E_END_TITO_VCCSA_NOM_LFM_TILE_4</v>
      </c>
      <c r="AK144" t="str">
        <f t="shared" si="174"/>
        <v>SSA_VPU_SHMOO_E_END_TITO_VCCSA_NOM_LFM_TILE_4</v>
      </c>
    </row>
    <row r="145" spans="1:45" x14ac:dyDescent="0.25">
      <c r="A145" s="5" t="s">
        <v>59</v>
      </c>
      <c r="B145" s="5" t="s">
        <v>1278</v>
      </c>
      <c r="C145" s="5" t="str">
        <f>VLOOKUP(B145,templateLookup!A:B,2,0)</f>
        <v>PrimeShmooTestMethod</v>
      </c>
      <c r="D145" t="str">
        <f t="shared" si="172"/>
        <v>SSA_VPU_SHMOO_E_END_TITO_VCCSA_NOM_LFM_TILE_4</v>
      </c>
      <c r="E145" t="s">
        <v>31</v>
      </c>
      <c r="F145" t="s">
        <v>86</v>
      </c>
      <c r="G145" t="s">
        <v>1281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1302</v>
      </c>
      <c r="O145" t="s">
        <v>882</v>
      </c>
      <c r="P145" t="s">
        <v>1266</v>
      </c>
      <c r="Q145">
        <v>61</v>
      </c>
      <c r="R145">
        <v>32</v>
      </c>
      <c r="S145">
        <v>28</v>
      </c>
      <c r="X145" t="s">
        <v>1284</v>
      </c>
      <c r="Y145">
        <v>-1</v>
      </c>
      <c r="Z145" t="s">
        <v>234</v>
      </c>
      <c r="AG145" t="b">
        <v>0</v>
      </c>
      <c r="AH145">
        <f t="shared" si="173"/>
        <v>2</v>
      </c>
      <c r="AI145">
        <v>1</v>
      </c>
      <c r="AJ145" t="str">
        <f t="shared" si="175"/>
        <v>SSA_VPU_SHMOO_E_END_TITO_VCCSA_NOM_LFM_TILE_5</v>
      </c>
      <c r="AK145" t="str">
        <f t="shared" si="174"/>
        <v>SSA_VPU_SHMOO_E_END_TITO_VCCSA_NOM_LFM_TILE_5</v>
      </c>
    </row>
    <row r="146" spans="1:45" x14ac:dyDescent="0.25">
      <c r="A146" s="5" t="s">
        <v>59</v>
      </c>
      <c r="B146" s="5" t="s">
        <v>1278</v>
      </c>
      <c r="C146" s="5" t="str">
        <f>VLOOKUP(B146,templateLookup!A:B,2,0)</f>
        <v>PrimeShmooTestMethod</v>
      </c>
      <c r="D146" t="str">
        <f t="shared" si="172"/>
        <v>SSA_VPU_SHMOO_E_END_TITO_VCCSA_NOM_LFM_TILE_5</v>
      </c>
      <c r="E146" t="s">
        <v>31</v>
      </c>
      <c r="F146" t="s">
        <v>86</v>
      </c>
      <c r="G146" t="s">
        <v>1281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1302</v>
      </c>
      <c r="O146" t="s">
        <v>882</v>
      </c>
      <c r="P146" t="s">
        <v>1265</v>
      </c>
      <c r="Q146">
        <v>61</v>
      </c>
      <c r="R146">
        <v>32</v>
      </c>
      <c r="S146">
        <v>29</v>
      </c>
      <c r="X146" t="s">
        <v>1284</v>
      </c>
      <c r="Y146">
        <v>-1</v>
      </c>
      <c r="Z146" t="s">
        <v>234</v>
      </c>
      <c r="AG146" t="b">
        <v>0</v>
      </c>
      <c r="AH146">
        <f t="shared" si="173"/>
        <v>2</v>
      </c>
      <c r="AI146">
        <v>1</v>
      </c>
      <c r="AJ146" t="str">
        <f t="shared" si="175"/>
        <v>LSA_VPU_SHMOO_E_END_TITO_VCCSA_NOM_LFM_TILE_0</v>
      </c>
      <c r="AK146" t="str">
        <f t="shared" si="174"/>
        <v>LSA_VPU_SHMOO_E_END_TITO_VCCSA_NOM_LFM_TILE_0</v>
      </c>
    </row>
    <row r="147" spans="1:45" x14ac:dyDescent="0.25">
      <c r="A147" s="5" t="s">
        <v>59</v>
      </c>
      <c r="B147" s="5" t="s">
        <v>1278</v>
      </c>
      <c r="C147" s="5" t="str">
        <f>VLOOKUP(B147,templateLookup!A:B,2,0)</f>
        <v>PrimeShmooTestMethod</v>
      </c>
      <c r="D147" t="str">
        <f t="shared" si="172"/>
        <v>LSA_VPU_SHMOO_E_END_TITO_VCCSA_NOM_LFM_TILE_0</v>
      </c>
      <c r="E147" t="s">
        <v>56</v>
      </c>
      <c r="F147" t="s">
        <v>86</v>
      </c>
      <c r="G147" t="s">
        <v>1281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1302</v>
      </c>
      <c r="O147" t="s">
        <v>882</v>
      </c>
      <c r="P147" t="s">
        <v>1259</v>
      </c>
      <c r="Q147">
        <v>21</v>
      </c>
      <c r="R147">
        <v>32</v>
      </c>
      <c r="S147">
        <v>30</v>
      </c>
      <c r="X147" t="s">
        <v>1284</v>
      </c>
      <c r="Y147">
        <v>-1</v>
      </c>
      <c r="Z147" t="s">
        <v>234</v>
      </c>
      <c r="AG147" t="b">
        <v>0</v>
      </c>
      <c r="AH147">
        <f t="shared" si="173"/>
        <v>2</v>
      </c>
      <c r="AI147">
        <v>1</v>
      </c>
      <c r="AJ147" t="str">
        <f t="shared" si="175"/>
        <v>LSA_VPU_SHMOO_E_END_TITO_VCCSA_NOM_LFM_TILE_1</v>
      </c>
      <c r="AK147" t="str">
        <f t="shared" si="174"/>
        <v>LSA_VPU_SHMOO_E_END_TITO_VCCSA_NOM_LFM_TILE_1</v>
      </c>
    </row>
    <row r="148" spans="1:45" x14ac:dyDescent="0.25">
      <c r="A148" s="5" t="s">
        <v>59</v>
      </c>
      <c r="B148" s="5" t="s">
        <v>1278</v>
      </c>
      <c r="C148" s="5" t="str">
        <f>VLOOKUP(B148,templateLookup!A:B,2,0)</f>
        <v>PrimeShmooTestMethod</v>
      </c>
      <c r="D148" t="str">
        <f t="shared" si="172"/>
        <v>LSA_VPU_SHMOO_E_END_TITO_VCCSA_NOM_LFM_TILE_1</v>
      </c>
      <c r="E148" t="s">
        <v>56</v>
      </c>
      <c r="F148" t="s">
        <v>86</v>
      </c>
      <c r="G148" t="s">
        <v>1281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1302</v>
      </c>
      <c r="O148" t="s">
        <v>882</v>
      </c>
      <c r="P148" t="s">
        <v>1260</v>
      </c>
      <c r="Q148">
        <v>21</v>
      </c>
      <c r="R148">
        <v>32</v>
      </c>
      <c r="S148">
        <v>31</v>
      </c>
      <c r="X148" t="s">
        <v>1284</v>
      </c>
      <c r="Y148">
        <v>-1</v>
      </c>
      <c r="Z148" t="s">
        <v>234</v>
      </c>
      <c r="AG148" t="b">
        <v>0</v>
      </c>
      <c r="AH148">
        <f t="shared" si="173"/>
        <v>2</v>
      </c>
      <c r="AI148">
        <v>1</v>
      </c>
      <c r="AJ148" t="str">
        <f t="shared" si="175"/>
        <v>LSA_VPU_SHMOO_E_END_TITO_VCCSA_NOM_LFM_TILE_2</v>
      </c>
      <c r="AK148" t="str">
        <f t="shared" si="174"/>
        <v>LSA_VPU_SHMOO_E_END_TITO_VCCSA_NOM_LFM_TILE_2</v>
      </c>
    </row>
    <row r="149" spans="1:45" x14ac:dyDescent="0.25">
      <c r="A149" s="5" t="s">
        <v>59</v>
      </c>
      <c r="B149" s="5" t="s">
        <v>1278</v>
      </c>
      <c r="C149" s="5" t="str">
        <f>VLOOKUP(B149,templateLookup!A:B,2,0)</f>
        <v>PrimeShmooTestMethod</v>
      </c>
      <c r="D149" t="str">
        <f t="shared" si="172"/>
        <v>LSA_VPU_SHMOO_E_END_TITO_VCCSA_NOM_LFM_TILE_2</v>
      </c>
      <c r="E149" t="s">
        <v>56</v>
      </c>
      <c r="F149" t="s">
        <v>86</v>
      </c>
      <c r="G149" t="s">
        <v>1281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1302</v>
      </c>
      <c r="O149" t="s">
        <v>882</v>
      </c>
      <c r="P149" t="s">
        <v>1261</v>
      </c>
      <c r="Q149">
        <v>21</v>
      </c>
      <c r="R149">
        <v>32</v>
      </c>
      <c r="S149">
        <v>32</v>
      </c>
      <c r="X149" t="s">
        <v>1284</v>
      </c>
      <c r="Y149">
        <v>-1</v>
      </c>
      <c r="Z149" t="s">
        <v>234</v>
      </c>
      <c r="AG149" t="b">
        <v>0</v>
      </c>
      <c r="AH149">
        <f t="shared" si="173"/>
        <v>2</v>
      </c>
      <c r="AI149">
        <v>1</v>
      </c>
      <c r="AJ149" t="str">
        <f t="shared" si="175"/>
        <v>LSA_VPU_SHMOO_E_END_TITO_VCCSA_NOM_LFM_TILE_3</v>
      </c>
      <c r="AK149" t="str">
        <f t="shared" si="174"/>
        <v>LSA_VPU_SHMOO_E_END_TITO_VCCSA_NOM_LFM_TILE_3</v>
      </c>
    </row>
    <row r="150" spans="1:45" x14ac:dyDescent="0.25">
      <c r="A150" s="5" t="s">
        <v>59</v>
      </c>
      <c r="B150" s="5" t="s">
        <v>1278</v>
      </c>
      <c r="C150" s="5" t="str">
        <f>VLOOKUP(B150,templateLookup!A:B,2,0)</f>
        <v>PrimeShmooTestMethod</v>
      </c>
      <c r="D150" t="str">
        <f t="shared" si="172"/>
        <v>LSA_VPU_SHMOO_E_END_TITO_VCCSA_NOM_LFM_TILE_3</v>
      </c>
      <c r="E150" t="s">
        <v>56</v>
      </c>
      <c r="F150" t="s">
        <v>86</v>
      </c>
      <c r="G150" t="s">
        <v>1281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1302</v>
      </c>
      <c r="O150" t="s">
        <v>882</v>
      </c>
      <c r="P150" t="s">
        <v>1262</v>
      </c>
      <c r="Q150">
        <v>21</v>
      </c>
      <c r="R150">
        <v>32</v>
      </c>
      <c r="S150">
        <v>33</v>
      </c>
      <c r="X150" t="s">
        <v>1284</v>
      </c>
      <c r="Y150">
        <v>-1</v>
      </c>
      <c r="Z150" t="s">
        <v>234</v>
      </c>
      <c r="AG150" t="b">
        <v>0</v>
      </c>
      <c r="AH150">
        <f t="shared" si="173"/>
        <v>2</v>
      </c>
      <c r="AI150">
        <v>1</v>
      </c>
      <c r="AJ150" t="str">
        <f t="shared" si="175"/>
        <v>LSA_VPU_SHMOO_E_END_TITO_VCCSA_NOM_LFM_TILE_4</v>
      </c>
      <c r="AK150" t="str">
        <f t="shared" si="174"/>
        <v>LSA_VPU_SHMOO_E_END_TITO_VCCSA_NOM_LFM_TILE_4</v>
      </c>
    </row>
    <row r="151" spans="1:45" x14ac:dyDescent="0.25">
      <c r="A151" s="5" t="s">
        <v>59</v>
      </c>
      <c r="B151" s="5" t="s">
        <v>1278</v>
      </c>
      <c r="C151" s="5" t="str">
        <f>VLOOKUP(B151,templateLookup!A:B,2,0)</f>
        <v>PrimeShmooTestMethod</v>
      </c>
      <c r="D151" t="str">
        <f t="shared" si="172"/>
        <v>LSA_VPU_SHMOO_E_END_TITO_VCCSA_NOM_LFM_TILE_4</v>
      </c>
      <c r="E151" t="s">
        <v>56</v>
      </c>
      <c r="F151" t="s">
        <v>86</v>
      </c>
      <c r="G151" t="s">
        <v>1281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1302</v>
      </c>
      <c r="O151" t="s">
        <v>882</v>
      </c>
      <c r="P151" t="s">
        <v>1263</v>
      </c>
      <c r="Q151">
        <v>21</v>
      </c>
      <c r="R151">
        <v>32</v>
      </c>
      <c r="S151">
        <v>34</v>
      </c>
      <c r="X151" t="s">
        <v>1284</v>
      </c>
      <c r="Y151">
        <v>-1</v>
      </c>
      <c r="Z151" t="s">
        <v>234</v>
      </c>
      <c r="AG151" t="b">
        <v>0</v>
      </c>
      <c r="AH151">
        <f t="shared" si="173"/>
        <v>2</v>
      </c>
      <c r="AI151">
        <v>1</v>
      </c>
      <c r="AJ151" t="str">
        <f t="shared" si="175"/>
        <v>LSA_VPU_SHMOO_E_END_TITO_VCCSA_NOM_LFM_TILE_5</v>
      </c>
      <c r="AK151" t="str">
        <f t="shared" si="174"/>
        <v>LSA_VPU_SHMOO_E_END_TITO_VCCSA_NOM_LFM_TILE_5</v>
      </c>
    </row>
    <row r="152" spans="1:45" x14ac:dyDescent="0.25">
      <c r="A152" s="5" t="s">
        <v>59</v>
      </c>
      <c r="B152" s="5" t="s">
        <v>1278</v>
      </c>
      <c r="C152" s="5" t="str">
        <f>VLOOKUP(B152,templateLookup!A:B,2,0)</f>
        <v>PrimeShmooTestMethod</v>
      </c>
      <c r="D152" t="str">
        <f t="shared" si="172"/>
        <v>LSA_VPU_SHMOO_E_END_TITO_VCCSA_NOM_LFM_TILE_5</v>
      </c>
      <c r="E152" t="s">
        <v>56</v>
      </c>
      <c r="F152" t="s">
        <v>86</v>
      </c>
      <c r="G152" t="s">
        <v>1281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1302</v>
      </c>
      <c r="O152" t="s">
        <v>882</v>
      </c>
      <c r="P152" t="s">
        <v>1264</v>
      </c>
      <c r="Q152">
        <v>21</v>
      </c>
      <c r="R152">
        <v>32</v>
      </c>
      <c r="S152">
        <v>35</v>
      </c>
      <c r="X152" t="s">
        <v>1284</v>
      </c>
      <c r="Y152">
        <v>-1</v>
      </c>
      <c r="Z152" t="s">
        <v>234</v>
      </c>
      <c r="AG152" t="b">
        <v>0</v>
      </c>
      <c r="AH152">
        <f t="shared" si="173"/>
        <v>2</v>
      </c>
      <c r="AI152">
        <v>1</v>
      </c>
      <c r="AJ152">
        <v>1</v>
      </c>
      <c r="AK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2023-04-17T11:28:19Z</dcterms:modified>
</cp:coreProperties>
</file>